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f02848369e5fc/Professional Content/Laptop Backup/Assignments/Holmusk/CKDChallenge/dataScienceTask/output/"/>
    </mc:Choice>
  </mc:AlternateContent>
  <xr:revisionPtr revIDLastSave="0" documentId="8_{A6F37645-AE5B-4E30-8F88-2357A7302698}" xr6:coauthVersionLast="47" xr6:coauthVersionMax="47" xr10:uidLastSave="{00000000-0000-0000-0000-000000000000}"/>
  <bookViews>
    <workbookView xWindow="-120" yWindow="-120" windowWidth="29040" windowHeight="15720"/>
  </bookViews>
  <sheets>
    <sheet name="dframe_demo_alltestresul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L2791" i="1"/>
  <c r="L3091" i="1"/>
  <c r="L3235" i="1"/>
  <c r="L3379" i="1"/>
  <c r="L3474" i="1"/>
  <c r="L3550" i="1"/>
  <c r="L3622" i="1"/>
  <c r="L3694" i="1"/>
  <c r="L3766" i="1"/>
  <c r="L3827" i="1"/>
  <c r="L3875" i="1"/>
  <c r="L3923" i="1"/>
  <c r="L3960" i="1"/>
  <c r="L3996" i="1"/>
  <c r="L4032" i="1"/>
  <c r="L4068" i="1"/>
  <c r="L4104" i="1"/>
  <c r="L4140" i="1"/>
  <c r="L4176" i="1"/>
  <c r="L4212" i="1"/>
  <c r="L4247" i="1"/>
  <c r="L4277" i="1"/>
  <c r="L4301" i="1"/>
  <c r="L4325" i="1"/>
  <c r="L4349" i="1"/>
  <c r="L4373" i="1"/>
  <c r="L4397" i="1"/>
  <c r="L4421" i="1"/>
  <c r="L4440" i="1"/>
  <c r="L4462" i="1"/>
  <c r="L4484" i="1"/>
  <c r="L4503" i="1"/>
  <c r="L4522" i="1"/>
  <c r="L4555" i="1"/>
  <c r="L4570" i="1"/>
  <c r="L4603" i="1"/>
  <c r="L4651" i="1"/>
  <c r="L4666" i="1"/>
  <c r="L4699" i="1"/>
  <c r="L4714" i="1"/>
  <c r="L4747" i="1"/>
  <c r="L475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K3876" i="1"/>
  <c r="L3876" i="1" s="1"/>
  <c r="K3877" i="1"/>
  <c r="L3877" i="1" s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 s="1"/>
  <c r="K4119" i="1"/>
  <c r="L4119" i="1" s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4132" i="1"/>
  <c r="L4132" i="1" s="1"/>
  <c r="K4133" i="1"/>
  <c r="L4133" i="1" s="1"/>
  <c r="K4134" i="1"/>
  <c r="L4134" i="1" s="1"/>
  <c r="K4135" i="1"/>
  <c r="L4135" i="1" s="1"/>
  <c r="K4136" i="1"/>
  <c r="L4136" i="1" s="1"/>
  <c r="K4137" i="1"/>
  <c r="L4137" i="1" s="1"/>
  <c r="K4138" i="1"/>
  <c r="L4138" i="1" s="1"/>
  <c r="K4139" i="1"/>
  <c r="L4139" i="1" s="1"/>
  <c r="K4140" i="1"/>
  <c r="K4141" i="1"/>
  <c r="L4141" i="1" s="1"/>
  <c r="K4142" i="1"/>
  <c r="L4142" i="1" s="1"/>
  <c r="K4143" i="1"/>
  <c r="L4143" i="1" s="1"/>
  <c r="K4144" i="1"/>
  <c r="L4144" i="1" s="1"/>
  <c r="K4145" i="1"/>
  <c r="L4145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 s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K4177" i="1"/>
  <c r="L4177" i="1" s="1"/>
  <c r="K4178" i="1"/>
  <c r="L4178" i="1" s="1"/>
  <c r="K4179" i="1"/>
  <c r="L4179" i="1" s="1"/>
  <c r="K4180" i="1"/>
  <c r="L4180" i="1" s="1"/>
  <c r="K4181" i="1"/>
  <c r="L4181" i="1" s="1"/>
  <c r="K4182" i="1"/>
  <c r="L4182" i="1" s="1"/>
  <c r="K4183" i="1"/>
  <c r="L4183" i="1" s="1"/>
  <c r="K4184" i="1"/>
  <c r="L4184" i="1" s="1"/>
  <c r="K4185" i="1"/>
  <c r="L4185" i="1" s="1"/>
  <c r="K4186" i="1"/>
  <c r="L4186" i="1" s="1"/>
  <c r="K4187" i="1"/>
  <c r="L4187" i="1" s="1"/>
  <c r="K4188" i="1"/>
  <c r="L4188" i="1" s="1"/>
  <c r="K4189" i="1"/>
  <c r="L4189" i="1" s="1"/>
  <c r="K4190" i="1"/>
  <c r="L4190" i="1" s="1"/>
  <c r="K4191" i="1"/>
  <c r="L4191" i="1" s="1"/>
  <c r="K4192" i="1"/>
  <c r="L4192" i="1" s="1"/>
  <c r="K4193" i="1"/>
  <c r="L4193" i="1" s="1"/>
  <c r="K4194" i="1"/>
  <c r="L4194" i="1" s="1"/>
  <c r="K4195" i="1"/>
  <c r="L4195" i="1" s="1"/>
  <c r="K4196" i="1"/>
  <c r="L4196" i="1" s="1"/>
  <c r="K4197" i="1"/>
  <c r="L4197" i="1" s="1"/>
  <c r="K4198" i="1"/>
  <c r="L4198" i="1" s="1"/>
  <c r="K4199" i="1"/>
  <c r="L4199" i="1" s="1"/>
  <c r="K4200" i="1"/>
  <c r="L4200" i="1" s="1"/>
  <c r="K4201" i="1"/>
  <c r="L4201" i="1" s="1"/>
  <c r="K4202" i="1"/>
  <c r="L4202" i="1" s="1"/>
  <c r="K4203" i="1"/>
  <c r="L4203" i="1" s="1"/>
  <c r="K4204" i="1"/>
  <c r="L4204" i="1" s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 s="1"/>
  <c r="K4212" i="1"/>
  <c r="K4213" i="1"/>
  <c r="L4213" i="1" s="1"/>
  <c r="K4214" i="1"/>
  <c r="L4214" i="1" s="1"/>
  <c r="K4215" i="1"/>
  <c r="L4215" i="1" s="1"/>
  <c r="K4216" i="1"/>
  <c r="L4216" i="1" s="1"/>
  <c r="K4217" i="1"/>
  <c r="L4217" i="1" s="1"/>
  <c r="K4218" i="1"/>
  <c r="L4218" i="1" s="1"/>
  <c r="K4219" i="1"/>
  <c r="L4219" i="1" s="1"/>
  <c r="K4220" i="1"/>
  <c r="L4220" i="1" s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 s="1"/>
  <c r="K4228" i="1"/>
  <c r="L4228" i="1" s="1"/>
  <c r="K4229" i="1"/>
  <c r="L4229" i="1" s="1"/>
  <c r="K4230" i="1"/>
  <c r="L4230" i="1" s="1"/>
  <c r="K4231" i="1"/>
  <c r="L4231" i="1" s="1"/>
  <c r="K4232" i="1"/>
  <c r="L4232" i="1" s="1"/>
  <c r="K4233" i="1"/>
  <c r="L4233" i="1" s="1"/>
  <c r="K4234" i="1"/>
  <c r="L4234" i="1" s="1"/>
  <c r="K4235" i="1"/>
  <c r="L4235" i="1" s="1"/>
  <c r="K4236" i="1"/>
  <c r="L4236" i="1" s="1"/>
  <c r="K4237" i="1"/>
  <c r="L4237" i="1" s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 s="1"/>
  <c r="K4244" i="1"/>
  <c r="L4244" i="1" s="1"/>
  <c r="K4245" i="1"/>
  <c r="L4245" i="1" s="1"/>
  <c r="K4246" i="1"/>
  <c r="L4246" i="1" s="1"/>
  <c r="K4247" i="1"/>
  <c r="K4248" i="1"/>
  <c r="L4248" i="1" s="1"/>
  <c r="K4249" i="1"/>
  <c r="L4249" i="1" s="1"/>
  <c r="K4250" i="1"/>
  <c r="L4250" i="1" s="1"/>
  <c r="K4251" i="1"/>
  <c r="L4251" i="1" s="1"/>
  <c r="K4252" i="1"/>
  <c r="L4252" i="1" s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 s="1"/>
  <c r="K4260" i="1"/>
  <c r="L4260" i="1" s="1"/>
  <c r="K4261" i="1"/>
  <c r="L4261" i="1" s="1"/>
  <c r="K4262" i="1"/>
  <c r="L4262" i="1" s="1"/>
  <c r="K4263" i="1"/>
  <c r="L4263" i="1" s="1"/>
  <c r="K4264" i="1"/>
  <c r="L4264" i="1" s="1"/>
  <c r="K4265" i="1"/>
  <c r="L4265" i="1" s="1"/>
  <c r="K4266" i="1"/>
  <c r="L4266" i="1" s="1"/>
  <c r="K4267" i="1"/>
  <c r="L4267" i="1" s="1"/>
  <c r="K4268" i="1"/>
  <c r="L4268" i="1" s="1"/>
  <c r="K4269" i="1"/>
  <c r="L4269" i="1" s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 s="1"/>
  <c r="K4276" i="1"/>
  <c r="L4276" i="1" s="1"/>
  <c r="K4277" i="1"/>
  <c r="K4278" i="1"/>
  <c r="L4278" i="1" s="1"/>
  <c r="K4279" i="1"/>
  <c r="L4279" i="1" s="1"/>
  <c r="K4280" i="1"/>
  <c r="L4280" i="1" s="1"/>
  <c r="K4281" i="1"/>
  <c r="L4281" i="1" s="1"/>
  <c r="K4282" i="1"/>
  <c r="L4282" i="1" s="1"/>
  <c r="K4283" i="1"/>
  <c r="L4283" i="1" s="1"/>
  <c r="K4284" i="1"/>
  <c r="L4284" i="1" s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 s="1"/>
  <c r="K4292" i="1"/>
  <c r="L4292" i="1" s="1"/>
  <c r="K4293" i="1"/>
  <c r="L4293" i="1" s="1"/>
  <c r="K4294" i="1"/>
  <c r="L4294" i="1" s="1"/>
  <c r="K4295" i="1"/>
  <c r="L4295" i="1" s="1"/>
  <c r="K4296" i="1"/>
  <c r="L4296" i="1" s="1"/>
  <c r="K4297" i="1"/>
  <c r="L4297" i="1" s="1"/>
  <c r="K4298" i="1"/>
  <c r="L4298" i="1" s="1"/>
  <c r="K4299" i="1"/>
  <c r="L4299" i="1" s="1"/>
  <c r="K4300" i="1"/>
  <c r="L4300" i="1" s="1"/>
  <c r="K4301" i="1"/>
  <c r="K4302" i="1"/>
  <c r="L4302" i="1" s="1"/>
  <c r="K4303" i="1"/>
  <c r="L4303" i="1" s="1"/>
  <c r="K4304" i="1"/>
  <c r="L4304" i="1" s="1"/>
  <c r="K4305" i="1"/>
  <c r="L4305" i="1" s="1"/>
  <c r="K4306" i="1"/>
  <c r="L4306" i="1" s="1"/>
  <c r="K4307" i="1"/>
  <c r="L4307" i="1" s="1"/>
  <c r="K4308" i="1"/>
  <c r="L4308" i="1" s="1"/>
  <c r="K4309" i="1"/>
  <c r="L4309" i="1" s="1"/>
  <c r="K4310" i="1"/>
  <c r="L4310" i="1" s="1"/>
  <c r="K4311" i="1"/>
  <c r="L4311" i="1" s="1"/>
  <c r="K4312" i="1"/>
  <c r="L4312" i="1" s="1"/>
  <c r="K4313" i="1"/>
  <c r="L4313" i="1" s="1"/>
  <c r="K4314" i="1"/>
  <c r="L4314" i="1" s="1"/>
  <c r="K4315" i="1"/>
  <c r="L4315" i="1" s="1"/>
  <c r="K4316" i="1"/>
  <c r="L4316" i="1" s="1"/>
  <c r="K4317" i="1"/>
  <c r="L4317" i="1" s="1"/>
  <c r="K4318" i="1"/>
  <c r="L4318" i="1" s="1"/>
  <c r="K4319" i="1"/>
  <c r="L4319" i="1" s="1"/>
  <c r="K4320" i="1"/>
  <c r="L4320" i="1" s="1"/>
  <c r="K4321" i="1"/>
  <c r="L4321" i="1" s="1"/>
  <c r="K4322" i="1"/>
  <c r="L4322" i="1" s="1"/>
  <c r="K4323" i="1"/>
  <c r="L4323" i="1" s="1"/>
  <c r="K4324" i="1"/>
  <c r="L4324" i="1" s="1"/>
  <c r="K4325" i="1"/>
  <c r="K4326" i="1"/>
  <c r="L4326" i="1" s="1"/>
  <c r="K4327" i="1"/>
  <c r="L4327" i="1" s="1"/>
  <c r="K4328" i="1"/>
  <c r="L4328" i="1" s="1"/>
  <c r="K4329" i="1"/>
  <c r="L4329" i="1" s="1"/>
  <c r="K4330" i="1"/>
  <c r="L4330" i="1" s="1"/>
  <c r="K4331" i="1"/>
  <c r="L4331" i="1" s="1"/>
  <c r="K4332" i="1"/>
  <c r="L4332" i="1" s="1"/>
  <c r="K4333" i="1"/>
  <c r="L4333" i="1" s="1"/>
  <c r="K4334" i="1"/>
  <c r="L4334" i="1" s="1"/>
  <c r="K4335" i="1"/>
  <c r="L4335" i="1" s="1"/>
  <c r="K4336" i="1"/>
  <c r="L4336" i="1" s="1"/>
  <c r="K4337" i="1"/>
  <c r="L4337" i="1" s="1"/>
  <c r="K4338" i="1"/>
  <c r="L4338" i="1" s="1"/>
  <c r="K4339" i="1"/>
  <c r="L4339" i="1" s="1"/>
  <c r="K4340" i="1"/>
  <c r="L4340" i="1" s="1"/>
  <c r="K4341" i="1"/>
  <c r="L4341" i="1" s="1"/>
  <c r="K4342" i="1"/>
  <c r="L4342" i="1" s="1"/>
  <c r="K4343" i="1"/>
  <c r="L4343" i="1" s="1"/>
  <c r="K4344" i="1"/>
  <c r="L4344" i="1" s="1"/>
  <c r="K4345" i="1"/>
  <c r="L4345" i="1" s="1"/>
  <c r="K4346" i="1"/>
  <c r="L4346" i="1" s="1"/>
  <c r="K4347" i="1"/>
  <c r="L4347" i="1" s="1"/>
  <c r="K4348" i="1"/>
  <c r="L4348" i="1" s="1"/>
  <c r="K4349" i="1"/>
  <c r="K4350" i="1"/>
  <c r="L4350" i="1" s="1"/>
  <c r="K4351" i="1"/>
  <c r="L4351" i="1" s="1"/>
  <c r="K4352" i="1"/>
  <c r="L4352" i="1" s="1"/>
  <c r="K4353" i="1"/>
  <c r="L4353" i="1" s="1"/>
  <c r="K4354" i="1"/>
  <c r="L4354" i="1" s="1"/>
  <c r="K4355" i="1"/>
  <c r="L4355" i="1" s="1"/>
  <c r="K4356" i="1"/>
  <c r="L4356" i="1" s="1"/>
  <c r="K4357" i="1"/>
  <c r="L4357" i="1" s="1"/>
  <c r="K4358" i="1"/>
  <c r="L4358" i="1" s="1"/>
  <c r="K4359" i="1"/>
  <c r="L4359" i="1" s="1"/>
  <c r="K4360" i="1"/>
  <c r="L4360" i="1" s="1"/>
  <c r="K4361" i="1"/>
  <c r="L4361" i="1" s="1"/>
  <c r="K4362" i="1"/>
  <c r="L4362" i="1" s="1"/>
  <c r="K4363" i="1"/>
  <c r="L4363" i="1" s="1"/>
  <c r="K4364" i="1"/>
  <c r="L4364" i="1" s="1"/>
  <c r="K4365" i="1"/>
  <c r="L4365" i="1" s="1"/>
  <c r="K4366" i="1"/>
  <c r="L4366" i="1" s="1"/>
  <c r="K4367" i="1"/>
  <c r="L4367" i="1" s="1"/>
  <c r="K4368" i="1"/>
  <c r="L4368" i="1" s="1"/>
  <c r="K4369" i="1"/>
  <c r="L4369" i="1" s="1"/>
  <c r="K4370" i="1"/>
  <c r="L4370" i="1" s="1"/>
  <c r="K4371" i="1"/>
  <c r="L4371" i="1" s="1"/>
  <c r="K4372" i="1"/>
  <c r="L4372" i="1" s="1"/>
  <c r="K4373" i="1"/>
  <c r="K4374" i="1"/>
  <c r="L4374" i="1" s="1"/>
  <c r="K4375" i="1"/>
  <c r="L4375" i="1" s="1"/>
  <c r="K4376" i="1"/>
  <c r="L4376" i="1" s="1"/>
  <c r="K4377" i="1"/>
  <c r="L4377" i="1" s="1"/>
  <c r="K4378" i="1"/>
  <c r="L4378" i="1" s="1"/>
  <c r="K4379" i="1"/>
  <c r="L4379" i="1" s="1"/>
  <c r="K4380" i="1"/>
  <c r="L4380" i="1" s="1"/>
  <c r="K4381" i="1"/>
  <c r="L4381" i="1" s="1"/>
  <c r="K4382" i="1"/>
  <c r="L4382" i="1" s="1"/>
  <c r="K4383" i="1"/>
  <c r="L4383" i="1" s="1"/>
  <c r="K4384" i="1"/>
  <c r="L4384" i="1" s="1"/>
  <c r="K4385" i="1"/>
  <c r="L4385" i="1" s="1"/>
  <c r="K4386" i="1"/>
  <c r="L4386" i="1" s="1"/>
  <c r="K4387" i="1"/>
  <c r="L4387" i="1" s="1"/>
  <c r="K4388" i="1"/>
  <c r="L4388" i="1" s="1"/>
  <c r="K4389" i="1"/>
  <c r="L4389" i="1" s="1"/>
  <c r="K4390" i="1"/>
  <c r="L4390" i="1" s="1"/>
  <c r="K4391" i="1"/>
  <c r="L4391" i="1" s="1"/>
  <c r="K4392" i="1"/>
  <c r="L4392" i="1" s="1"/>
  <c r="K4393" i="1"/>
  <c r="L4393" i="1" s="1"/>
  <c r="K4394" i="1"/>
  <c r="L4394" i="1" s="1"/>
  <c r="K4395" i="1"/>
  <c r="L4395" i="1" s="1"/>
  <c r="K4396" i="1"/>
  <c r="L4396" i="1" s="1"/>
  <c r="K4397" i="1"/>
  <c r="K4398" i="1"/>
  <c r="L4398" i="1" s="1"/>
  <c r="K4399" i="1"/>
  <c r="L4399" i="1" s="1"/>
  <c r="K4400" i="1"/>
  <c r="L4400" i="1" s="1"/>
  <c r="K4401" i="1"/>
  <c r="L4401" i="1" s="1"/>
  <c r="K4402" i="1"/>
  <c r="L4402" i="1" s="1"/>
  <c r="K4403" i="1"/>
  <c r="L4403" i="1" s="1"/>
  <c r="K4404" i="1"/>
  <c r="L4404" i="1" s="1"/>
  <c r="K4405" i="1"/>
  <c r="L4405" i="1" s="1"/>
  <c r="K4406" i="1"/>
  <c r="L4406" i="1" s="1"/>
  <c r="K4407" i="1"/>
  <c r="L4407" i="1" s="1"/>
  <c r="K4408" i="1"/>
  <c r="L4408" i="1" s="1"/>
  <c r="K4409" i="1"/>
  <c r="L4409" i="1" s="1"/>
  <c r="K4410" i="1"/>
  <c r="L4410" i="1" s="1"/>
  <c r="K4411" i="1"/>
  <c r="L4411" i="1" s="1"/>
  <c r="K4412" i="1"/>
  <c r="L4412" i="1" s="1"/>
  <c r="K4413" i="1"/>
  <c r="L4413" i="1" s="1"/>
  <c r="K4414" i="1"/>
  <c r="L4414" i="1" s="1"/>
  <c r="K4415" i="1"/>
  <c r="L4415" i="1" s="1"/>
  <c r="K4416" i="1"/>
  <c r="L4416" i="1" s="1"/>
  <c r="K4417" i="1"/>
  <c r="L4417" i="1" s="1"/>
  <c r="K4418" i="1"/>
  <c r="L4418" i="1" s="1"/>
  <c r="K4419" i="1"/>
  <c r="L4419" i="1" s="1"/>
  <c r="K4420" i="1"/>
  <c r="L4420" i="1" s="1"/>
  <c r="K4421" i="1"/>
  <c r="K4422" i="1"/>
  <c r="L4422" i="1" s="1"/>
  <c r="K4423" i="1"/>
  <c r="L4423" i="1" s="1"/>
  <c r="K4424" i="1"/>
  <c r="L4424" i="1" s="1"/>
  <c r="K4425" i="1"/>
  <c r="L4425" i="1" s="1"/>
  <c r="K4426" i="1"/>
  <c r="L4426" i="1" s="1"/>
  <c r="K4427" i="1"/>
  <c r="L4427" i="1" s="1"/>
  <c r="K4428" i="1"/>
  <c r="L4428" i="1" s="1"/>
  <c r="K4429" i="1"/>
  <c r="L4429" i="1" s="1"/>
  <c r="K4430" i="1"/>
  <c r="L4430" i="1" s="1"/>
  <c r="K4431" i="1"/>
  <c r="L4431" i="1" s="1"/>
  <c r="K4432" i="1"/>
  <c r="L4432" i="1" s="1"/>
  <c r="K4433" i="1"/>
  <c r="L4433" i="1" s="1"/>
  <c r="K4434" i="1"/>
  <c r="L4434" i="1" s="1"/>
  <c r="K4435" i="1"/>
  <c r="L4435" i="1" s="1"/>
  <c r="K4436" i="1"/>
  <c r="L4436" i="1" s="1"/>
  <c r="K4437" i="1"/>
  <c r="L4437" i="1" s="1"/>
  <c r="K4438" i="1"/>
  <c r="L4438" i="1" s="1"/>
  <c r="K4439" i="1"/>
  <c r="L4439" i="1" s="1"/>
  <c r="K4440" i="1"/>
  <c r="K4441" i="1"/>
  <c r="L4441" i="1" s="1"/>
  <c r="K4442" i="1"/>
  <c r="L4442" i="1" s="1"/>
  <c r="K4443" i="1"/>
  <c r="L4443" i="1" s="1"/>
  <c r="K4444" i="1"/>
  <c r="L4444" i="1" s="1"/>
  <c r="K4445" i="1"/>
  <c r="L4445" i="1" s="1"/>
  <c r="K4446" i="1"/>
  <c r="L4446" i="1" s="1"/>
  <c r="K4447" i="1"/>
  <c r="L4447" i="1" s="1"/>
  <c r="K4448" i="1"/>
  <c r="L4448" i="1" s="1"/>
  <c r="K4449" i="1"/>
  <c r="L4449" i="1" s="1"/>
  <c r="K4450" i="1"/>
  <c r="L4450" i="1" s="1"/>
  <c r="K4451" i="1"/>
  <c r="L4451" i="1" s="1"/>
  <c r="K4452" i="1"/>
  <c r="L4452" i="1" s="1"/>
  <c r="K4453" i="1"/>
  <c r="L4453" i="1" s="1"/>
  <c r="K4454" i="1"/>
  <c r="L4454" i="1" s="1"/>
  <c r="K4455" i="1"/>
  <c r="L4455" i="1" s="1"/>
  <c r="K4456" i="1"/>
  <c r="L4456" i="1" s="1"/>
  <c r="K4457" i="1"/>
  <c r="L4457" i="1" s="1"/>
  <c r="K4458" i="1"/>
  <c r="L4458" i="1" s="1"/>
  <c r="K4459" i="1"/>
  <c r="L4459" i="1" s="1"/>
  <c r="K4460" i="1"/>
  <c r="L4460" i="1" s="1"/>
  <c r="K4461" i="1"/>
  <c r="L4461" i="1" s="1"/>
  <c r="K4462" i="1"/>
  <c r="K4463" i="1"/>
  <c r="L4463" i="1" s="1"/>
  <c r="K4464" i="1"/>
  <c r="L4464" i="1" s="1"/>
  <c r="K4465" i="1"/>
  <c r="L4465" i="1" s="1"/>
  <c r="K4466" i="1"/>
  <c r="L4466" i="1" s="1"/>
  <c r="K4467" i="1"/>
  <c r="L4467" i="1" s="1"/>
  <c r="K4468" i="1"/>
  <c r="L4468" i="1" s="1"/>
  <c r="K4469" i="1"/>
  <c r="L4469" i="1" s="1"/>
  <c r="K4470" i="1"/>
  <c r="L4470" i="1" s="1"/>
  <c r="K4471" i="1"/>
  <c r="L4471" i="1" s="1"/>
  <c r="K4472" i="1"/>
  <c r="L4472" i="1" s="1"/>
  <c r="K4473" i="1"/>
  <c r="L4473" i="1" s="1"/>
  <c r="K4474" i="1"/>
  <c r="L4474" i="1" s="1"/>
  <c r="K4475" i="1"/>
  <c r="L4475" i="1" s="1"/>
  <c r="K4476" i="1"/>
  <c r="L4476" i="1" s="1"/>
  <c r="K4477" i="1"/>
  <c r="L4477" i="1" s="1"/>
  <c r="K4478" i="1"/>
  <c r="L4478" i="1" s="1"/>
  <c r="K4479" i="1"/>
  <c r="L4479" i="1" s="1"/>
  <c r="K4480" i="1"/>
  <c r="L4480" i="1" s="1"/>
  <c r="K4481" i="1"/>
  <c r="L4481" i="1" s="1"/>
  <c r="K4482" i="1"/>
  <c r="L4482" i="1" s="1"/>
  <c r="K4483" i="1"/>
  <c r="L4483" i="1" s="1"/>
  <c r="K4484" i="1"/>
  <c r="K4485" i="1"/>
  <c r="L4485" i="1" s="1"/>
  <c r="K4486" i="1"/>
  <c r="L4486" i="1" s="1"/>
  <c r="K4487" i="1"/>
  <c r="L4487" i="1" s="1"/>
  <c r="K4488" i="1"/>
  <c r="L4488" i="1" s="1"/>
  <c r="K4489" i="1"/>
  <c r="L4489" i="1" s="1"/>
  <c r="K4490" i="1"/>
  <c r="L4490" i="1" s="1"/>
  <c r="K4491" i="1"/>
  <c r="L4491" i="1" s="1"/>
  <c r="K4492" i="1"/>
  <c r="L4492" i="1" s="1"/>
  <c r="K4493" i="1"/>
  <c r="L4493" i="1" s="1"/>
  <c r="K4494" i="1"/>
  <c r="L4494" i="1" s="1"/>
  <c r="K4495" i="1"/>
  <c r="L4495" i="1" s="1"/>
  <c r="K4496" i="1"/>
  <c r="L4496" i="1" s="1"/>
  <c r="K4497" i="1"/>
  <c r="L4497" i="1" s="1"/>
  <c r="K4498" i="1"/>
  <c r="L4498" i="1" s="1"/>
  <c r="K4499" i="1"/>
  <c r="L4499" i="1" s="1"/>
  <c r="K4500" i="1"/>
  <c r="L4500" i="1" s="1"/>
  <c r="K4501" i="1"/>
  <c r="L4501" i="1" s="1"/>
  <c r="K4502" i="1"/>
  <c r="L4502" i="1" s="1"/>
  <c r="K4503" i="1"/>
  <c r="K4504" i="1"/>
  <c r="L4504" i="1" s="1"/>
  <c r="K4505" i="1"/>
  <c r="L4505" i="1" s="1"/>
  <c r="K4506" i="1"/>
  <c r="L4506" i="1" s="1"/>
  <c r="K4507" i="1"/>
  <c r="L4507" i="1" s="1"/>
  <c r="K4508" i="1"/>
  <c r="L4508" i="1" s="1"/>
  <c r="K4509" i="1"/>
  <c r="L4509" i="1" s="1"/>
  <c r="K4510" i="1"/>
  <c r="L4510" i="1" s="1"/>
  <c r="K4511" i="1"/>
  <c r="L4511" i="1" s="1"/>
  <c r="K4512" i="1"/>
  <c r="L4512" i="1" s="1"/>
  <c r="K4513" i="1"/>
  <c r="L4513" i="1" s="1"/>
  <c r="K4514" i="1"/>
  <c r="L4514" i="1" s="1"/>
  <c r="K4515" i="1"/>
  <c r="L4515" i="1" s="1"/>
  <c r="K4516" i="1"/>
  <c r="L4516" i="1" s="1"/>
  <c r="K4517" i="1"/>
  <c r="L4517" i="1" s="1"/>
  <c r="K4518" i="1"/>
  <c r="L4518" i="1" s="1"/>
  <c r="K4519" i="1"/>
  <c r="L4519" i="1" s="1"/>
  <c r="K4520" i="1"/>
  <c r="L4520" i="1" s="1"/>
  <c r="K4521" i="1"/>
  <c r="L4521" i="1" s="1"/>
  <c r="K4522" i="1"/>
  <c r="K4523" i="1"/>
  <c r="L4523" i="1" s="1"/>
  <c r="K4524" i="1"/>
  <c r="L4524" i="1" s="1"/>
  <c r="K4525" i="1"/>
  <c r="L4525" i="1" s="1"/>
  <c r="K4526" i="1"/>
  <c r="L4526" i="1" s="1"/>
  <c r="K4527" i="1"/>
  <c r="L4527" i="1" s="1"/>
  <c r="K4528" i="1"/>
  <c r="L4528" i="1" s="1"/>
  <c r="K4529" i="1"/>
  <c r="L4529" i="1" s="1"/>
  <c r="K4530" i="1"/>
  <c r="L4530" i="1" s="1"/>
  <c r="K4531" i="1"/>
  <c r="L4531" i="1" s="1"/>
  <c r="K4532" i="1"/>
  <c r="L4532" i="1" s="1"/>
  <c r="K4533" i="1"/>
  <c r="L4533" i="1" s="1"/>
  <c r="K4534" i="1"/>
  <c r="L4534" i="1" s="1"/>
  <c r="K4535" i="1"/>
  <c r="L4535" i="1" s="1"/>
  <c r="K4536" i="1"/>
  <c r="L4536" i="1" s="1"/>
  <c r="K4537" i="1"/>
  <c r="L4537" i="1" s="1"/>
  <c r="K4538" i="1"/>
  <c r="L4538" i="1" s="1"/>
  <c r="K4539" i="1"/>
  <c r="L4539" i="1" s="1"/>
  <c r="K4540" i="1"/>
  <c r="L4540" i="1" s="1"/>
  <c r="K4541" i="1"/>
  <c r="L4541" i="1" s="1"/>
  <c r="K4542" i="1"/>
  <c r="L4542" i="1" s="1"/>
  <c r="K4543" i="1"/>
  <c r="L4543" i="1" s="1"/>
  <c r="K4544" i="1"/>
  <c r="L4544" i="1" s="1"/>
  <c r="K4545" i="1"/>
  <c r="L4545" i="1" s="1"/>
  <c r="K4546" i="1"/>
  <c r="L4546" i="1" s="1"/>
  <c r="K4547" i="1"/>
  <c r="L4547" i="1" s="1"/>
  <c r="K4548" i="1"/>
  <c r="L4548" i="1" s="1"/>
  <c r="K4549" i="1"/>
  <c r="L4549" i="1" s="1"/>
  <c r="K4550" i="1"/>
  <c r="L4550" i="1" s="1"/>
  <c r="K4551" i="1"/>
  <c r="L4551" i="1" s="1"/>
  <c r="K4552" i="1"/>
  <c r="L4552" i="1" s="1"/>
  <c r="K4553" i="1"/>
  <c r="L4553" i="1" s="1"/>
  <c r="K4554" i="1"/>
  <c r="L4554" i="1" s="1"/>
  <c r="K4555" i="1"/>
  <c r="K4556" i="1"/>
  <c r="L4556" i="1" s="1"/>
  <c r="K4557" i="1"/>
  <c r="L4557" i="1" s="1"/>
  <c r="K4558" i="1"/>
  <c r="L4558" i="1" s="1"/>
  <c r="K4559" i="1"/>
  <c r="L4559" i="1" s="1"/>
  <c r="K4560" i="1"/>
  <c r="L4560" i="1" s="1"/>
  <c r="K4561" i="1"/>
  <c r="L4561" i="1" s="1"/>
  <c r="K4562" i="1"/>
  <c r="L4562" i="1" s="1"/>
  <c r="K4563" i="1"/>
  <c r="L4563" i="1" s="1"/>
  <c r="K4564" i="1"/>
  <c r="L4564" i="1" s="1"/>
  <c r="K4565" i="1"/>
  <c r="L4565" i="1" s="1"/>
  <c r="K4566" i="1"/>
  <c r="L4566" i="1" s="1"/>
  <c r="K4567" i="1"/>
  <c r="L4567" i="1" s="1"/>
  <c r="K4568" i="1"/>
  <c r="L4568" i="1" s="1"/>
  <c r="K4569" i="1"/>
  <c r="L4569" i="1" s="1"/>
  <c r="K4570" i="1"/>
  <c r="K4571" i="1"/>
  <c r="L4571" i="1" s="1"/>
  <c r="K4572" i="1"/>
  <c r="L4572" i="1" s="1"/>
  <c r="K4573" i="1"/>
  <c r="L4573" i="1" s="1"/>
  <c r="K4574" i="1"/>
  <c r="L4574" i="1" s="1"/>
  <c r="K4575" i="1"/>
  <c r="L4575" i="1" s="1"/>
  <c r="K4576" i="1"/>
  <c r="L4576" i="1" s="1"/>
  <c r="K4577" i="1"/>
  <c r="L4577" i="1" s="1"/>
  <c r="K4578" i="1"/>
  <c r="L4578" i="1" s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 s="1"/>
  <c r="K4587" i="1"/>
  <c r="L4587" i="1" s="1"/>
  <c r="K4588" i="1"/>
  <c r="L4588" i="1" s="1"/>
  <c r="K4589" i="1"/>
  <c r="L4589" i="1" s="1"/>
  <c r="K4590" i="1"/>
  <c r="L4590" i="1" s="1"/>
  <c r="K4591" i="1"/>
  <c r="L4591" i="1" s="1"/>
  <c r="K4592" i="1"/>
  <c r="L4592" i="1" s="1"/>
  <c r="K4593" i="1"/>
  <c r="L4593" i="1" s="1"/>
  <c r="K4594" i="1"/>
  <c r="L4594" i="1" s="1"/>
  <c r="K4595" i="1"/>
  <c r="L4595" i="1" s="1"/>
  <c r="K4596" i="1"/>
  <c r="L4596" i="1" s="1"/>
  <c r="K4597" i="1"/>
  <c r="L4597" i="1" s="1"/>
  <c r="K4598" i="1"/>
  <c r="L4598" i="1" s="1"/>
  <c r="K4599" i="1"/>
  <c r="L4599" i="1" s="1"/>
  <c r="K4600" i="1"/>
  <c r="L4600" i="1" s="1"/>
  <c r="K4601" i="1"/>
  <c r="L4601" i="1" s="1"/>
  <c r="K4602" i="1"/>
  <c r="L4602" i="1" s="1"/>
  <c r="K4603" i="1"/>
  <c r="K4604" i="1"/>
  <c r="L4604" i="1" s="1"/>
  <c r="K4605" i="1"/>
  <c r="L4605" i="1" s="1"/>
  <c r="K4606" i="1"/>
  <c r="L4606" i="1" s="1"/>
  <c r="K4607" i="1"/>
  <c r="L4607" i="1" s="1"/>
  <c r="K4608" i="1"/>
  <c r="L4608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 s="1"/>
  <c r="K4615" i="1"/>
  <c r="L4615" i="1" s="1"/>
  <c r="K4616" i="1"/>
  <c r="L4616" i="1" s="1"/>
  <c r="K4617" i="1"/>
  <c r="L4617" i="1" s="1"/>
  <c r="K4618" i="1"/>
  <c r="L4618" i="1" s="1"/>
  <c r="K4619" i="1"/>
  <c r="L4619" i="1" s="1"/>
  <c r="K4620" i="1"/>
  <c r="L4620" i="1" s="1"/>
  <c r="K4621" i="1"/>
  <c r="L4621" i="1" s="1"/>
  <c r="K4622" i="1"/>
  <c r="L4622" i="1" s="1"/>
  <c r="K4623" i="1"/>
  <c r="L4623" i="1" s="1"/>
  <c r="K4624" i="1"/>
  <c r="L4624" i="1" s="1"/>
  <c r="K4625" i="1"/>
  <c r="L4625" i="1" s="1"/>
  <c r="K4626" i="1"/>
  <c r="L4626" i="1" s="1"/>
  <c r="K4627" i="1"/>
  <c r="L4627" i="1" s="1"/>
  <c r="K4628" i="1"/>
  <c r="L4628" i="1" s="1"/>
  <c r="K4629" i="1"/>
  <c r="L4629" i="1" s="1"/>
  <c r="K4630" i="1"/>
  <c r="L4630" i="1" s="1"/>
  <c r="K4631" i="1"/>
  <c r="L4631" i="1" s="1"/>
  <c r="K4632" i="1"/>
  <c r="L4632" i="1" s="1"/>
  <c r="K4633" i="1"/>
  <c r="L4633" i="1" s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 s="1"/>
  <c r="K4642" i="1"/>
  <c r="L4642" i="1" s="1"/>
  <c r="K4643" i="1"/>
  <c r="L4643" i="1" s="1"/>
  <c r="K4644" i="1"/>
  <c r="L4644" i="1" s="1"/>
  <c r="K4645" i="1"/>
  <c r="L4645" i="1" s="1"/>
  <c r="K4646" i="1"/>
  <c r="L4646" i="1" s="1"/>
  <c r="K4647" i="1"/>
  <c r="L4647" i="1" s="1"/>
  <c r="K4648" i="1"/>
  <c r="L4648" i="1" s="1"/>
  <c r="K4649" i="1"/>
  <c r="L4649" i="1" s="1"/>
  <c r="K4650" i="1"/>
  <c r="L4650" i="1" s="1"/>
  <c r="K4651" i="1"/>
  <c r="K4652" i="1"/>
  <c r="L4652" i="1" s="1"/>
  <c r="K4653" i="1"/>
  <c r="L4653" i="1" s="1"/>
  <c r="K4654" i="1"/>
  <c r="L4654" i="1" s="1"/>
  <c r="K4655" i="1"/>
  <c r="L4655" i="1" s="1"/>
  <c r="K4656" i="1"/>
  <c r="L4656" i="1" s="1"/>
  <c r="K4657" i="1"/>
  <c r="L4657" i="1" s="1"/>
  <c r="K4658" i="1"/>
  <c r="L4658" i="1" s="1"/>
  <c r="K4659" i="1"/>
  <c r="L4659" i="1" s="1"/>
  <c r="K4660" i="1"/>
  <c r="L4660" i="1" s="1"/>
  <c r="K4661" i="1"/>
  <c r="L4661" i="1" s="1"/>
  <c r="K4662" i="1"/>
  <c r="L4662" i="1" s="1"/>
  <c r="K4663" i="1"/>
  <c r="L4663" i="1" s="1"/>
  <c r="K4664" i="1"/>
  <c r="L4664" i="1" s="1"/>
  <c r="K4665" i="1"/>
  <c r="L4665" i="1" s="1"/>
  <c r="K4666" i="1"/>
  <c r="K4667" i="1"/>
  <c r="L4667" i="1" s="1"/>
  <c r="K4668" i="1"/>
  <c r="L4668" i="1" s="1"/>
  <c r="K4669" i="1"/>
  <c r="L4669" i="1" s="1"/>
  <c r="K4670" i="1"/>
  <c r="L4670" i="1" s="1"/>
  <c r="K4671" i="1"/>
  <c r="L4671" i="1" s="1"/>
  <c r="K4672" i="1"/>
  <c r="L4672" i="1" s="1"/>
  <c r="K4673" i="1"/>
  <c r="L4673" i="1" s="1"/>
  <c r="K4674" i="1"/>
  <c r="L4674" i="1" s="1"/>
  <c r="K4675" i="1"/>
  <c r="L4675" i="1" s="1"/>
  <c r="K4676" i="1"/>
  <c r="L4676" i="1" s="1"/>
  <c r="K4677" i="1"/>
  <c r="L4677" i="1" s="1"/>
  <c r="K4678" i="1"/>
  <c r="L4678" i="1" s="1"/>
  <c r="K4679" i="1"/>
  <c r="L4679" i="1" s="1"/>
  <c r="K4680" i="1"/>
  <c r="L4680" i="1" s="1"/>
  <c r="K4681" i="1"/>
  <c r="L4681" i="1" s="1"/>
  <c r="K4682" i="1"/>
  <c r="L4682" i="1" s="1"/>
  <c r="K4683" i="1"/>
  <c r="L4683" i="1" s="1"/>
  <c r="K4684" i="1"/>
  <c r="L4684" i="1" s="1"/>
  <c r="K4685" i="1"/>
  <c r="L4685" i="1" s="1"/>
  <c r="K4686" i="1"/>
  <c r="L4686" i="1" s="1"/>
  <c r="K4687" i="1"/>
  <c r="L4687" i="1" s="1"/>
  <c r="K4688" i="1"/>
  <c r="L4688" i="1" s="1"/>
  <c r="K4689" i="1"/>
  <c r="L4689" i="1" s="1"/>
  <c r="K4690" i="1"/>
  <c r="L4690" i="1" s="1"/>
  <c r="K4691" i="1"/>
  <c r="L4691" i="1" s="1"/>
  <c r="K4692" i="1"/>
  <c r="L4692" i="1" s="1"/>
  <c r="K4693" i="1"/>
  <c r="L4693" i="1" s="1"/>
  <c r="K4694" i="1"/>
  <c r="L4694" i="1" s="1"/>
  <c r="K4695" i="1"/>
  <c r="L4695" i="1" s="1"/>
  <c r="K4696" i="1"/>
  <c r="L4696" i="1" s="1"/>
  <c r="K4697" i="1"/>
  <c r="L4697" i="1" s="1"/>
  <c r="K4698" i="1"/>
  <c r="L4698" i="1" s="1"/>
  <c r="K4699" i="1"/>
  <c r="K4700" i="1"/>
  <c r="L4700" i="1" s="1"/>
  <c r="K4701" i="1"/>
  <c r="L4701" i="1" s="1"/>
  <c r="K4702" i="1"/>
  <c r="L4702" i="1" s="1"/>
  <c r="K4703" i="1"/>
  <c r="L4703" i="1" s="1"/>
  <c r="K4704" i="1"/>
  <c r="L4704" i="1" s="1"/>
  <c r="K4705" i="1"/>
  <c r="L4705" i="1" s="1"/>
  <c r="K4706" i="1"/>
  <c r="L4706" i="1" s="1"/>
  <c r="K4707" i="1"/>
  <c r="L4707" i="1" s="1"/>
  <c r="K4708" i="1"/>
  <c r="L4708" i="1" s="1"/>
  <c r="K4709" i="1"/>
  <c r="L4709" i="1" s="1"/>
  <c r="K4710" i="1"/>
  <c r="L4710" i="1" s="1"/>
  <c r="K4711" i="1"/>
  <c r="L4711" i="1" s="1"/>
  <c r="K4712" i="1"/>
  <c r="L4712" i="1" s="1"/>
  <c r="K4713" i="1"/>
  <c r="L4713" i="1" s="1"/>
  <c r="K4714" i="1"/>
  <c r="K4715" i="1"/>
  <c r="L4715" i="1" s="1"/>
  <c r="K4716" i="1"/>
  <c r="L4716" i="1" s="1"/>
  <c r="K4717" i="1"/>
  <c r="L4717" i="1" s="1"/>
  <c r="K4718" i="1"/>
  <c r="L4718" i="1" s="1"/>
  <c r="K4719" i="1"/>
  <c r="L4719" i="1" s="1"/>
  <c r="K4720" i="1"/>
  <c r="L4720" i="1" s="1"/>
  <c r="K4721" i="1"/>
  <c r="L4721" i="1" s="1"/>
  <c r="K4722" i="1"/>
  <c r="L4722" i="1" s="1"/>
  <c r="K4723" i="1"/>
  <c r="L4723" i="1" s="1"/>
  <c r="K4724" i="1"/>
  <c r="L4724" i="1" s="1"/>
  <c r="K4725" i="1"/>
  <c r="L4725" i="1" s="1"/>
  <c r="K4726" i="1"/>
  <c r="L4726" i="1" s="1"/>
  <c r="K4727" i="1"/>
  <c r="L4727" i="1" s="1"/>
  <c r="K4728" i="1"/>
  <c r="L4728" i="1" s="1"/>
  <c r="K4729" i="1"/>
  <c r="L4729" i="1" s="1"/>
  <c r="K4730" i="1"/>
  <c r="L4730" i="1" s="1"/>
  <c r="K4731" i="1"/>
  <c r="L4731" i="1" s="1"/>
  <c r="K4732" i="1"/>
  <c r="L4732" i="1" s="1"/>
  <c r="K4733" i="1"/>
  <c r="L4733" i="1" s="1"/>
  <c r="K4734" i="1"/>
  <c r="L4734" i="1" s="1"/>
  <c r="K4735" i="1"/>
  <c r="L4735" i="1" s="1"/>
  <c r="K4736" i="1"/>
  <c r="L4736" i="1" s="1"/>
  <c r="K4737" i="1"/>
  <c r="L4737" i="1" s="1"/>
  <c r="K4738" i="1"/>
  <c r="L4738" i="1" s="1"/>
  <c r="K4739" i="1"/>
  <c r="L4739" i="1" s="1"/>
  <c r="K4740" i="1"/>
  <c r="L4740" i="1" s="1"/>
  <c r="K4741" i="1"/>
  <c r="L4741" i="1" s="1"/>
  <c r="K4742" i="1"/>
  <c r="L4742" i="1" s="1"/>
  <c r="K4743" i="1"/>
  <c r="L4743" i="1" s="1"/>
  <c r="K4744" i="1"/>
  <c r="L4744" i="1" s="1"/>
  <c r="K4745" i="1"/>
  <c r="L4745" i="1" s="1"/>
  <c r="K4746" i="1"/>
  <c r="L4746" i="1" s="1"/>
  <c r="K4747" i="1"/>
  <c r="K4748" i="1"/>
  <c r="L4748" i="1" s="1"/>
  <c r="K4749" i="1"/>
  <c r="L4749" i="1" s="1"/>
  <c r="K4750" i="1"/>
  <c r="L4750" i="1" s="1"/>
  <c r="K4751" i="1"/>
  <c r="L4751" i="1" s="1"/>
  <c r="K4752" i="1"/>
  <c r="L4752" i="1" s="1"/>
  <c r="K4753" i="1"/>
  <c r="L4753" i="1" s="1"/>
  <c r="K4754" i="1"/>
  <c r="L4754" i="1" s="1"/>
  <c r="K4755" i="1"/>
  <c r="L4755" i="1" s="1"/>
  <c r="K4756" i="1"/>
  <c r="L4756" i="1" s="1"/>
  <c r="K4757" i="1"/>
  <c r="L4757" i="1" s="1"/>
  <c r="K4758" i="1"/>
  <c r="L4758" i="1" s="1"/>
  <c r="K4759" i="1"/>
  <c r="K4760" i="1"/>
  <c r="L4760" i="1" s="1"/>
  <c r="K4761" i="1"/>
  <c r="L4761" i="1" s="1"/>
  <c r="K4762" i="1"/>
  <c r="L4762" i="1" s="1"/>
</calcChain>
</file>

<file path=xl/sharedStrings.xml><?xml version="1.0" encoding="utf-8"?>
<sst xmlns="http://schemas.openxmlformats.org/spreadsheetml/2006/main" count="15235" uniqueCount="40">
  <si>
    <t>id</t>
  </si>
  <si>
    <t>race</t>
  </si>
  <si>
    <t>gender</t>
  </si>
  <si>
    <t>age</t>
  </si>
  <si>
    <t>Age Group</t>
  </si>
  <si>
    <t>Creatinine</t>
  </si>
  <si>
    <t>time</t>
  </si>
  <si>
    <t>DBP</t>
  </si>
  <si>
    <t>SBP</t>
  </si>
  <si>
    <t>Glucose</t>
  </si>
  <si>
    <t>HGB</t>
  </si>
  <si>
    <t>Lipoprotein</t>
  </si>
  <si>
    <t>Time Window</t>
  </si>
  <si>
    <t>Stage_Progress</t>
  </si>
  <si>
    <t>target</t>
  </si>
  <si>
    <t>eGFR</t>
  </si>
  <si>
    <t>CKD(t=0)</t>
  </si>
  <si>
    <t>Dieabetes(t=0)</t>
  </si>
  <si>
    <t>Cholestrol(t=0)</t>
  </si>
  <si>
    <t>Hyper Tension(t=0)</t>
  </si>
  <si>
    <t>Hemoglobin(t=0)</t>
  </si>
  <si>
    <t>t=0</t>
  </si>
  <si>
    <t>t=n</t>
  </si>
  <si>
    <t>period</t>
  </si>
  <si>
    <t>Unknown</t>
  </si>
  <si>
    <t>Male</t>
  </si>
  <si>
    <t>61-70</t>
  </si>
  <si>
    <t>White</t>
  </si>
  <si>
    <t>Female</t>
  </si>
  <si>
    <t>71-80</t>
  </si>
  <si>
    <t>51-60</t>
  </si>
  <si>
    <t>40-50</t>
  </si>
  <si>
    <t>Black</t>
  </si>
  <si>
    <t>Asian</t>
  </si>
  <si>
    <t>81 and Above</t>
  </si>
  <si>
    <t>Hispanic</t>
  </si>
  <si>
    <t>Baseline_glucose</t>
  </si>
  <si>
    <t>Baseline_Lipo</t>
  </si>
  <si>
    <t>% Glucose since t=0</t>
  </si>
  <si>
    <t>% Lipid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</si>
</sst>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B4762" totalsRowShown="0">
  <autoFilter ref="A1:AB4762"/>
  <tableColumns count="28">
    <tableColumn id="1" name="id"/>
    <tableColumn id="2" name="race"/>
    <tableColumn id="3" name="gender"/>
    <tableColumn id="4" name="age"/>
    <tableColumn id="5" name="Age Group"/>
    <tableColumn id="6" name="Creatinine"/>
    <tableColumn id="7" name="time"/>
    <tableColumn id="8" name="DBP"/>
    <tableColumn id="9" name="SBP"/>
    <tableColumn id="10" name="Glucose"/>
    <tableColumn id="26" name="Baseline_glucose" dataDxfId="3">
      <calculatedColumnFormula>VLOOKUP(Table1[[#This Row],[id]],Table2[#All],10,FALSE)</calculatedColumnFormula>
    </tableColumn>
    <tableColumn id="28" name="% Glucose since t=0" dataDxfId="1">
      <calculatedColumnFormula>Table1[[#This Row],[Glucose]]/Table1[[#This Row],[Baseline_glucose]]</calculatedColumnFormula>
    </tableColumn>
    <tableColumn id="11" name="HGB"/>
    <tableColumn id="12" name="Lipoprotein"/>
    <tableColumn id="27" name="Baseline_Lipo" dataDxfId="2">
      <calculatedColumnFormula>VLOOKUP(Table1[[#This Row],[id]],Table2[#All],12,FALSE)</calculatedColumnFormula>
    </tableColumn>
    <tableColumn id="29" name="% Lipid" dataDxfId="0">
      <calculatedColumnFormula>Table1[[#This Row],[Lipoprotein]]/Table1[[#This Row],[Baseline_Lipo]]</calculatedColumnFormula>
    </tableColumn>
    <tableColumn id="13" name="Time Window"/>
    <tableColumn id="14" name="Stage_Progress"/>
    <tableColumn id="15" name="target"/>
    <tableColumn id="16" name="eGFR"/>
    <tableColumn id="17" name="CKD(t=0)"/>
    <tableColumn id="18" name="Dieabetes(t=0)"/>
    <tableColumn id="19" name="Cholestrol(t=0)"/>
    <tableColumn id="20" name="Hyper Tension(t=0)"/>
    <tableColumn id="21" name="Hemoglobin(t=0)"/>
    <tableColumn id="22" name="t=0"/>
    <tableColumn id="23" name="t=n"/>
    <tableColumn id="24" name="peri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X301" totalsRowShown="0">
  <autoFilter ref="A1:X301"/>
  <tableColumns count="24">
    <tableColumn id="1" name="id"/>
    <tableColumn id="2" name="race"/>
    <tableColumn id="3" name="gender"/>
    <tableColumn id="4" name="age"/>
    <tableColumn id="5" name="Age Group"/>
    <tableColumn id="6" name="Creatinine"/>
    <tableColumn id="7" name="time"/>
    <tableColumn id="8" name="DBP"/>
    <tableColumn id="9" name="SBP"/>
    <tableColumn id="10" name="Glucose"/>
    <tableColumn id="11" name="HGB"/>
    <tableColumn id="12" name="Lipoprotein"/>
    <tableColumn id="13" name="Time Window"/>
    <tableColumn id="14" name="Stage_Progress"/>
    <tableColumn id="15" name="target"/>
    <tableColumn id="16" name="eGFR"/>
    <tableColumn id="17" name="CKD(t=0)"/>
    <tableColumn id="18" name="Dieabetes(t=0)"/>
    <tableColumn id="19" name="Cholestrol(t=0)"/>
    <tableColumn id="20" name="Hyper Tension(t=0)"/>
    <tableColumn id="21" name="Hemoglobin(t=0)"/>
    <tableColumn id="22" name="t=0"/>
    <tableColumn id="23" name="t=n"/>
    <tableColumn id="24" name="perio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62"/>
  <sheetViews>
    <sheetView tabSelected="1" workbookViewId="0">
      <selection activeCell="P1" sqref="P1:P1048576"/>
    </sheetView>
  </sheetViews>
  <sheetFormatPr defaultRowHeight="15" x14ac:dyDescent="0.25"/>
  <cols>
    <col min="3" max="3" width="9.42578125" customWidth="1"/>
    <col min="5" max="5" width="12.5703125" customWidth="1"/>
    <col min="6" max="6" width="12.42578125" customWidth="1"/>
    <col min="10" max="10" width="10.28515625" customWidth="1"/>
    <col min="11" max="11" width="18.7109375" bestFit="1" customWidth="1"/>
    <col min="12" max="12" width="18.7109375" style="1" customWidth="1"/>
    <col min="14" max="14" width="13.42578125" customWidth="1"/>
    <col min="15" max="15" width="16.42578125" customWidth="1"/>
    <col min="16" max="16" width="16.42578125" style="1" customWidth="1"/>
    <col min="17" max="17" width="15.5703125" customWidth="1"/>
    <col min="18" max="18" width="16.5703125" customWidth="1"/>
    <col min="21" max="21" width="10.85546875" customWidth="1"/>
    <col min="22" max="22" width="16.28515625" customWidth="1"/>
    <col min="23" max="23" width="16.42578125" customWidth="1"/>
    <col min="24" max="24" width="20" customWidth="1"/>
    <col min="25" max="25" width="18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s="1" t="s">
        <v>38</v>
      </c>
      <c r="M1" t="s">
        <v>10</v>
      </c>
      <c r="N1" t="s">
        <v>11</v>
      </c>
      <c r="O1" t="s">
        <v>37</v>
      </c>
      <c r="P1" s="1" t="s">
        <v>39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0</v>
      </c>
      <c r="B2" t="s">
        <v>24</v>
      </c>
      <c r="C2" t="s">
        <v>25</v>
      </c>
      <c r="D2">
        <v>70</v>
      </c>
      <c r="E2" t="s">
        <v>26</v>
      </c>
      <c r="F2">
        <v>1.29</v>
      </c>
      <c r="G2">
        <v>0</v>
      </c>
      <c r="H2">
        <v>95.32</v>
      </c>
      <c r="I2">
        <v>134.11000000000001</v>
      </c>
      <c r="J2">
        <v>6.24</v>
      </c>
      <c r="K2">
        <f>VLOOKUP(Table1[[#This Row],[id]],Table2[#All],10,FALSE)</f>
        <v>6.24</v>
      </c>
      <c r="L2" s="1">
        <f>Table1[[#This Row],[Glucose]]/Table1[[#This Row],[Baseline_glucose]]</f>
        <v>1</v>
      </c>
      <c r="M2">
        <v>13.51</v>
      </c>
      <c r="N2">
        <v>161.49</v>
      </c>
      <c r="O2">
        <f>VLOOKUP(Table1[[#This Row],[id]],Table2[#All],12,FALSE)</f>
        <v>161.49</v>
      </c>
      <c r="P2" s="1">
        <f>Table1[[#This Row],[Lipoprotein]]/Table1[[#This Row],[Baseline_Lipo]]</f>
        <v>1</v>
      </c>
      <c r="Q2">
        <v>0</v>
      </c>
      <c r="R2" t="b">
        <v>1</v>
      </c>
      <c r="S2">
        <v>1</v>
      </c>
      <c r="T2">
        <v>56</v>
      </c>
      <c r="U2">
        <v>3</v>
      </c>
      <c r="V2">
        <v>0</v>
      </c>
      <c r="W2">
        <v>1</v>
      </c>
      <c r="X2">
        <v>1</v>
      </c>
      <c r="Y2">
        <v>0</v>
      </c>
      <c r="Z2">
        <v>0</v>
      </c>
      <c r="AA2">
        <v>1196</v>
      </c>
      <c r="AB2">
        <v>1196</v>
      </c>
    </row>
    <row r="3" spans="1:28" x14ac:dyDescent="0.25">
      <c r="A3">
        <v>0</v>
      </c>
      <c r="B3" t="s">
        <v>24</v>
      </c>
      <c r="C3" t="s">
        <v>25</v>
      </c>
      <c r="D3">
        <v>70</v>
      </c>
      <c r="E3" t="s">
        <v>26</v>
      </c>
      <c r="F3">
        <v>1.29</v>
      </c>
      <c r="G3">
        <v>98</v>
      </c>
      <c r="H3">
        <v>83.98</v>
      </c>
      <c r="I3">
        <v>133.75</v>
      </c>
      <c r="J3">
        <v>6.24</v>
      </c>
      <c r="K3">
        <f>VLOOKUP(Table1[[#This Row],[id]],Table2[#All],10,FALSE)</f>
        <v>6.24</v>
      </c>
      <c r="L3" s="1">
        <f>Table1[[#This Row],[Glucose]]/Table1[[#This Row],[Baseline_glucose]]</f>
        <v>1</v>
      </c>
      <c r="M3">
        <v>13.51</v>
      </c>
      <c r="N3">
        <v>161.49</v>
      </c>
      <c r="O3">
        <f>VLOOKUP(Table1[[#This Row],[id]],Table2[#All],12,FALSE)</f>
        <v>161.49</v>
      </c>
      <c r="P3" s="1">
        <f>Table1[[#This Row],[Lipoprotein]]/Table1[[#This Row],[Baseline_Lipo]]</f>
        <v>1</v>
      </c>
      <c r="Q3">
        <v>7</v>
      </c>
      <c r="R3" t="b">
        <v>1</v>
      </c>
      <c r="S3">
        <v>1</v>
      </c>
      <c r="T3">
        <v>56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1196</v>
      </c>
      <c r="AB3">
        <v>1196</v>
      </c>
    </row>
    <row r="4" spans="1:28" x14ac:dyDescent="0.25">
      <c r="A4">
        <v>0</v>
      </c>
      <c r="B4" t="s">
        <v>24</v>
      </c>
      <c r="C4" t="s">
        <v>25</v>
      </c>
      <c r="D4">
        <v>70</v>
      </c>
      <c r="E4" t="s">
        <v>26</v>
      </c>
      <c r="F4">
        <v>1.1499999999999999</v>
      </c>
      <c r="G4">
        <v>107</v>
      </c>
      <c r="H4">
        <v>83.98</v>
      </c>
      <c r="I4">
        <v>133.75</v>
      </c>
      <c r="J4">
        <v>7.2</v>
      </c>
      <c r="K4">
        <f>VLOOKUP(Table1[[#This Row],[id]],Table2[#All],10,FALSE)</f>
        <v>6.24</v>
      </c>
      <c r="L4" s="1">
        <f>Table1[[#This Row],[Glucose]]/Table1[[#This Row],[Baseline_glucose]]</f>
        <v>1.1538461538461537</v>
      </c>
      <c r="M4">
        <v>13.39</v>
      </c>
      <c r="N4">
        <v>111.39</v>
      </c>
      <c r="O4">
        <f>VLOOKUP(Table1[[#This Row],[id]],Table2[#All],12,FALSE)</f>
        <v>161.49</v>
      </c>
      <c r="P4" s="1">
        <f>Table1[[#This Row],[Lipoprotein]]/Table1[[#This Row],[Baseline_Lipo]]</f>
        <v>0.68976407207876644</v>
      </c>
      <c r="Q4">
        <v>8</v>
      </c>
      <c r="R4" t="b">
        <v>1</v>
      </c>
      <c r="S4">
        <v>1</v>
      </c>
      <c r="T4">
        <v>64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1196</v>
      </c>
      <c r="AB4">
        <v>1196</v>
      </c>
    </row>
    <row r="5" spans="1:28" x14ac:dyDescent="0.25">
      <c r="A5">
        <v>0</v>
      </c>
      <c r="B5" t="s">
        <v>24</v>
      </c>
      <c r="C5" t="s">
        <v>25</v>
      </c>
      <c r="D5">
        <v>70</v>
      </c>
      <c r="E5" t="s">
        <v>26</v>
      </c>
      <c r="F5">
        <v>1.1499999999999999</v>
      </c>
      <c r="G5">
        <v>279</v>
      </c>
      <c r="H5">
        <v>65.97</v>
      </c>
      <c r="I5">
        <v>125.08</v>
      </c>
      <c r="J5">
        <v>7.2</v>
      </c>
      <c r="K5">
        <f>VLOOKUP(Table1[[#This Row],[id]],Table2[#All],10,FALSE)</f>
        <v>6.24</v>
      </c>
      <c r="L5" s="1">
        <f>Table1[[#This Row],[Glucose]]/Table1[[#This Row],[Baseline_glucose]]</f>
        <v>1.1538461538461537</v>
      </c>
      <c r="M5">
        <v>13.39</v>
      </c>
      <c r="N5">
        <v>111.39</v>
      </c>
      <c r="O5">
        <f>VLOOKUP(Table1[[#This Row],[id]],Table2[#All],12,FALSE)</f>
        <v>161.49</v>
      </c>
      <c r="P5" s="1">
        <f>Table1[[#This Row],[Lipoprotein]]/Table1[[#This Row],[Baseline_Lipo]]</f>
        <v>0.68976407207876644</v>
      </c>
      <c r="Q5">
        <v>20</v>
      </c>
      <c r="R5" t="b">
        <v>1</v>
      </c>
      <c r="S5">
        <v>1</v>
      </c>
      <c r="T5">
        <v>64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1196</v>
      </c>
      <c r="AB5">
        <v>1196</v>
      </c>
    </row>
    <row r="6" spans="1:28" x14ac:dyDescent="0.25">
      <c r="A6">
        <v>0</v>
      </c>
      <c r="B6" t="s">
        <v>24</v>
      </c>
      <c r="C6" t="s">
        <v>25</v>
      </c>
      <c r="D6">
        <v>70</v>
      </c>
      <c r="E6" t="s">
        <v>26</v>
      </c>
      <c r="F6">
        <v>1.44</v>
      </c>
      <c r="G6">
        <v>286</v>
      </c>
      <c r="H6">
        <v>65.97</v>
      </c>
      <c r="I6">
        <v>125.08</v>
      </c>
      <c r="J6">
        <v>7.01</v>
      </c>
      <c r="K6">
        <f>VLOOKUP(Table1[[#This Row],[id]],Table2[#All],10,FALSE)</f>
        <v>6.24</v>
      </c>
      <c r="L6" s="1">
        <f>Table1[[#This Row],[Glucose]]/Table1[[#This Row],[Baseline_glucose]]</f>
        <v>1.1233974358974359</v>
      </c>
      <c r="M6">
        <v>12.84</v>
      </c>
      <c r="N6">
        <v>111.39</v>
      </c>
      <c r="O6">
        <f>VLOOKUP(Table1[[#This Row],[id]],Table2[#All],12,FALSE)</f>
        <v>161.49</v>
      </c>
      <c r="P6" s="1">
        <f>Table1[[#This Row],[Lipoprotein]]/Table1[[#This Row],[Baseline_Lipo]]</f>
        <v>0.68976407207876644</v>
      </c>
      <c r="Q6">
        <v>20</v>
      </c>
      <c r="R6" t="b">
        <v>1</v>
      </c>
      <c r="S6">
        <v>1</v>
      </c>
      <c r="T6">
        <v>49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1196</v>
      </c>
      <c r="AB6">
        <v>1196</v>
      </c>
    </row>
    <row r="7" spans="1:28" x14ac:dyDescent="0.25">
      <c r="A7">
        <v>0</v>
      </c>
      <c r="B7" t="s">
        <v>24</v>
      </c>
      <c r="C7" t="s">
        <v>25</v>
      </c>
      <c r="D7">
        <v>70</v>
      </c>
      <c r="E7" t="s">
        <v>26</v>
      </c>
      <c r="F7">
        <v>1.44</v>
      </c>
      <c r="G7">
        <v>380</v>
      </c>
      <c r="H7">
        <v>83.41</v>
      </c>
      <c r="I7">
        <v>136.75</v>
      </c>
      <c r="J7">
        <v>7.01</v>
      </c>
      <c r="K7">
        <f>VLOOKUP(Table1[[#This Row],[id]],Table2[#All],10,FALSE)</f>
        <v>6.24</v>
      </c>
      <c r="L7" s="1">
        <f>Table1[[#This Row],[Glucose]]/Table1[[#This Row],[Baseline_glucose]]</f>
        <v>1.1233974358974359</v>
      </c>
      <c r="M7">
        <v>12.84</v>
      </c>
      <c r="N7">
        <v>111.39</v>
      </c>
      <c r="O7">
        <f>VLOOKUP(Table1[[#This Row],[id]],Table2[#All],12,FALSE)</f>
        <v>161.49</v>
      </c>
      <c r="P7" s="1">
        <f>Table1[[#This Row],[Lipoprotein]]/Table1[[#This Row],[Baseline_Lipo]]</f>
        <v>0.68976407207876644</v>
      </c>
      <c r="Q7">
        <v>27</v>
      </c>
      <c r="R7" t="b">
        <v>1</v>
      </c>
      <c r="S7">
        <v>1</v>
      </c>
      <c r="T7">
        <v>49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1196</v>
      </c>
      <c r="AB7">
        <v>1196</v>
      </c>
    </row>
    <row r="8" spans="1:28" x14ac:dyDescent="0.25">
      <c r="A8">
        <v>0</v>
      </c>
      <c r="B8" t="s">
        <v>24</v>
      </c>
      <c r="C8" t="s">
        <v>25</v>
      </c>
      <c r="D8">
        <v>70</v>
      </c>
      <c r="E8" t="s">
        <v>26</v>
      </c>
      <c r="F8">
        <v>1.23</v>
      </c>
      <c r="G8">
        <v>382</v>
      </c>
      <c r="H8">
        <v>83.41</v>
      </c>
      <c r="I8">
        <v>136.75</v>
      </c>
      <c r="J8">
        <v>6.89</v>
      </c>
      <c r="K8">
        <f>VLOOKUP(Table1[[#This Row],[id]],Table2[#All],10,FALSE)</f>
        <v>6.24</v>
      </c>
      <c r="L8" s="1">
        <f>Table1[[#This Row],[Glucose]]/Table1[[#This Row],[Baseline_glucose]]</f>
        <v>1.1041666666666665</v>
      </c>
      <c r="M8">
        <v>13.32</v>
      </c>
      <c r="N8">
        <v>157.9</v>
      </c>
      <c r="O8">
        <f>VLOOKUP(Table1[[#This Row],[id]],Table2[#All],12,FALSE)</f>
        <v>161.49</v>
      </c>
      <c r="P8" s="1">
        <f>Table1[[#This Row],[Lipoprotein]]/Table1[[#This Row],[Baseline_Lipo]]</f>
        <v>0.97776952133259021</v>
      </c>
      <c r="Q8">
        <v>27</v>
      </c>
      <c r="R8" t="b">
        <v>1</v>
      </c>
      <c r="S8">
        <v>1</v>
      </c>
      <c r="T8">
        <v>59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1196</v>
      </c>
      <c r="AB8">
        <v>1196</v>
      </c>
    </row>
    <row r="9" spans="1:28" x14ac:dyDescent="0.25">
      <c r="A9">
        <v>0</v>
      </c>
      <c r="B9" t="s">
        <v>24</v>
      </c>
      <c r="C9" t="s">
        <v>25</v>
      </c>
      <c r="D9">
        <v>70</v>
      </c>
      <c r="E9" t="s">
        <v>26</v>
      </c>
      <c r="F9">
        <v>1.23</v>
      </c>
      <c r="G9">
        <v>475</v>
      </c>
      <c r="H9">
        <v>86.39</v>
      </c>
      <c r="I9">
        <v>130.5</v>
      </c>
      <c r="J9">
        <v>6.89</v>
      </c>
      <c r="K9">
        <f>VLOOKUP(Table1[[#This Row],[id]],Table2[#All],10,FALSE)</f>
        <v>6.24</v>
      </c>
      <c r="L9" s="1">
        <f>Table1[[#This Row],[Glucose]]/Table1[[#This Row],[Baseline_glucose]]</f>
        <v>1.1041666666666665</v>
      </c>
      <c r="M9">
        <v>13.32</v>
      </c>
      <c r="N9">
        <v>157.9</v>
      </c>
      <c r="O9">
        <f>VLOOKUP(Table1[[#This Row],[id]],Table2[#All],12,FALSE)</f>
        <v>161.49</v>
      </c>
      <c r="P9" s="1">
        <f>Table1[[#This Row],[Lipoprotein]]/Table1[[#This Row],[Baseline_Lipo]]</f>
        <v>0.97776952133259021</v>
      </c>
      <c r="Q9">
        <v>34</v>
      </c>
      <c r="R9" t="b">
        <v>1</v>
      </c>
      <c r="S9">
        <v>1</v>
      </c>
      <c r="T9">
        <v>59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1196</v>
      </c>
      <c r="AB9">
        <v>1196</v>
      </c>
    </row>
    <row r="10" spans="1:28" x14ac:dyDescent="0.25">
      <c r="A10">
        <v>0</v>
      </c>
      <c r="B10" t="s">
        <v>24</v>
      </c>
      <c r="C10" t="s">
        <v>25</v>
      </c>
      <c r="D10">
        <v>70</v>
      </c>
      <c r="E10" t="s">
        <v>26</v>
      </c>
      <c r="F10">
        <v>1.08</v>
      </c>
      <c r="G10">
        <v>580</v>
      </c>
      <c r="H10">
        <v>87.64</v>
      </c>
      <c r="I10">
        <v>154.91</v>
      </c>
      <c r="J10">
        <v>5.62</v>
      </c>
      <c r="K10">
        <f>VLOOKUP(Table1[[#This Row],[id]],Table2[#All],10,FALSE)</f>
        <v>6.24</v>
      </c>
      <c r="L10" s="1">
        <f>Table1[[#This Row],[Glucose]]/Table1[[#This Row],[Baseline_glucose]]</f>
        <v>0.90064102564102566</v>
      </c>
      <c r="M10">
        <v>13.32</v>
      </c>
      <c r="N10">
        <v>157.9</v>
      </c>
      <c r="O10">
        <f>VLOOKUP(Table1[[#This Row],[id]],Table2[#All],12,FALSE)</f>
        <v>161.49</v>
      </c>
      <c r="P10" s="1">
        <f>Table1[[#This Row],[Lipoprotein]]/Table1[[#This Row],[Baseline_Lipo]]</f>
        <v>0.97776952133259021</v>
      </c>
      <c r="Q10">
        <v>41</v>
      </c>
      <c r="R10" t="b">
        <v>1</v>
      </c>
      <c r="S10">
        <v>1</v>
      </c>
      <c r="T10">
        <v>69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1196</v>
      </c>
      <c r="AB10">
        <v>1196</v>
      </c>
    </row>
    <row r="11" spans="1:28" x14ac:dyDescent="0.25">
      <c r="A11">
        <v>0</v>
      </c>
      <c r="B11" t="s">
        <v>24</v>
      </c>
      <c r="C11" t="s">
        <v>25</v>
      </c>
      <c r="D11">
        <v>70</v>
      </c>
      <c r="E11" t="s">
        <v>26</v>
      </c>
      <c r="F11">
        <v>1.08</v>
      </c>
      <c r="G11">
        <v>678</v>
      </c>
      <c r="H11">
        <v>78.39</v>
      </c>
      <c r="I11">
        <v>154.28</v>
      </c>
      <c r="J11">
        <v>5.62</v>
      </c>
      <c r="K11">
        <f>VLOOKUP(Table1[[#This Row],[id]],Table2[#All],10,FALSE)</f>
        <v>6.24</v>
      </c>
      <c r="L11" s="1">
        <f>Table1[[#This Row],[Glucose]]/Table1[[#This Row],[Baseline_glucose]]</f>
        <v>0.90064102564102566</v>
      </c>
      <c r="M11">
        <v>13.32</v>
      </c>
      <c r="N11">
        <v>157.9</v>
      </c>
      <c r="O11">
        <f>VLOOKUP(Table1[[#This Row],[id]],Table2[#All],12,FALSE)</f>
        <v>161.49</v>
      </c>
      <c r="P11" s="1">
        <f>Table1[[#This Row],[Lipoprotein]]/Table1[[#This Row],[Baseline_Lipo]]</f>
        <v>0.97776952133259021</v>
      </c>
      <c r="Q11">
        <v>48</v>
      </c>
      <c r="R11" t="b">
        <v>1</v>
      </c>
      <c r="S11">
        <v>1</v>
      </c>
      <c r="T11">
        <v>69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1196</v>
      </c>
      <c r="AB11">
        <v>1196</v>
      </c>
    </row>
    <row r="12" spans="1:28" x14ac:dyDescent="0.25">
      <c r="A12">
        <v>0</v>
      </c>
      <c r="B12" t="s">
        <v>24</v>
      </c>
      <c r="C12" t="s">
        <v>25</v>
      </c>
      <c r="D12">
        <v>70</v>
      </c>
      <c r="E12" t="s">
        <v>26</v>
      </c>
      <c r="F12">
        <v>1.08</v>
      </c>
      <c r="G12">
        <v>679</v>
      </c>
      <c r="H12">
        <v>84.29</v>
      </c>
      <c r="I12">
        <v>147.5</v>
      </c>
      <c r="J12">
        <v>5.62</v>
      </c>
      <c r="K12">
        <f>VLOOKUP(Table1[[#This Row],[id]],Table2[#All],10,FALSE)</f>
        <v>6.24</v>
      </c>
      <c r="L12" s="1">
        <f>Table1[[#This Row],[Glucose]]/Table1[[#This Row],[Baseline_glucose]]</f>
        <v>0.90064102564102566</v>
      </c>
      <c r="M12">
        <v>13.32</v>
      </c>
      <c r="N12">
        <v>157.9</v>
      </c>
      <c r="O12">
        <f>VLOOKUP(Table1[[#This Row],[id]],Table2[#All],12,FALSE)</f>
        <v>161.49</v>
      </c>
      <c r="P12" s="1">
        <f>Table1[[#This Row],[Lipoprotein]]/Table1[[#This Row],[Baseline_Lipo]]</f>
        <v>0.97776952133259021</v>
      </c>
      <c r="Q12">
        <v>48</v>
      </c>
      <c r="R12" t="b">
        <v>1</v>
      </c>
      <c r="S12">
        <v>1</v>
      </c>
      <c r="T12">
        <v>69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1196</v>
      </c>
      <c r="AB12">
        <v>1196</v>
      </c>
    </row>
    <row r="13" spans="1:28" x14ac:dyDescent="0.25">
      <c r="A13">
        <v>0</v>
      </c>
      <c r="B13" t="s">
        <v>24</v>
      </c>
      <c r="C13" t="s">
        <v>25</v>
      </c>
      <c r="D13">
        <v>70</v>
      </c>
      <c r="E13" t="s">
        <v>26</v>
      </c>
      <c r="F13">
        <v>1.23</v>
      </c>
      <c r="G13">
        <v>688</v>
      </c>
      <c r="H13">
        <v>84.29</v>
      </c>
      <c r="I13">
        <v>147.5</v>
      </c>
      <c r="J13">
        <v>5.78</v>
      </c>
      <c r="K13">
        <f>VLOOKUP(Table1[[#This Row],[id]],Table2[#All],10,FALSE)</f>
        <v>6.24</v>
      </c>
      <c r="L13" s="1">
        <f>Table1[[#This Row],[Glucose]]/Table1[[#This Row],[Baseline_glucose]]</f>
        <v>0.92628205128205132</v>
      </c>
      <c r="M13">
        <v>13.53</v>
      </c>
      <c r="N13">
        <v>157.9</v>
      </c>
      <c r="O13">
        <f>VLOOKUP(Table1[[#This Row],[id]],Table2[#All],12,FALSE)</f>
        <v>161.49</v>
      </c>
      <c r="P13" s="1">
        <f>Table1[[#This Row],[Lipoprotein]]/Table1[[#This Row],[Baseline_Lipo]]</f>
        <v>0.97776952133259021</v>
      </c>
      <c r="Q13">
        <v>49</v>
      </c>
      <c r="R13" t="b">
        <v>1</v>
      </c>
      <c r="S13">
        <v>1</v>
      </c>
      <c r="T13">
        <v>59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1196</v>
      </c>
      <c r="AB13">
        <v>1196</v>
      </c>
    </row>
    <row r="14" spans="1:28" x14ac:dyDescent="0.25">
      <c r="A14">
        <v>0</v>
      </c>
      <c r="B14" t="s">
        <v>24</v>
      </c>
      <c r="C14" t="s">
        <v>25</v>
      </c>
      <c r="D14">
        <v>70</v>
      </c>
      <c r="E14" t="s">
        <v>26</v>
      </c>
      <c r="F14">
        <v>1.23</v>
      </c>
      <c r="G14">
        <v>783</v>
      </c>
      <c r="H14">
        <v>84.29</v>
      </c>
      <c r="I14">
        <v>147.5</v>
      </c>
      <c r="J14">
        <v>5.78</v>
      </c>
      <c r="K14">
        <f>VLOOKUP(Table1[[#This Row],[id]],Table2[#All],10,FALSE)</f>
        <v>6.24</v>
      </c>
      <c r="L14" s="1">
        <f>Table1[[#This Row],[Glucose]]/Table1[[#This Row],[Baseline_glucose]]</f>
        <v>0.92628205128205132</v>
      </c>
      <c r="M14">
        <v>13.36</v>
      </c>
      <c r="N14">
        <v>157.9</v>
      </c>
      <c r="O14">
        <f>VLOOKUP(Table1[[#This Row],[id]],Table2[#All],12,FALSE)</f>
        <v>161.49</v>
      </c>
      <c r="P14" s="1">
        <f>Table1[[#This Row],[Lipoprotein]]/Table1[[#This Row],[Baseline_Lipo]]</f>
        <v>0.97776952133259021</v>
      </c>
      <c r="Q14">
        <v>56</v>
      </c>
      <c r="R14" t="b">
        <v>1</v>
      </c>
      <c r="S14">
        <v>1</v>
      </c>
      <c r="T14">
        <v>59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1196</v>
      </c>
      <c r="AB14">
        <v>1196</v>
      </c>
    </row>
    <row r="15" spans="1:28" x14ac:dyDescent="0.25">
      <c r="A15">
        <v>0</v>
      </c>
      <c r="B15" t="s">
        <v>24</v>
      </c>
      <c r="C15" t="s">
        <v>25</v>
      </c>
      <c r="D15">
        <v>70</v>
      </c>
      <c r="E15" t="s">
        <v>26</v>
      </c>
      <c r="F15">
        <v>1.23</v>
      </c>
      <c r="G15">
        <v>887</v>
      </c>
      <c r="H15">
        <v>84.29</v>
      </c>
      <c r="I15">
        <v>147.5</v>
      </c>
      <c r="J15">
        <v>5.78</v>
      </c>
      <c r="K15">
        <f>VLOOKUP(Table1[[#This Row],[id]],Table2[#All],10,FALSE)</f>
        <v>6.24</v>
      </c>
      <c r="L15" s="1">
        <f>Table1[[#This Row],[Glucose]]/Table1[[#This Row],[Baseline_glucose]]</f>
        <v>0.92628205128205132</v>
      </c>
      <c r="M15">
        <v>12.63</v>
      </c>
      <c r="N15">
        <v>157.9</v>
      </c>
      <c r="O15">
        <f>VLOOKUP(Table1[[#This Row],[id]],Table2[#All],12,FALSE)</f>
        <v>161.49</v>
      </c>
      <c r="P15" s="1">
        <f>Table1[[#This Row],[Lipoprotein]]/Table1[[#This Row],[Baseline_Lipo]]</f>
        <v>0.97776952133259021</v>
      </c>
      <c r="Q15">
        <v>63</v>
      </c>
      <c r="R15" t="b">
        <v>1</v>
      </c>
      <c r="S15">
        <v>1</v>
      </c>
      <c r="T15">
        <v>59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1196</v>
      </c>
      <c r="AB15">
        <v>1196</v>
      </c>
    </row>
    <row r="16" spans="1:28" x14ac:dyDescent="0.25">
      <c r="A16">
        <v>0</v>
      </c>
      <c r="B16" t="s">
        <v>24</v>
      </c>
      <c r="C16" t="s">
        <v>25</v>
      </c>
      <c r="D16">
        <v>70</v>
      </c>
      <c r="E16" t="s">
        <v>26</v>
      </c>
      <c r="F16">
        <v>1.23</v>
      </c>
      <c r="G16">
        <v>1076</v>
      </c>
      <c r="H16">
        <v>84.29</v>
      </c>
      <c r="I16">
        <v>147.5</v>
      </c>
      <c r="J16">
        <v>5.78</v>
      </c>
      <c r="K16">
        <f>VLOOKUP(Table1[[#This Row],[id]],Table2[#All],10,FALSE)</f>
        <v>6.24</v>
      </c>
      <c r="L16" s="1">
        <f>Table1[[#This Row],[Glucose]]/Table1[[#This Row],[Baseline_glucose]]</f>
        <v>0.92628205128205132</v>
      </c>
      <c r="M16">
        <v>13.65</v>
      </c>
      <c r="N16">
        <v>157.9</v>
      </c>
      <c r="O16">
        <f>VLOOKUP(Table1[[#This Row],[id]],Table2[#All],12,FALSE)</f>
        <v>161.49</v>
      </c>
      <c r="P16" s="1">
        <f>Table1[[#This Row],[Lipoprotein]]/Table1[[#This Row],[Baseline_Lipo]]</f>
        <v>0.97776952133259021</v>
      </c>
      <c r="Q16">
        <v>77</v>
      </c>
      <c r="R16" t="b">
        <v>1</v>
      </c>
      <c r="S16">
        <v>1</v>
      </c>
      <c r="T16">
        <v>59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1196</v>
      </c>
      <c r="AB16">
        <v>1196</v>
      </c>
    </row>
    <row r="17" spans="1:28" x14ac:dyDescent="0.25">
      <c r="A17">
        <v>0</v>
      </c>
      <c r="B17" t="s">
        <v>24</v>
      </c>
      <c r="C17" t="s">
        <v>25</v>
      </c>
      <c r="D17">
        <v>70</v>
      </c>
      <c r="E17" t="s">
        <v>26</v>
      </c>
      <c r="F17">
        <v>1.23</v>
      </c>
      <c r="G17">
        <v>1196</v>
      </c>
      <c r="H17">
        <v>84.29</v>
      </c>
      <c r="I17">
        <v>147.5</v>
      </c>
      <c r="J17">
        <v>5.78</v>
      </c>
      <c r="K17">
        <f>VLOOKUP(Table1[[#This Row],[id]],Table2[#All],10,FALSE)</f>
        <v>6.24</v>
      </c>
      <c r="L17" s="1">
        <f>Table1[[#This Row],[Glucose]]/Table1[[#This Row],[Baseline_glucose]]</f>
        <v>0.92628205128205132</v>
      </c>
      <c r="M17">
        <v>13.13</v>
      </c>
      <c r="N17">
        <v>157.9</v>
      </c>
      <c r="O17">
        <f>VLOOKUP(Table1[[#This Row],[id]],Table2[#All],12,FALSE)</f>
        <v>161.49</v>
      </c>
      <c r="P17" s="1">
        <f>Table1[[#This Row],[Lipoprotein]]/Table1[[#This Row],[Baseline_Lipo]]</f>
        <v>0.97776952133259021</v>
      </c>
      <c r="Q17">
        <v>85</v>
      </c>
      <c r="R17" t="b">
        <v>1</v>
      </c>
      <c r="S17">
        <v>1</v>
      </c>
      <c r="T17">
        <v>59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1196</v>
      </c>
      <c r="AB17">
        <v>1196</v>
      </c>
    </row>
    <row r="18" spans="1:28" x14ac:dyDescent="0.25">
      <c r="A18">
        <v>1</v>
      </c>
      <c r="B18" t="s">
        <v>27</v>
      </c>
      <c r="C18" t="s">
        <v>28</v>
      </c>
      <c r="D18">
        <v>71</v>
      </c>
      <c r="E18" t="s">
        <v>29</v>
      </c>
      <c r="F18">
        <v>1.74</v>
      </c>
      <c r="G18">
        <v>0</v>
      </c>
      <c r="H18">
        <v>72.489999999999995</v>
      </c>
      <c r="I18">
        <v>157.46</v>
      </c>
      <c r="J18">
        <v>9.9600000000000009</v>
      </c>
      <c r="K18">
        <f>VLOOKUP(Table1[[#This Row],[id]],Table2[#All],10,FALSE)</f>
        <v>9.9600000000000009</v>
      </c>
      <c r="L18" s="1">
        <f>Table1[[#This Row],[Glucose]]/Table1[[#This Row],[Baseline_glucose]]</f>
        <v>1</v>
      </c>
      <c r="M18">
        <v>13.89</v>
      </c>
      <c r="N18">
        <v>89.57</v>
      </c>
      <c r="O18">
        <f>VLOOKUP(Table1[[#This Row],[id]],Table2[#All],12,FALSE)</f>
        <v>89.57</v>
      </c>
      <c r="P18" s="1">
        <f>Table1[[#This Row],[Lipoprotein]]/Table1[[#This Row],[Baseline_Lipo]]</f>
        <v>1</v>
      </c>
      <c r="Q18">
        <v>0</v>
      </c>
      <c r="R18" t="b">
        <v>0</v>
      </c>
      <c r="S18">
        <v>0</v>
      </c>
      <c r="T18">
        <v>29</v>
      </c>
      <c r="U18">
        <v>4</v>
      </c>
      <c r="V18">
        <v>1</v>
      </c>
      <c r="W18">
        <v>0</v>
      </c>
      <c r="X18">
        <v>0</v>
      </c>
      <c r="Y18">
        <v>0</v>
      </c>
      <c r="Z18">
        <v>0</v>
      </c>
      <c r="AA18">
        <v>1394</v>
      </c>
      <c r="AB18">
        <v>1394</v>
      </c>
    </row>
    <row r="19" spans="1:28" x14ac:dyDescent="0.25">
      <c r="A19">
        <v>1</v>
      </c>
      <c r="B19" t="s">
        <v>27</v>
      </c>
      <c r="C19" t="s">
        <v>28</v>
      </c>
      <c r="D19">
        <v>71</v>
      </c>
      <c r="E19" t="s">
        <v>29</v>
      </c>
      <c r="F19">
        <v>1.74</v>
      </c>
      <c r="G19">
        <v>41</v>
      </c>
      <c r="H19">
        <v>82.38</v>
      </c>
      <c r="I19">
        <v>153.59</v>
      </c>
      <c r="J19">
        <v>9.9600000000000009</v>
      </c>
      <c r="K19">
        <f>VLOOKUP(Table1[[#This Row],[id]],Table2[#All],10,FALSE)</f>
        <v>9.9600000000000009</v>
      </c>
      <c r="L19" s="1">
        <f>Table1[[#This Row],[Glucose]]/Table1[[#This Row],[Baseline_glucose]]</f>
        <v>1</v>
      </c>
      <c r="M19">
        <v>13.89</v>
      </c>
      <c r="N19">
        <v>89.57</v>
      </c>
      <c r="O19">
        <f>VLOOKUP(Table1[[#This Row],[id]],Table2[#All],12,FALSE)</f>
        <v>89.57</v>
      </c>
      <c r="P19" s="1">
        <f>Table1[[#This Row],[Lipoprotein]]/Table1[[#This Row],[Baseline_Lipo]]</f>
        <v>1</v>
      </c>
      <c r="Q19">
        <v>3</v>
      </c>
      <c r="R19" t="b">
        <v>0</v>
      </c>
      <c r="S19">
        <v>0</v>
      </c>
      <c r="T19">
        <v>29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1394</v>
      </c>
      <c r="AB19">
        <v>1394</v>
      </c>
    </row>
    <row r="20" spans="1:28" x14ac:dyDescent="0.25">
      <c r="A20">
        <v>1</v>
      </c>
      <c r="B20" t="s">
        <v>27</v>
      </c>
      <c r="C20" t="s">
        <v>28</v>
      </c>
      <c r="D20">
        <v>71</v>
      </c>
      <c r="E20" t="s">
        <v>29</v>
      </c>
      <c r="F20">
        <v>1.83</v>
      </c>
      <c r="G20">
        <v>68</v>
      </c>
      <c r="H20">
        <v>82.38</v>
      </c>
      <c r="I20">
        <v>153.59</v>
      </c>
      <c r="J20">
        <v>9.9600000000000009</v>
      </c>
      <c r="K20">
        <f>VLOOKUP(Table1[[#This Row],[id]],Table2[#All],10,FALSE)</f>
        <v>9.9600000000000009</v>
      </c>
      <c r="L20" s="1">
        <f>Table1[[#This Row],[Glucose]]/Table1[[#This Row],[Baseline_glucose]]</f>
        <v>1</v>
      </c>
      <c r="M20">
        <v>13.89</v>
      </c>
      <c r="N20">
        <v>89.57</v>
      </c>
      <c r="O20">
        <f>VLOOKUP(Table1[[#This Row],[id]],Table2[#All],12,FALSE)</f>
        <v>89.57</v>
      </c>
      <c r="P20" s="1">
        <f>Table1[[#This Row],[Lipoprotein]]/Table1[[#This Row],[Baseline_Lipo]]</f>
        <v>1</v>
      </c>
      <c r="Q20">
        <v>5</v>
      </c>
      <c r="R20" t="b">
        <v>0</v>
      </c>
      <c r="S20">
        <v>0</v>
      </c>
      <c r="T20">
        <v>27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1394</v>
      </c>
      <c r="AB20">
        <v>1394</v>
      </c>
    </row>
    <row r="21" spans="1:28" x14ac:dyDescent="0.25">
      <c r="A21">
        <v>1</v>
      </c>
      <c r="B21" t="s">
        <v>27</v>
      </c>
      <c r="C21" t="s">
        <v>28</v>
      </c>
      <c r="D21">
        <v>71</v>
      </c>
      <c r="E21" t="s">
        <v>29</v>
      </c>
      <c r="F21">
        <v>1.83</v>
      </c>
      <c r="G21">
        <v>221</v>
      </c>
      <c r="H21">
        <v>82.38</v>
      </c>
      <c r="I21">
        <v>153.59</v>
      </c>
      <c r="J21">
        <v>8.27</v>
      </c>
      <c r="K21">
        <f>VLOOKUP(Table1[[#This Row],[id]],Table2[#All],10,FALSE)</f>
        <v>9.9600000000000009</v>
      </c>
      <c r="L21" s="1">
        <f>Table1[[#This Row],[Glucose]]/Table1[[#This Row],[Baseline_glucose]]</f>
        <v>0.83032128514056214</v>
      </c>
      <c r="M21">
        <v>13.89</v>
      </c>
      <c r="N21">
        <v>98.73</v>
      </c>
      <c r="O21">
        <f>VLOOKUP(Table1[[#This Row],[id]],Table2[#All],12,FALSE)</f>
        <v>89.57</v>
      </c>
      <c r="P21" s="1">
        <f>Table1[[#This Row],[Lipoprotein]]/Table1[[#This Row],[Baseline_Lipo]]</f>
        <v>1.1022663838338731</v>
      </c>
      <c r="Q21">
        <v>16</v>
      </c>
      <c r="R21" t="b">
        <v>0</v>
      </c>
      <c r="S21">
        <v>0</v>
      </c>
      <c r="T21">
        <v>27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1394</v>
      </c>
      <c r="AB21">
        <v>1394</v>
      </c>
    </row>
    <row r="22" spans="1:28" x14ac:dyDescent="0.25">
      <c r="A22">
        <v>1</v>
      </c>
      <c r="B22" t="s">
        <v>27</v>
      </c>
      <c r="C22" t="s">
        <v>28</v>
      </c>
      <c r="D22">
        <v>71</v>
      </c>
      <c r="E22" t="s">
        <v>29</v>
      </c>
      <c r="F22">
        <v>1.83</v>
      </c>
      <c r="G22">
        <v>251</v>
      </c>
      <c r="H22">
        <v>81.349999999999994</v>
      </c>
      <c r="I22">
        <v>137.75</v>
      </c>
      <c r="J22">
        <v>8.27</v>
      </c>
      <c r="K22">
        <f>VLOOKUP(Table1[[#This Row],[id]],Table2[#All],10,FALSE)</f>
        <v>9.9600000000000009</v>
      </c>
      <c r="L22" s="1">
        <f>Table1[[#This Row],[Glucose]]/Table1[[#This Row],[Baseline_glucose]]</f>
        <v>0.83032128514056214</v>
      </c>
      <c r="M22">
        <v>13.89</v>
      </c>
      <c r="N22">
        <v>98.73</v>
      </c>
      <c r="O22">
        <f>VLOOKUP(Table1[[#This Row],[id]],Table2[#All],12,FALSE)</f>
        <v>89.57</v>
      </c>
      <c r="P22" s="1">
        <f>Table1[[#This Row],[Lipoprotein]]/Table1[[#This Row],[Baseline_Lipo]]</f>
        <v>1.1022663838338731</v>
      </c>
      <c r="Q22">
        <v>18</v>
      </c>
      <c r="R22" t="b">
        <v>0</v>
      </c>
      <c r="S22">
        <v>0</v>
      </c>
      <c r="T22">
        <v>27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1394</v>
      </c>
      <c r="AB22">
        <v>1394</v>
      </c>
    </row>
    <row r="23" spans="1:28" x14ac:dyDescent="0.25">
      <c r="A23">
        <v>1</v>
      </c>
      <c r="B23" t="s">
        <v>27</v>
      </c>
      <c r="C23" t="s">
        <v>28</v>
      </c>
      <c r="D23">
        <v>71</v>
      </c>
      <c r="E23" t="s">
        <v>29</v>
      </c>
      <c r="F23">
        <v>1.81</v>
      </c>
      <c r="G23">
        <v>289</v>
      </c>
      <c r="H23">
        <v>81.349999999999994</v>
      </c>
      <c r="I23">
        <v>137.75</v>
      </c>
      <c r="J23">
        <v>8.27</v>
      </c>
      <c r="K23">
        <f>VLOOKUP(Table1[[#This Row],[id]],Table2[#All],10,FALSE)</f>
        <v>9.9600000000000009</v>
      </c>
      <c r="L23" s="1">
        <f>Table1[[#This Row],[Glucose]]/Table1[[#This Row],[Baseline_glucose]]</f>
        <v>0.83032128514056214</v>
      </c>
      <c r="M23">
        <v>13.89</v>
      </c>
      <c r="N23">
        <v>98.73</v>
      </c>
      <c r="O23">
        <f>VLOOKUP(Table1[[#This Row],[id]],Table2[#All],12,FALSE)</f>
        <v>89.57</v>
      </c>
      <c r="P23" s="1">
        <f>Table1[[#This Row],[Lipoprotein]]/Table1[[#This Row],[Baseline_Lipo]]</f>
        <v>1.1022663838338731</v>
      </c>
      <c r="Q23">
        <v>21</v>
      </c>
      <c r="R23" t="b">
        <v>0</v>
      </c>
      <c r="S23">
        <v>0</v>
      </c>
      <c r="T23">
        <v>28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1394</v>
      </c>
      <c r="AB23">
        <v>1394</v>
      </c>
    </row>
    <row r="24" spans="1:28" x14ac:dyDescent="0.25">
      <c r="A24">
        <v>1</v>
      </c>
      <c r="B24" t="s">
        <v>27</v>
      </c>
      <c r="C24" t="s">
        <v>28</v>
      </c>
      <c r="D24">
        <v>71</v>
      </c>
      <c r="E24" t="s">
        <v>29</v>
      </c>
      <c r="F24">
        <v>1.81</v>
      </c>
      <c r="G24">
        <v>319</v>
      </c>
      <c r="H24">
        <v>81.349999999999994</v>
      </c>
      <c r="I24">
        <v>137.75</v>
      </c>
      <c r="J24">
        <v>8.43</v>
      </c>
      <c r="K24">
        <f>VLOOKUP(Table1[[#This Row],[id]],Table2[#All],10,FALSE)</f>
        <v>9.9600000000000009</v>
      </c>
      <c r="L24" s="1">
        <f>Table1[[#This Row],[Glucose]]/Table1[[#This Row],[Baseline_glucose]]</f>
        <v>0.84638554216867457</v>
      </c>
      <c r="M24">
        <v>13.89</v>
      </c>
      <c r="N24">
        <v>71.56</v>
      </c>
      <c r="O24">
        <f>VLOOKUP(Table1[[#This Row],[id]],Table2[#All],12,FALSE)</f>
        <v>89.57</v>
      </c>
      <c r="P24" s="1">
        <f>Table1[[#This Row],[Lipoprotein]]/Table1[[#This Row],[Baseline_Lipo]]</f>
        <v>0.79892821257117352</v>
      </c>
      <c r="Q24">
        <v>23</v>
      </c>
      <c r="R24" t="b">
        <v>0</v>
      </c>
      <c r="S24">
        <v>0</v>
      </c>
      <c r="T24">
        <v>28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1394</v>
      </c>
      <c r="AB24">
        <v>1394</v>
      </c>
    </row>
    <row r="25" spans="1:28" x14ac:dyDescent="0.25">
      <c r="A25">
        <v>1</v>
      </c>
      <c r="B25" t="s">
        <v>27</v>
      </c>
      <c r="C25" t="s">
        <v>28</v>
      </c>
      <c r="D25">
        <v>71</v>
      </c>
      <c r="E25" t="s">
        <v>29</v>
      </c>
      <c r="F25">
        <v>1.81</v>
      </c>
      <c r="G25">
        <v>350</v>
      </c>
      <c r="H25">
        <v>74.31</v>
      </c>
      <c r="I25">
        <v>152.72999999999999</v>
      </c>
      <c r="J25">
        <v>8.43</v>
      </c>
      <c r="K25">
        <f>VLOOKUP(Table1[[#This Row],[id]],Table2[#All],10,FALSE)</f>
        <v>9.9600000000000009</v>
      </c>
      <c r="L25" s="1">
        <f>Table1[[#This Row],[Glucose]]/Table1[[#This Row],[Baseline_glucose]]</f>
        <v>0.84638554216867457</v>
      </c>
      <c r="M25">
        <v>13.89</v>
      </c>
      <c r="N25">
        <v>71.56</v>
      </c>
      <c r="O25">
        <f>VLOOKUP(Table1[[#This Row],[id]],Table2[#All],12,FALSE)</f>
        <v>89.57</v>
      </c>
      <c r="P25" s="1">
        <f>Table1[[#This Row],[Lipoprotein]]/Table1[[#This Row],[Baseline_Lipo]]</f>
        <v>0.79892821257117352</v>
      </c>
      <c r="Q25">
        <v>25</v>
      </c>
      <c r="R25" t="b">
        <v>0</v>
      </c>
      <c r="S25">
        <v>0</v>
      </c>
      <c r="T25">
        <v>28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1394</v>
      </c>
      <c r="AB25">
        <v>1394</v>
      </c>
    </row>
    <row r="26" spans="1:28" x14ac:dyDescent="0.25">
      <c r="A26">
        <v>1</v>
      </c>
      <c r="B26" t="s">
        <v>27</v>
      </c>
      <c r="C26" t="s">
        <v>28</v>
      </c>
      <c r="D26">
        <v>71</v>
      </c>
      <c r="E26" t="s">
        <v>29</v>
      </c>
      <c r="F26">
        <v>1.61</v>
      </c>
      <c r="G26">
        <v>387</v>
      </c>
      <c r="H26">
        <v>74.31</v>
      </c>
      <c r="I26">
        <v>152.72999999999999</v>
      </c>
      <c r="J26">
        <v>8.43</v>
      </c>
      <c r="K26">
        <f>VLOOKUP(Table1[[#This Row],[id]],Table2[#All],10,FALSE)</f>
        <v>9.9600000000000009</v>
      </c>
      <c r="L26" s="1">
        <f>Table1[[#This Row],[Glucose]]/Table1[[#This Row],[Baseline_glucose]]</f>
        <v>0.84638554216867457</v>
      </c>
      <c r="M26">
        <v>14.4</v>
      </c>
      <c r="N26">
        <v>71.56</v>
      </c>
      <c r="O26">
        <f>VLOOKUP(Table1[[#This Row],[id]],Table2[#All],12,FALSE)</f>
        <v>89.57</v>
      </c>
      <c r="P26" s="1">
        <f>Table1[[#This Row],[Lipoprotein]]/Table1[[#This Row],[Baseline_Lipo]]</f>
        <v>0.79892821257117352</v>
      </c>
      <c r="Q26">
        <v>28</v>
      </c>
      <c r="R26" t="b">
        <v>0</v>
      </c>
      <c r="S26">
        <v>0</v>
      </c>
      <c r="T26">
        <v>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1394</v>
      </c>
      <c r="AB26">
        <v>1394</v>
      </c>
    </row>
    <row r="27" spans="1:28" x14ac:dyDescent="0.25">
      <c r="A27">
        <v>1</v>
      </c>
      <c r="B27" t="s">
        <v>27</v>
      </c>
      <c r="C27" t="s">
        <v>28</v>
      </c>
      <c r="D27">
        <v>71</v>
      </c>
      <c r="E27" t="s">
        <v>29</v>
      </c>
      <c r="F27">
        <v>1.61</v>
      </c>
      <c r="G27">
        <v>402</v>
      </c>
      <c r="H27">
        <v>74.31</v>
      </c>
      <c r="I27">
        <v>152.72999999999999</v>
      </c>
      <c r="J27">
        <v>9.76</v>
      </c>
      <c r="K27">
        <f>VLOOKUP(Table1[[#This Row],[id]],Table2[#All],10,FALSE)</f>
        <v>9.9600000000000009</v>
      </c>
      <c r="L27" s="1">
        <f>Table1[[#This Row],[Glucose]]/Table1[[#This Row],[Baseline_glucose]]</f>
        <v>0.9799196787148593</v>
      </c>
      <c r="M27">
        <v>14.4</v>
      </c>
      <c r="N27">
        <v>79.02</v>
      </c>
      <c r="O27">
        <f>VLOOKUP(Table1[[#This Row],[id]],Table2[#All],12,FALSE)</f>
        <v>89.57</v>
      </c>
      <c r="P27" s="1">
        <f>Table1[[#This Row],[Lipoprotein]]/Table1[[#This Row],[Baseline_Lipo]]</f>
        <v>0.88221502735290835</v>
      </c>
      <c r="Q27">
        <v>29</v>
      </c>
      <c r="R27" t="b">
        <v>0</v>
      </c>
      <c r="S27">
        <v>0</v>
      </c>
      <c r="T27">
        <v>32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1394</v>
      </c>
      <c r="AB27">
        <v>1394</v>
      </c>
    </row>
    <row r="28" spans="1:28" x14ac:dyDescent="0.25">
      <c r="A28">
        <v>1</v>
      </c>
      <c r="B28" t="s">
        <v>27</v>
      </c>
      <c r="C28" t="s">
        <v>28</v>
      </c>
      <c r="D28">
        <v>71</v>
      </c>
      <c r="E28" t="s">
        <v>29</v>
      </c>
      <c r="F28">
        <v>1.61</v>
      </c>
      <c r="G28">
        <v>433</v>
      </c>
      <c r="H28">
        <v>76.52</v>
      </c>
      <c r="I28">
        <v>144.68</v>
      </c>
      <c r="J28">
        <v>9.76</v>
      </c>
      <c r="K28">
        <f>VLOOKUP(Table1[[#This Row],[id]],Table2[#All],10,FALSE)</f>
        <v>9.9600000000000009</v>
      </c>
      <c r="L28" s="1">
        <f>Table1[[#This Row],[Glucose]]/Table1[[#This Row],[Baseline_glucose]]</f>
        <v>0.9799196787148593</v>
      </c>
      <c r="M28">
        <v>14.4</v>
      </c>
      <c r="N28">
        <v>79.02</v>
      </c>
      <c r="O28">
        <f>VLOOKUP(Table1[[#This Row],[id]],Table2[#All],12,FALSE)</f>
        <v>89.57</v>
      </c>
      <c r="P28" s="1">
        <f>Table1[[#This Row],[Lipoprotein]]/Table1[[#This Row],[Baseline_Lipo]]</f>
        <v>0.88221502735290835</v>
      </c>
      <c r="Q28">
        <v>31</v>
      </c>
      <c r="R28" t="b">
        <v>0</v>
      </c>
      <c r="S28">
        <v>0</v>
      </c>
      <c r="T28">
        <v>32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1394</v>
      </c>
      <c r="AB28">
        <v>1394</v>
      </c>
    </row>
    <row r="29" spans="1:28" x14ac:dyDescent="0.25">
      <c r="A29">
        <v>1</v>
      </c>
      <c r="B29" t="s">
        <v>27</v>
      </c>
      <c r="C29" t="s">
        <v>28</v>
      </c>
      <c r="D29">
        <v>71</v>
      </c>
      <c r="E29" t="s">
        <v>29</v>
      </c>
      <c r="F29">
        <v>2.2000000000000002</v>
      </c>
      <c r="G29">
        <v>470</v>
      </c>
      <c r="H29">
        <v>76.52</v>
      </c>
      <c r="I29">
        <v>144.68</v>
      </c>
      <c r="J29">
        <v>9.76</v>
      </c>
      <c r="K29">
        <f>VLOOKUP(Table1[[#This Row],[id]],Table2[#All],10,FALSE)</f>
        <v>9.9600000000000009</v>
      </c>
      <c r="L29" s="1">
        <f>Table1[[#This Row],[Glucose]]/Table1[[#This Row],[Baseline_glucose]]</f>
        <v>0.9799196787148593</v>
      </c>
      <c r="M29">
        <v>14.81</v>
      </c>
      <c r="N29">
        <v>79.02</v>
      </c>
      <c r="O29">
        <f>VLOOKUP(Table1[[#This Row],[id]],Table2[#All],12,FALSE)</f>
        <v>89.57</v>
      </c>
      <c r="P29" s="1">
        <f>Table1[[#This Row],[Lipoprotein]]/Table1[[#This Row],[Baseline_Lipo]]</f>
        <v>0.88221502735290835</v>
      </c>
      <c r="Q29">
        <v>34</v>
      </c>
      <c r="R29" t="b">
        <v>0</v>
      </c>
      <c r="S29">
        <v>0</v>
      </c>
      <c r="T29">
        <v>22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1394</v>
      </c>
      <c r="AB29">
        <v>1394</v>
      </c>
    </row>
    <row r="30" spans="1:28" x14ac:dyDescent="0.25">
      <c r="A30">
        <v>1</v>
      </c>
      <c r="B30" t="s">
        <v>27</v>
      </c>
      <c r="C30" t="s">
        <v>28</v>
      </c>
      <c r="D30">
        <v>71</v>
      </c>
      <c r="E30" t="s">
        <v>29</v>
      </c>
      <c r="F30">
        <v>2.2000000000000002</v>
      </c>
      <c r="G30">
        <v>660</v>
      </c>
      <c r="H30">
        <v>76.52</v>
      </c>
      <c r="I30">
        <v>144.68</v>
      </c>
      <c r="J30">
        <v>9.7799999999999994</v>
      </c>
      <c r="K30">
        <f>VLOOKUP(Table1[[#This Row],[id]],Table2[#All],10,FALSE)</f>
        <v>9.9600000000000009</v>
      </c>
      <c r="L30" s="1">
        <f>Table1[[#This Row],[Glucose]]/Table1[[#This Row],[Baseline_glucose]]</f>
        <v>0.98192771084337338</v>
      </c>
      <c r="M30">
        <v>14.81</v>
      </c>
      <c r="N30">
        <v>73.239999999999995</v>
      </c>
      <c r="O30">
        <f>VLOOKUP(Table1[[#This Row],[id]],Table2[#All],12,FALSE)</f>
        <v>89.57</v>
      </c>
      <c r="P30" s="1">
        <f>Table1[[#This Row],[Lipoprotein]]/Table1[[#This Row],[Baseline_Lipo]]</f>
        <v>0.81768449257563913</v>
      </c>
      <c r="Q30">
        <v>47</v>
      </c>
      <c r="R30" t="b">
        <v>0</v>
      </c>
      <c r="S30">
        <v>0</v>
      </c>
      <c r="T30">
        <v>22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1394</v>
      </c>
      <c r="AB30">
        <v>1394</v>
      </c>
    </row>
    <row r="31" spans="1:28" x14ac:dyDescent="0.25">
      <c r="A31">
        <v>1</v>
      </c>
      <c r="B31" t="s">
        <v>27</v>
      </c>
      <c r="C31" t="s">
        <v>28</v>
      </c>
      <c r="D31">
        <v>71</v>
      </c>
      <c r="E31" t="s">
        <v>29</v>
      </c>
      <c r="F31">
        <v>2.2000000000000002</v>
      </c>
      <c r="G31">
        <v>683</v>
      </c>
      <c r="H31">
        <v>85.15</v>
      </c>
      <c r="I31">
        <v>155.76</v>
      </c>
      <c r="J31">
        <v>9.7799999999999994</v>
      </c>
      <c r="K31">
        <f>VLOOKUP(Table1[[#This Row],[id]],Table2[#All],10,FALSE)</f>
        <v>9.9600000000000009</v>
      </c>
      <c r="L31" s="1">
        <f>Table1[[#This Row],[Glucose]]/Table1[[#This Row],[Baseline_glucose]]</f>
        <v>0.98192771084337338</v>
      </c>
      <c r="M31">
        <v>14.81</v>
      </c>
      <c r="N31">
        <v>73.239999999999995</v>
      </c>
      <c r="O31">
        <f>VLOOKUP(Table1[[#This Row],[id]],Table2[#All],12,FALSE)</f>
        <v>89.57</v>
      </c>
      <c r="P31" s="1">
        <f>Table1[[#This Row],[Lipoprotein]]/Table1[[#This Row],[Baseline_Lipo]]</f>
        <v>0.81768449257563913</v>
      </c>
      <c r="Q31">
        <v>49</v>
      </c>
      <c r="R31" t="b">
        <v>0</v>
      </c>
      <c r="S31">
        <v>0</v>
      </c>
      <c r="T31">
        <v>22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1394</v>
      </c>
      <c r="AB31">
        <v>1394</v>
      </c>
    </row>
    <row r="32" spans="1:28" x14ac:dyDescent="0.25">
      <c r="A32">
        <v>1</v>
      </c>
      <c r="B32" t="s">
        <v>27</v>
      </c>
      <c r="C32" t="s">
        <v>28</v>
      </c>
      <c r="D32">
        <v>71</v>
      </c>
      <c r="E32" t="s">
        <v>29</v>
      </c>
      <c r="F32">
        <v>2.2000000000000002</v>
      </c>
      <c r="G32">
        <v>696</v>
      </c>
      <c r="H32">
        <v>90.99</v>
      </c>
      <c r="I32">
        <v>149.66</v>
      </c>
      <c r="J32">
        <v>9.7799999999999994</v>
      </c>
      <c r="K32">
        <f>VLOOKUP(Table1[[#This Row],[id]],Table2[#All],10,FALSE)</f>
        <v>9.9600000000000009</v>
      </c>
      <c r="L32" s="1">
        <f>Table1[[#This Row],[Glucose]]/Table1[[#This Row],[Baseline_glucose]]</f>
        <v>0.98192771084337338</v>
      </c>
      <c r="M32">
        <v>14.81</v>
      </c>
      <c r="N32">
        <v>73.239999999999995</v>
      </c>
      <c r="O32">
        <f>VLOOKUP(Table1[[#This Row],[id]],Table2[#All],12,FALSE)</f>
        <v>89.57</v>
      </c>
      <c r="P32" s="1">
        <f>Table1[[#This Row],[Lipoprotein]]/Table1[[#This Row],[Baseline_Lipo]]</f>
        <v>0.81768449257563913</v>
      </c>
      <c r="Q32">
        <v>50</v>
      </c>
      <c r="R32" t="b">
        <v>0</v>
      </c>
      <c r="S32">
        <v>0</v>
      </c>
      <c r="T32">
        <v>22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1394</v>
      </c>
      <c r="AB32">
        <v>1394</v>
      </c>
    </row>
    <row r="33" spans="1:28" x14ac:dyDescent="0.25">
      <c r="A33">
        <v>1</v>
      </c>
      <c r="B33" t="s">
        <v>27</v>
      </c>
      <c r="C33" t="s">
        <v>28</v>
      </c>
      <c r="D33">
        <v>71</v>
      </c>
      <c r="E33" t="s">
        <v>29</v>
      </c>
      <c r="F33">
        <v>2.2000000000000002</v>
      </c>
      <c r="G33">
        <v>729</v>
      </c>
      <c r="H33">
        <v>90.99</v>
      </c>
      <c r="I33">
        <v>149.66</v>
      </c>
      <c r="J33">
        <v>9.7799999999999994</v>
      </c>
      <c r="K33">
        <f>VLOOKUP(Table1[[#This Row],[id]],Table2[#All],10,FALSE)</f>
        <v>9.9600000000000009</v>
      </c>
      <c r="L33" s="1">
        <f>Table1[[#This Row],[Glucose]]/Table1[[#This Row],[Baseline_glucose]]</f>
        <v>0.98192771084337338</v>
      </c>
      <c r="M33">
        <v>13.26</v>
      </c>
      <c r="N33">
        <v>73.239999999999995</v>
      </c>
      <c r="O33">
        <f>VLOOKUP(Table1[[#This Row],[id]],Table2[#All],12,FALSE)</f>
        <v>89.57</v>
      </c>
      <c r="P33" s="1">
        <f>Table1[[#This Row],[Lipoprotein]]/Table1[[#This Row],[Baseline_Lipo]]</f>
        <v>0.81768449257563913</v>
      </c>
      <c r="Q33">
        <v>52</v>
      </c>
      <c r="R33" t="b">
        <v>0</v>
      </c>
      <c r="S33">
        <v>0</v>
      </c>
      <c r="T33">
        <v>22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1394</v>
      </c>
      <c r="AB33">
        <v>1394</v>
      </c>
    </row>
    <row r="34" spans="1:28" x14ac:dyDescent="0.25">
      <c r="A34">
        <v>1</v>
      </c>
      <c r="B34" t="s">
        <v>27</v>
      </c>
      <c r="C34" t="s">
        <v>28</v>
      </c>
      <c r="D34">
        <v>71</v>
      </c>
      <c r="E34" t="s">
        <v>29</v>
      </c>
      <c r="F34">
        <v>2.2000000000000002</v>
      </c>
      <c r="G34">
        <v>775</v>
      </c>
      <c r="H34">
        <v>90.99</v>
      </c>
      <c r="I34">
        <v>149.66</v>
      </c>
      <c r="J34">
        <v>9.7799999999999994</v>
      </c>
      <c r="K34">
        <f>VLOOKUP(Table1[[#This Row],[id]],Table2[#All],10,FALSE)</f>
        <v>9.9600000000000009</v>
      </c>
      <c r="L34" s="1">
        <f>Table1[[#This Row],[Glucose]]/Table1[[#This Row],[Baseline_glucose]]</f>
        <v>0.98192771084337338</v>
      </c>
      <c r="M34">
        <v>12.94</v>
      </c>
      <c r="N34">
        <v>73.239999999999995</v>
      </c>
      <c r="O34">
        <f>VLOOKUP(Table1[[#This Row],[id]],Table2[#All],12,FALSE)</f>
        <v>89.57</v>
      </c>
      <c r="P34" s="1">
        <f>Table1[[#This Row],[Lipoprotein]]/Table1[[#This Row],[Baseline_Lipo]]</f>
        <v>0.81768449257563913</v>
      </c>
      <c r="Q34">
        <v>55</v>
      </c>
      <c r="R34" t="b">
        <v>0</v>
      </c>
      <c r="S34">
        <v>0</v>
      </c>
      <c r="T34">
        <v>22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1394</v>
      </c>
      <c r="AB34">
        <v>1394</v>
      </c>
    </row>
    <row r="35" spans="1:28" x14ac:dyDescent="0.25">
      <c r="A35">
        <v>1</v>
      </c>
      <c r="B35" t="s">
        <v>27</v>
      </c>
      <c r="C35" t="s">
        <v>28</v>
      </c>
      <c r="D35">
        <v>71</v>
      </c>
      <c r="E35" t="s">
        <v>29</v>
      </c>
      <c r="F35">
        <v>2.2000000000000002</v>
      </c>
      <c r="G35">
        <v>1022</v>
      </c>
      <c r="H35">
        <v>90.99</v>
      </c>
      <c r="I35">
        <v>149.66</v>
      </c>
      <c r="J35">
        <v>9.7799999999999994</v>
      </c>
      <c r="K35">
        <f>VLOOKUP(Table1[[#This Row],[id]],Table2[#All],10,FALSE)</f>
        <v>9.9600000000000009</v>
      </c>
      <c r="L35" s="1">
        <f>Table1[[#This Row],[Glucose]]/Table1[[#This Row],[Baseline_glucose]]</f>
        <v>0.98192771084337338</v>
      </c>
      <c r="M35">
        <v>13.49</v>
      </c>
      <c r="N35">
        <v>73.239999999999995</v>
      </c>
      <c r="O35">
        <f>VLOOKUP(Table1[[#This Row],[id]],Table2[#All],12,FALSE)</f>
        <v>89.57</v>
      </c>
      <c r="P35" s="1">
        <f>Table1[[#This Row],[Lipoprotein]]/Table1[[#This Row],[Baseline_Lipo]]</f>
        <v>0.81768449257563913</v>
      </c>
      <c r="Q35">
        <v>73</v>
      </c>
      <c r="R35" t="b">
        <v>0</v>
      </c>
      <c r="S35">
        <v>0</v>
      </c>
      <c r="T35">
        <v>22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1394</v>
      </c>
      <c r="AB35">
        <v>1394</v>
      </c>
    </row>
    <row r="36" spans="1:28" x14ac:dyDescent="0.25">
      <c r="A36">
        <v>1</v>
      </c>
      <c r="B36" t="s">
        <v>27</v>
      </c>
      <c r="C36" t="s">
        <v>28</v>
      </c>
      <c r="D36">
        <v>71</v>
      </c>
      <c r="E36" t="s">
        <v>29</v>
      </c>
      <c r="F36">
        <v>2.2000000000000002</v>
      </c>
      <c r="G36">
        <v>1394</v>
      </c>
      <c r="H36">
        <v>90.99</v>
      </c>
      <c r="I36">
        <v>149.66</v>
      </c>
      <c r="J36">
        <v>9.7799999999999994</v>
      </c>
      <c r="K36">
        <f>VLOOKUP(Table1[[#This Row],[id]],Table2[#All],10,FALSE)</f>
        <v>9.9600000000000009</v>
      </c>
      <c r="L36" s="1">
        <f>Table1[[#This Row],[Glucose]]/Table1[[#This Row],[Baseline_glucose]]</f>
        <v>0.98192771084337338</v>
      </c>
      <c r="M36">
        <v>12.85</v>
      </c>
      <c r="N36">
        <v>73.239999999999995</v>
      </c>
      <c r="O36">
        <f>VLOOKUP(Table1[[#This Row],[id]],Table2[#All],12,FALSE)</f>
        <v>89.57</v>
      </c>
      <c r="P36" s="1">
        <f>Table1[[#This Row],[Lipoprotein]]/Table1[[#This Row],[Baseline_Lipo]]</f>
        <v>0.81768449257563913</v>
      </c>
      <c r="Q36">
        <v>100</v>
      </c>
      <c r="R36" t="b">
        <v>0</v>
      </c>
      <c r="S36">
        <v>0</v>
      </c>
      <c r="T36">
        <v>22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1394</v>
      </c>
      <c r="AB36">
        <v>1394</v>
      </c>
    </row>
    <row r="37" spans="1:28" x14ac:dyDescent="0.25">
      <c r="A37">
        <v>2</v>
      </c>
      <c r="B37" t="s">
        <v>27</v>
      </c>
      <c r="C37" t="s">
        <v>28</v>
      </c>
      <c r="D37">
        <v>57</v>
      </c>
      <c r="E37" t="s">
        <v>30</v>
      </c>
      <c r="F37">
        <v>2.5099999999999998</v>
      </c>
      <c r="G37">
        <v>0</v>
      </c>
      <c r="H37">
        <v>81.13</v>
      </c>
      <c r="I37">
        <v>132.88999999999999</v>
      </c>
      <c r="J37">
        <v>7.24</v>
      </c>
      <c r="K37">
        <f>VLOOKUP(Table1[[#This Row],[id]],Table2[#All],10,FALSE)</f>
        <v>7.24</v>
      </c>
      <c r="L37" s="1">
        <f>Table1[[#This Row],[Glucose]]/Table1[[#This Row],[Baseline_glucose]]</f>
        <v>1</v>
      </c>
      <c r="M37">
        <v>15.34</v>
      </c>
      <c r="N37">
        <v>61.62</v>
      </c>
      <c r="O37">
        <f>VLOOKUP(Table1[[#This Row],[id]],Table2[#All],12,FALSE)</f>
        <v>61.62</v>
      </c>
      <c r="P37" s="1">
        <f>Table1[[#This Row],[Lipoprotein]]/Table1[[#This Row],[Baseline_Lipo]]</f>
        <v>1</v>
      </c>
      <c r="Q37">
        <v>0</v>
      </c>
      <c r="R37" t="b">
        <v>1</v>
      </c>
      <c r="S37">
        <v>1</v>
      </c>
      <c r="T37">
        <v>21</v>
      </c>
      <c r="U37">
        <v>4</v>
      </c>
      <c r="V37">
        <v>1</v>
      </c>
      <c r="W37">
        <v>0</v>
      </c>
      <c r="X37">
        <v>1</v>
      </c>
      <c r="Y37">
        <v>0</v>
      </c>
      <c r="Z37">
        <v>0</v>
      </c>
      <c r="AA37">
        <v>1254</v>
      </c>
      <c r="AB37">
        <v>1254</v>
      </c>
    </row>
    <row r="38" spans="1:28" x14ac:dyDescent="0.25">
      <c r="A38">
        <v>2</v>
      </c>
      <c r="B38" t="s">
        <v>27</v>
      </c>
      <c r="C38" t="s">
        <v>28</v>
      </c>
      <c r="D38">
        <v>57</v>
      </c>
      <c r="E38" t="s">
        <v>30</v>
      </c>
      <c r="F38">
        <v>2.5099999999999998</v>
      </c>
      <c r="G38">
        <v>183</v>
      </c>
      <c r="H38">
        <v>81.13</v>
      </c>
      <c r="I38">
        <v>132.88999999999999</v>
      </c>
      <c r="J38">
        <v>5.12</v>
      </c>
      <c r="K38">
        <f>VLOOKUP(Table1[[#This Row],[id]],Table2[#All],10,FALSE)</f>
        <v>7.24</v>
      </c>
      <c r="L38" s="1">
        <f>Table1[[#This Row],[Glucose]]/Table1[[#This Row],[Baseline_glucose]]</f>
        <v>0.70718232044198892</v>
      </c>
      <c r="M38">
        <v>15.34</v>
      </c>
      <c r="N38">
        <v>61.62</v>
      </c>
      <c r="O38">
        <f>VLOOKUP(Table1[[#This Row],[id]],Table2[#All],12,FALSE)</f>
        <v>61.62</v>
      </c>
      <c r="P38" s="1">
        <f>Table1[[#This Row],[Lipoprotein]]/Table1[[#This Row],[Baseline_Lipo]]</f>
        <v>1</v>
      </c>
      <c r="Q38">
        <v>13</v>
      </c>
      <c r="R38" t="b">
        <v>1</v>
      </c>
      <c r="S38">
        <v>1</v>
      </c>
      <c r="T38">
        <v>21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1254</v>
      </c>
      <c r="AB38">
        <v>1254</v>
      </c>
    </row>
    <row r="39" spans="1:28" x14ac:dyDescent="0.25">
      <c r="A39">
        <v>2</v>
      </c>
      <c r="B39" t="s">
        <v>27</v>
      </c>
      <c r="C39" t="s">
        <v>28</v>
      </c>
      <c r="D39">
        <v>57</v>
      </c>
      <c r="E39" t="s">
        <v>30</v>
      </c>
      <c r="F39">
        <v>1.89</v>
      </c>
      <c r="G39">
        <v>184</v>
      </c>
      <c r="H39">
        <v>81.13</v>
      </c>
      <c r="I39">
        <v>132.88999999999999</v>
      </c>
      <c r="J39">
        <v>5.12</v>
      </c>
      <c r="K39">
        <f>VLOOKUP(Table1[[#This Row],[id]],Table2[#All],10,FALSE)</f>
        <v>7.24</v>
      </c>
      <c r="L39" s="1">
        <f>Table1[[#This Row],[Glucose]]/Table1[[#This Row],[Baseline_glucose]]</f>
        <v>0.70718232044198892</v>
      </c>
      <c r="M39">
        <v>15.65</v>
      </c>
      <c r="N39">
        <v>77.09</v>
      </c>
      <c r="O39">
        <f>VLOOKUP(Table1[[#This Row],[id]],Table2[#All],12,FALSE)</f>
        <v>61.62</v>
      </c>
      <c r="P39" s="1">
        <f>Table1[[#This Row],[Lipoprotein]]/Table1[[#This Row],[Baseline_Lipo]]</f>
        <v>1.2510548523206753</v>
      </c>
      <c r="Q39">
        <v>13</v>
      </c>
      <c r="R39" t="b">
        <v>1</v>
      </c>
      <c r="S39">
        <v>1</v>
      </c>
      <c r="T39">
        <v>29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1254</v>
      </c>
      <c r="AB39">
        <v>1254</v>
      </c>
    </row>
    <row r="40" spans="1:28" x14ac:dyDescent="0.25">
      <c r="A40">
        <v>2</v>
      </c>
      <c r="B40" t="s">
        <v>27</v>
      </c>
      <c r="C40" t="s">
        <v>28</v>
      </c>
      <c r="D40">
        <v>57</v>
      </c>
      <c r="E40" t="s">
        <v>30</v>
      </c>
      <c r="F40">
        <v>1.89</v>
      </c>
      <c r="G40">
        <v>187</v>
      </c>
      <c r="H40">
        <v>92.36</v>
      </c>
      <c r="I40">
        <v>143.72999999999999</v>
      </c>
      <c r="J40">
        <v>5.12</v>
      </c>
      <c r="K40">
        <f>VLOOKUP(Table1[[#This Row],[id]],Table2[#All],10,FALSE)</f>
        <v>7.24</v>
      </c>
      <c r="L40" s="1">
        <f>Table1[[#This Row],[Glucose]]/Table1[[#This Row],[Baseline_glucose]]</f>
        <v>0.70718232044198892</v>
      </c>
      <c r="M40">
        <v>15.65</v>
      </c>
      <c r="N40">
        <v>77.09</v>
      </c>
      <c r="O40">
        <f>VLOOKUP(Table1[[#This Row],[id]],Table2[#All],12,FALSE)</f>
        <v>61.62</v>
      </c>
      <c r="P40" s="1">
        <f>Table1[[#This Row],[Lipoprotein]]/Table1[[#This Row],[Baseline_Lipo]]</f>
        <v>1.2510548523206753</v>
      </c>
      <c r="Q40">
        <v>13</v>
      </c>
      <c r="R40" t="b">
        <v>1</v>
      </c>
      <c r="S40">
        <v>1</v>
      </c>
      <c r="T40">
        <v>29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1254</v>
      </c>
      <c r="AB40">
        <v>1254</v>
      </c>
    </row>
    <row r="41" spans="1:28" x14ac:dyDescent="0.25">
      <c r="A41">
        <v>2</v>
      </c>
      <c r="B41" t="s">
        <v>27</v>
      </c>
      <c r="C41" t="s">
        <v>28</v>
      </c>
      <c r="D41">
        <v>57</v>
      </c>
      <c r="E41" t="s">
        <v>30</v>
      </c>
      <c r="F41">
        <v>2.25</v>
      </c>
      <c r="G41">
        <v>430</v>
      </c>
      <c r="H41">
        <v>92.36</v>
      </c>
      <c r="I41">
        <v>143.72999999999999</v>
      </c>
      <c r="J41">
        <v>5.12</v>
      </c>
      <c r="K41">
        <f>VLOOKUP(Table1[[#This Row],[id]],Table2[#All],10,FALSE)</f>
        <v>7.24</v>
      </c>
      <c r="L41" s="1">
        <f>Table1[[#This Row],[Glucose]]/Table1[[#This Row],[Baseline_glucose]]</f>
        <v>0.70718232044198892</v>
      </c>
      <c r="M41">
        <v>15.98</v>
      </c>
      <c r="N41">
        <v>77.09</v>
      </c>
      <c r="O41">
        <f>VLOOKUP(Table1[[#This Row],[id]],Table2[#All],12,FALSE)</f>
        <v>61.62</v>
      </c>
      <c r="P41" s="1">
        <f>Table1[[#This Row],[Lipoprotein]]/Table1[[#This Row],[Baseline_Lipo]]</f>
        <v>1.2510548523206753</v>
      </c>
      <c r="Q41">
        <v>31</v>
      </c>
      <c r="R41" t="b">
        <v>1</v>
      </c>
      <c r="S41">
        <v>1</v>
      </c>
      <c r="T41">
        <v>23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1254</v>
      </c>
      <c r="AB41">
        <v>1254</v>
      </c>
    </row>
    <row r="42" spans="1:28" x14ac:dyDescent="0.25">
      <c r="A42">
        <v>2</v>
      </c>
      <c r="B42" t="s">
        <v>27</v>
      </c>
      <c r="C42" t="s">
        <v>28</v>
      </c>
      <c r="D42">
        <v>57</v>
      </c>
      <c r="E42" t="s">
        <v>30</v>
      </c>
      <c r="F42">
        <v>2.25</v>
      </c>
      <c r="G42">
        <v>432</v>
      </c>
      <c r="H42">
        <v>91.86</v>
      </c>
      <c r="I42">
        <v>147.76</v>
      </c>
      <c r="J42">
        <v>5.12</v>
      </c>
      <c r="K42">
        <f>VLOOKUP(Table1[[#This Row],[id]],Table2[#All],10,FALSE)</f>
        <v>7.24</v>
      </c>
      <c r="L42" s="1">
        <f>Table1[[#This Row],[Glucose]]/Table1[[#This Row],[Baseline_glucose]]</f>
        <v>0.70718232044198892</v>
      </c>
      <c r="M42">
        <v>15.98</v>
      </c>
      <c r="N42">
        <v>77.09</v>
      </c>
      <c r="O42">
        <f>VLOOKUP(Table1[[#This Row],[id]],Table2[#All],12,FALSE)</f>
        <v>61.62</v>
      </c>
      <c r="P42" s="1">
        <f>Table1[[#This Row],[Lipoprotein]]/Table1[[#This Row],[Baseline_Lipo]]</f>
        <v>1.2510548523206753</v>
      </c>
      <c r="Q42">
        <v>31</v>
      </c>
      <c r="R42" t="b">
        <v>1</v>
      </c>
      <c r="S42">
        <v>1</v>
      </c>
      <c r="T42">
        <v>23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1254</v>
      </c>
      <c r="AB42">
        <v>1254</v>
      </c>
    </row>
    <row r="43" spans="1:28" x14ac:dyDescent="0.25">
      <c r="A43">
        <v>2</v>
      </c>
      <c r="B43" t="s">
        <v>27</v>
      </c>
      <c r="C43" t="s">
        <v>28</v>
      </c>
      <c r="D43">
        <v>57</v>
      </c>
      <c r="E43" t="s">
        <v>30</v>
      </c>
      <c r="F43">
        <v>2.25</v>
      </c>
      <c r="G43">
        <v>497</v>
      </c>
      <c r="H43">
        <v>91.86</v>
      </c>
      <c r="I43">
        <v>147.76</v>
      </c>
      <c r="J43">
        <v>5.12</v>
      </c>
      <c r="K43">
        <f>VLOOKUP(Table1[[#This Row],[id]],Table2[#All],10,FALSE)</f>
        <v>7.24</v>
      </c>
      <c r="L43" s="1">
        <f>Table1[[#This Row],[Glucose]]/Table1[[#This Row],[Baseline_glucose]]</f>
        <v>0.70718232044198892</v>
      </c>
      <c r="M43">
        <v>16.84</v>
      </c>
      <c r="N43">
        <v>87.14</v>
      </c>
      <c r="O43">
        <f>VLOOKUP(Table1[[#This Row],[id]],Table2[#All],12,FALSE)</f>
        <v>61.62</v>
      </c>
      <c r="P43" s="1">
        <f>Table1[[#This Row],[Lipoprotein]]/Table1[[#This Row],[Baseline_Lipo]]</f>
        <v>1.4141512495942876</v>
      </c>
      <c r="Q43">
        <v>36</v>
      </c>
      <c r="R43" t="b">
        <v>1</v>
      </c>
      <c r="S43">
        <v>1</v>
      </c>
      <c r="T43">
        <v>23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1254</v>
      </c>
      <c r="AB43">
        <v>1254</v>
      </c>
    </row>
    <row r="44" spans="1:28" x14ac:dyDescent="0.25">
      <c r="A44">
        <v>2</v>
      </c>
      <c r="B44" t="s">
        <v>27</v>
      </c>
      <c r="C44" t="s">
        <v>28</v>
      </c>
      <c r="D44">
        <v>57</v>
      </c>
      <c r="E44" t="s">
        <v>30</v>
      </c>
      <c r="F44">
        <v>2</v>
      </c>
      <c r="G44">
        <v>502</v>
      </c>
      <c r="H44">
        <v>91.86</v>
      </c>
      <c r="I44">
        <v>147.76</v>
      </c>
      <c r="J44">
        <v>5.12</v>
      </c>
      <c r="K44">
        <f>VLOOKUP(Table1[[#This Row],[id]],Table2[#All],10,FALSE)</f>
        <v>7.24</v>
      </c>
      <c r="L44" s="1">
        <f>Table1[[#This Row],[Glucose]]/Table1[[#This Row],[Baseline_glucose]]</f>
        <v>0.70718232044198892</v>
      </c>
      <c r="M44">
        <v>16.7</v>
      </c>
      <c r="N44">
        <v>87.14</v>
      </c>
      <c r="O44">
        <f>VLOOKUP(Table1[[#This Row],[id]],Table2[#All],12,FALSE)</f>
        <v>61.62</v>
      </c>
      <c r="P44" s="1">
        <f>Table1[[#This Row],[Lipoprotein]]/Table1[[#This Row],[Baseline_Lipo]]</f>
        <v>1.4141512495942876</v>
      </c>
      <c r="Q44">
        <v>36</v>
      </c>
      <c r="R44" t="b">
        <v>1</v>
      </c>
      <c r="S44">
        <v>1</v>
      </c>
      <c r="T44">
        <v>27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1254</v>
      </c>
      <c r="AB44">
        <v>1254</v>
      </c>
    </row>
    <row r="45" spans="1:28" x14ac:dyDescent="0.25">
      <c r="A45">
        <v>2</v>
      </c>
      <c r="B45" t="s">
        <v>27</v>
      </c>
      <c r="C45" t="s">
        <v>28</v>
      </c>
      <c r="D45">
        <v>57</v>
      </c>
      <c r="E45" t="s">
        <v>30</v>
      </c>
      <c r="F45">
        <v>2.2000000000000002</v>
      </c>
      <c r="G45">
        <v>621</v>
      </c>
      <c r="H45">
        <v>91.86</v>
      </c>
      <c r="I45">
        <v>147.76</v>
      </c>
      <c r="J45">
        <v>7.04</v>
      </c>
      <c r="K45">
        <f>VLOOKUP(Table1[[#This Row],[id]],Table2[#All],10,FALSE)</f>
        <v>7.24</v>
      </c>
      <c r="L45" s="1">
        <f>Table1[[#This Row],[Glucose]]/Table1[[#This Row],[Baseline_glucose]]</f>
        <v>0.97237569060773477</v>
      </c>
      <c r="M45">
        <v>16.7</v>
      </c>
      <c r="N45">
        <v>87.14</v>
      </c>
      <c r="O45">
        <f>VLOOKUP(Table1[[#This Row],[id]],Table2[#All],12,FALSE)</f>
        <v>61.62</v>
      </c>
      <c r="P45" s="1">
        <f>Table1[[#This Row],[Lipoprotein]]/Table1[[#This Row],[Baseline_Lipo]]</f>
        <v>1.4141512495942876</v>
      </c>
      <c r="Q45">
        <v>44</v>
      </c>
      <c r="R45" t="b">
        <v>1</v>
      </c>
      <c r="S45">
        <v>1</v>
      </c>
      <c r="T45">
        <v>24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1254</v>
      </c>
      <c r="AB45">
        <v>1254</v>
      </c>
    </row>
    <row r="46" spans="1:28" x14ac:dyDescent="0.25">
      <c r="A46">
        <v>2</v>
      </c>
      <c r="B46" t="s">
        <v>27</v>
      </c>
      <c r="C46" t="s">
        <v>28</v>
      </c>
      <c r="D46">
        <v>57</v>
      </c>
      <c r="E46" t="s">
        <v>30</v>
      </c>
      <c r="F46">
        <v>2.2000000000000002</v>
      </c>
      <c r="G46">
        <v>623</v>
      </c>
      <c r="H46">
        <v>91.52</v>
      </c>
      <c r="I46">
        <v>136.46</v>
      </c>
      <c r="J46">
        <v>7.04</v>
      </c>
      <c r="K46">
        <f>VLOOKUP(Table1[[#This Row],[id]],Table2[#All],10,FALSE)</f>
        <v>7.24</v>
      </c>
      <c r="L46" s="1">
        <f>Table1[[#This Row],[Glucose]]/Table1[[#This Row],[Baseline_glucose]]</f>
        <v>0.97237569060773477</v>
      </c>
      <c r="M46">
        <v>16.7</v>
      </c>
      <c r="N46">
        <v>87.14</v>
      </c>
      <c r="O46">
        <f>VLOOKUP(Table1[[#This Row],[id]],Table2[#All],12,FALSE)</f>
        <v>61.62</v>
      </c>
      <c r="P46" s="1">
        <f>Table1[[#This Row],[Lipoprotein]]/Table1[[#This Row],[Baseline_Lipo]]</f>
        <v>1.4141512495942876</v>
      </c>
      <c r="Q46">
        <v>44</v>
      </c>
      <c r="R46" t="b">
        <v>1</v>
      </c>
      <c r="S46">
        <v>1</v>
      </c>
      <c r="T46">
        <v>24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1254</v>
      </c>
      <c r="AB46">
        <v>1254</v>
      </c>
    </row>
    <row r="47" spans="1:28" x14ac:dyDescent="0.25">
      <c r="A47">
        <v>2</v>
      </c>
      <c r="B47" t="s">
        <v>27</v>
      </c>
      <c r="C47" t="s">
        <v>28</v>
      </c>
      <c r="D47">
        <v>57</v>
      </c>
      <c r="E47" t="s">
        <v>30</v>
      </c>
      <c r="F47">
        <v>2.2000000000000002</v>
      </c>
      <c r="G47">
        <v>727</v>
      </c>
      <c r="H47">
        <v>91.52</v>
      </c>
      <c r="I47">
        <v>136.46</v>
      </c>
      <c r="J47">
        <v>7.04</v>
      </c>
      <c r="K47">
        <f>VLOOKUP(Table1[[#This Row],[id]],Table2[#All],10,FALSE)</f>
        <v>7.24</v>
      </c>
      <c r="L47" s="1">
        <f>Table1[[#This Row],[Glucose]]/Table1[[#This Row],[Baseline_glucose]]</f>
        <v>0.97237569060773477</v>
      </c>
      <c r="M47">
        <v>15.59</v>
      </c>
      <c r="N47">
        <v>87.14</v>
      </c>
      <c r="O47">
        <f>VLOOKUP(Table1[[#This Row],[id]],Table2[#All],12,FALSE)</f>
        <v>61.62</v>
      </c>
      <c r="P47" s="1">
        <f>Table1[[#This Row],[Lipoprotein]]/Table1[[#This Row],[Baseline_Lipo]]</f>
        <v>1.4141512495942876</v>
      </c>
      <c r="Q47">
        <v>52</v>
      </c>
      <c r="R47" t="b">
        <v>1</v>
      </c>
      <c r="S47">
        <v>1</v>
      </c>
      <c r="T47">
        <v>24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1254</v>
      </c>
      <c r="AB47">
        <v>1254</v>
      </c>
    </row>
    <row r="48" spans="1:28" x14ac:dyDescent="0.25">
      <c r="A48">
        <v>2</v>
      </c>
      <c r="B48" t="s">
        <v>27</v>
      </c>
      <c r="C48" t="s">
        <v>28</v>
      </c>
      <c r="D48">
        <v>57</v>
      </c>
      <c r="E48" t="s">
        <v>30</v>
      </c>
      <c r="F48">
        <v>2.2000000000000002</v>
      </c>
      <c r="G48">
        <v>906</v>
      </c>
      <c r="H48">
        <v>91.52</v>
      </c>
      <c r="I48">
        <v>136.46</v>
      </c>
      <c r="J48">
        <v>7.04</v>
      </c>
      <c r="K48">
        <f>VLOOKUP(Table1[[#This Row],[id]],Table2[#All],10,FALSE)</f>
        <v>7.24</v>
      </c>
      <c r="L48" s="1">
        <f>Table1[[#This Row],[Glucose]]/Table1[[#This Row],[Baseline_glucose]]</f>
        <v>0.97237569060773477</v>
      </c>
      <c r="M48">
        <v>14.31</v>
      </c>
      <c r="N48">
        <v>87.14</v>
      </c>
      <c r="O48">
        <f>VLOOKUP(Table1[[#This Row],[id]],Table2[#All],12,FALSE)</f>
        <v>61.62</v>
      </c>
      <c r="P48" s="1">
        <f>Table1[[#This Row],[Lipoprotein]]/Table1[[#This Row],[Baseline_Lipo]]</f>
        <v>1.4141512495942876</v>
      </c>
      <c r="Q48">
        <v>65</v>
      </c>
      <c r="R48" t="b">
        <v>1</v>
      </c>
      <c r="S48">
        <v>1</v>
      </c>
      <c r="T48">
        <v>24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1254</v>
      </c>
      <c r="AB48">
        <v>1254</v>
      </c>
    </row>
    <row r="49" spans="1:28" x14ac:dyDescent="0.25">
      <c r="A49">
        <v>2</v>
      </c>
      <c r="B49" t="s">
        <v>27</v>
      </c>
      <c r="C49" t="s">
        <v>28</v>
      </c>
      <c r="D49">
        <v>57</v>
      </c>
      <c r="E49" t="s">
        <v>30</v>
      </c>
      <c r="F49">
        <v>2.2000000000000002</v>
      </c>
      <c r="G49">
        <v>1254</v>
      </c>
      <c r="H49">
        <v>91.52</v>
      </c>
      <c r="I49">
        <v>136.46</v>
      </c>
      <c r="J49">
        <v>7.04</v>
      </c>
      <c r="K49">
        <f>VLOOKUP(Table1[[#This Row],[id]],Table2[#All],10,FALSE)</f>
        <v>7.24</v>
      </c>
      <c r="L49" s="1">
        <f>Table1[[#This Row],[Glucose]]/Table1[[#This Row],[Baseline_glucose]]</f>
        <v>0.97237569060773477</v>
      </c>
      <c r="M49">
        <v>15.19</v>
      </c>
      <c r="N49">
        <v>87.14</v>
      </c>
      <c r="O49">
        <f>VLOOKUP(Table1[[#This Row],[id]],Table2[#All],12,FALSE)</f>
        <v>61.62</v>
      </c>
      <c r="P49" s="1">
        <f>Table1[[#This Row],[Lipoprotein]]/Table1[[#This Row],[Baseline_Lipo]]</f>
        <v>1.4141512495942876</v>
      </c>
      <c r="Q49">
        <v>90</v>
      </c>
      <c r="R49" t="b">
        <v>1</v>
      </c>
      <c r="S49">
        <v>1</v>
      </c>
      <c r="T49">
        <v>24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1254</v>
      </c>
      <c r="AB49">
        <v>1254</v>
      </c>
    </row>
    <row r="50" spans="1:28" x14ac:dyDescent="0.25">
      <c r="A50">
        <v>3</v>
      </c>
      <c r="B50" t="s">
        <v>27</v>
      </c>
      <c r="C50" t="s">
        <v>25</v>
      </c>
      <c r="D50">
        <v>74</v>
      </c>
      <c r="E50" t="s">
        <v>29</v>
      </c>
      <c r="F50">
        <v>0.74</v>
      </c>
      <c r="G50">
        <v>0</v>
      </c>
      <c r="H50">
        <v>80.09</v>
      </c>
      <c r="I50">
        <v>147.46</v>
      </c>
      <c r="J50">
        <v>6.43</v>
      </c>
      <c r="K50">
        <f>VLOOKUP(Table1[[#This Row],[id]],Table2[#All],10,FALSE)</f>
        <v>6.43</v>
      </c>
      <c r="L50" s="1">
        <f>Table1[[#This Row],[Glucose]]/Table1[[#This Row],[Baseline_glucose]]</f>
        <v>1</v>
      </c>
      <c r="M50">
        <v>13.74</v>
      </c>
      <c r="N50">
        <v>99.71</v>
      </c>
      <c r="O50">
        <f>VLOOKUP(Table1[[#This Row],[id]],Table2[#All],12,FALSE)</f>
        <v>99.71</v>
      </c>
      <c r="P50" s="1">
        <f>Table1[[#This Row],[Lipoprotein]]/Table1[[#This Row],[Baseline_Lipo]]</f>
        <v>1</v>
      </c>
      <c r="Q50">
        <v>0</v>
      </c>
      <c r="R50" t="b">
        <v>0</v>
      </c>
      <c r="S50">
        <v>0</v>
      </c>
      <c r="T50">
        <v>91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1414</v>
      </c>
      <c r="AB50">
        <v>1414</v>
      </c>
    </row>
    <row r="51" spans="1:28" x14ac:dyDescent="0.25">
      <c r="A51">
        <v>3</v>
      </c>
      <c r="B51" t="s">
        <v>27</v>
      </c>
      <c r="C51" t="s">
        <v>25</v>
      </c>
      <c r="D51">
        <v>74</v>
      </c>
      <c r="E51" t="s">
        <v>29</v>
      </c>
      <c r="F51">
        <v>0.74</v>
      </c>
      <c r="G51">
        <v>183</v>
      </c>
      <c r="H51">
        <v>73.33</v>
      </c>
      <c r="I51">
        <v>142.97999999999999</v>
      </c>
      <c r="J51">
        <v>6.43</v>
      </c>
      <c r="K51">
        <f>VLOOKUP(Table1[[#This Row],[id]],Table2[#All],10,FALSE)</f>
        <v>6.43</v>
      </c>
      <c r="L51" s="1">
        <f>Table1[[#This Row],[Glucose]]/Table1[[#This Row],[Baseline_glucose]]</f>
        <v>1</v>
      </c>
      <c r="M51">
        <v>13.74</v>
      </c>
      <c r="N51">
        <v>99.71</v>
      </c>
      <c r="O51">
        <f>VLOOKUP(Table1[[#This Row],[id]],Table2[#All],12,FALSE)</f>
        <v>99.71</v>
      </c>
      <c r="P51" s="1">
        <f>Table1[[#This Row],[Lipoprotein]]/Table1[[#This Row],[Baseline_Lipo]]</f>
        <v>1</v>
      </c>
      <c r="Q51">
        <v>13</v>
      </c>
      <c r="R51" t="b">
        <v>0</v>
      </c>
      <c r="S51">
        <v>0</v>
      </c>
      <c r="T51">
        <v>91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1414</v>
      </c>
      <c r="AB51">
        <v>1414</v>
      </c>
    </row>
    <row r="52" spans="1:28" x14ac:dyDescent="0.25">
      <c r="A52">
        <v>3</v>
      </c>
      <c r="B52" t="s">
        <v>27</v>
      </c>
      <c r="C52" t="s">
        <v>25</v>
      </c>
      <c r="D52">
        <v>74</v>
      </c>
      <c r="E52" t="s">
        <v>29</v>
      </c>
      <c r="F52">
        <v>1.35</v>
      </c>
      <c r="G52">
        <v>185</v>
      </c>
      <c r="H52">
        <v>73.33</v>
      </c>
      <c r="I52">
        <v>142.97999999999999</v>
      </c>
      <c r="J52">
        <v>7.45</v>
      </c>
      <c r="K52">
        <f>VLOOKUP(Table1[[#This Row],[id]],Table2[#All],10,FALSE)</f>
        <v>6.43</v>
      </c>
      <c r="L52" s="1">
        <f>Table1[[#This Row],[Glucose]]/Table1[[#This Row],[Baseline_glucose]]</f>
        <v>1.1586314152410577</v>
      </c>
      <c r="M52">
        <v>14</v>
      </c>
      <c r="N52">
        <v>99.01</v>
      </c>
      <c r="O52">
        <f>VLOOKUP(Table1[[#This Row],[id]],Table2[#All],12,FALSE)</f>
        <v>99.71</v>
      </c>
      <c r="P52" s="1">
        <f>Table1[[#This Row],[Lipoprotein]]/Table1[[#This Row],[Baseline_Lipo]]</f>
        <v>0.99297964095878055</v>
      </c>
      <c r="Q52">
        <v>13</v>
      </c>
      <c r="R52" t="b">
        <v>0</v>
      </c>
      <c r="S52">
        <v>0</v>
      </c>
      <c r="T52">
        <v>51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1414</v>
      </c>
      <c r="AB52">
        <v>1414</v>
      </c>
    </row>
    <row r="53" spans="1:28" x14ac:dyDescent="0.25">
      <c r="A53">
        <v>3</v>
      </c>
      <c r="B53" t="s">
        <v>27</v>
      </c>
      <c r="C53" t="s">
        <v>25</v>
      </c>
      <c r="D53">
        <v>74</v>
      </c>
      <c r="E53" t="s">
        <v>29</v>
      </c>
      <c r="F53">
        <v>1.1000000000000001</v>
      </c>
      <c r="G53">
        <v>370</v>
      </c>
      <c r="H53">
        <v>73.33</v>
      </c>
      <c r="I53">
        <v>142.97999999999999</v>
      </c>
      <c r="J53">
        <v>6.66</v>
      </c>
      <c r="K53">
        <f>VLOOKUP(Table1[[#This Row],[id]],Table2[#All],10,FALSE)</f>
        <v>6.43</v>
      </c>
      <c r="L53" s="1">
        <f>Table1[[#This Row],[Glucose]]/Table1[[#This Row],[Baseline_glucose]]</f>
        <v>1.0357698289269053</v>
      </c>
      <c r="M53">
        <v>14.28</v>
      </c>
      <c r="N53">
        <v>99.01</v>
      </c>
      <c r="O53">
        <f>VLOOKUP(Table1[[#This Row],[id]],Table2[#All],12,FALSE)</f>
        <v>99.71</v>
      </c>
      <c r="P53" s="1">
        <f>Table1[[#This Row],[Lipoprotein]]/Table1[[#This Row],[Baseline_Lipo]]</f>
        <v>0.99297964095878055</v>
      </c>
      <c r="Q53">
        <v>26</v>
      </c>
      <c r="R53" t="b">
        <v>0</v>
      </c>
      <c r="S53">
        <v>0</v>
      </c>
      <c r="T53">
        <v>66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1414</v>
      </c>
      <c r="AB53">
        <v>1414</v>
      </c>
    </row>
    <row r="54" spans="1:28" x14ac:dyDescent="0.25">
      <c r="A54">
        <v>3</v>
      </c>
      <c r="B54" t="s">
        <v>27</v>
      </c>
      <c r="C54" t="s">
        <v>25</v>
      </c>
      <c r="D54">
        <v>74</v>
      </c>
      <c r="E54" t="s">
        <v>29</v>
      </c>
      <c r="F54">
        <v>1.1000000000000001</v>
      </c>
      <c r="G54">
        <v>371</v>
      </c>
      <c r="H54">
        <v>81.739999999999995</v>
      </c>
      <c r="I54">
        <v>147.81</v>
      </c>
      <c r="J54">
        <v>6.66</v>
      </c>
      <c r="K54">
        <f>VLOOKUP(Table1[[#This Row],[id]],Table2[#All],10,FALSE)</f>
        <v>6.43</v>
      </c>
      <c r="L54" s="1">
        <f>Table1[[#This Row],[Glucose]]/Table1[[#This Row],[Baseline_glucose]]</f>
        <v>1.0357698289269053</v>
      </c>
      <c r="M54">
        <v>14.28</v>
      </c>
      <c r="N54">
        <v>99.01</v>
      </c>
      <c r="O54">
        <f>VLOOKUP(Table1[[#This Row],[id]],Table2[#All],12,FALSE)</f>
        <v>99.71</v>
      </c>
      <c r="P54" s="1">
        <f>Table1[[#This Row],[Lipoprotein]]/Table1[[#This Row],[Baseline_Lipo]]</f>
        <v>0.99297964095878055</v>
      </c>
      <c r="Q54">
        <v>26</v>
      </c>
      <c r="R54" t="b">
        <v>0</v>
      </c>
      <c r="S54">
        <v>0</v>
      </c>
      <c r="T54">
        <v>66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1414</v>
      </c>
      <c r="AB54">
        <v>1414</v>
      </c>
    </row>
    <row r="55" spans="1:28" x14ac:dyDescent="0.25">
      <c r="A55">
        <v>3</v>
      </c>
      <c r="B55" t="s">
        <v>27</v>
      </c>
      <c r="C55" t="s">
        <v>25</v>
      </c>
      <c r="D55">
        <v>74</v>
      </c>
      <c r="E55" t="s">
        <v>29</v>
      </c>
      <c r="F55">
        <v>1.1000000000000001</v>
      </c>
      <c r="G55">
        <v>378</v>
      </c>
      <c r="H55">
        <v>81.739999999999995</v>
      </c>
      <c r="I55">
        <v>147.81</v>
      </c>
      <c r="J55">
        <v>6.66</v>
      </c>
      <c r="K55">
        <f>VLOOKUP(Table1[[#This Row],[id]],Table2[#All],10,FALSE)</f>
        <v>6.43</v>
      </c>
      <c r="L55" s="1">
        <f>Table1[[#This Row],[Glucose]]/Table1[[#This Row],[Baseline_glucose]]</f>
        <v>1.0357698289269053</v>
      </c>
      <c r="M55">
        <v>14.28</v>
      </c>
      <c r="N55">
        <v>110.29</v>
      </c>
      <c r="O55">
        <f>VLOOKUP(Table1[[#This Row],[id]],Table2[#All],12,FALSE)</f>
        <v>99.71</v>
      </c>
      <c r="P55" s="1">
        <f>Table1[[#This Row],[Lipoprotein]]/Table1[[#This Row],[Baseline_Lipo]]</f>
        <v>1.1061077123658611</v>
      </c>
      <c r="Q55">
        <v>27</v>
      </c>
      <c r="R55" t="b">
        <v>0</v>
      </c>
      <c r="S55">
        <v>0</v>
      </c>
      <c r="T55">
        <v>66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1414</v>
      </c>
      <c r="AB55">
        <v>1414</v>
      </c>
    </row>
    <row r="56" spans="1:28" x14ac:dyDescent="0.25">
      <c r="A56">
        <v>3</v>
      </c>
      <c r="B56" t="s">
        <v>27</v>
      </c>
      <c r="C56" t="s">
        <v>25</v>
      </c>
      <c r="D56">
        <v>74</v>
      </c>
      <c r="E56" t="s">
        <v>29</v>
      </c>
      <c r="F56">
        <v>1.1000000000000001</v>
      </c>
      <c r="G56">
        <v>488</v>
      </c>
      <c r="H56">
        <v>66.44</v>
      </c>
      <c r="I56">
        <v>121.21</v>
      </c>
      <c r="J56">
        <v>6.66</v>
      </c>
      <c r="K56">
        <f>VLOOKUP(Table1[[#This Row],[id]],Table2[#All],10,FALSE)</f>
        <v>6.43</v>
      </c>
      <c r="L56" s="1">
        <f>Table1[[#This Row],[Glucose]]/Table1[[#This Row],[Baseline_glucose]]</f>
        <v>1.0357698289269053</v>
      </c>
      <c r="M56">
        <v>14.28</v>
      </c>
      <c r="N56">
        <v>110.29</v>
      </c>
      <c r="O56">
        <f>VLOOKUP(Table1[[#This Row],[id]],Table2[#All],12,FALSE)</f>
        <v>99.71</v>
      </c>
      <c r="P56" s="1">
        <f>Table1[[#This Row],[Lipoprotein]]/Table1[[#This Row],[Baseline_Lipo]]</f>
        <v>1.1061077123658611</v>
      </c>
      <c r="Q56">
        <v>35</v>
      </c>
      <c r="R56" t="b">
        <v>0</v>
      </c>
      <c r="S56">
        <v>0</v>
      </c>
      <c r="T56">
        <v>66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1414</v>
      </c>
      <c r="AB56">
        <v>1414</v>
      </c>
    </row>
    <row r="57" spans="1:28" x14ac:dyDescent="0.25">
      <c r="A57">
        <v>3</v>
      </c>
      <c r="B57" t="s">
        <v>27</v>
      </c>
      <c r="C57" t="s">
        <v>25</v>
      </c>
      <c r="D57">
        <v>74</v>
      </c>
      <c r="E57" t="s">
        <v>29</v>
      </c>
      <c r="F57">
        <v>1.1000000000000001</v>
      </c>
      <c r="G57">
        <v>497</v>
      </c>
      <c r="H57">
        <v>66.44</v>
      </c>
      <c r="I57">
        <v>121.21</v>
      </c>
      <c r="J57">
        <v>6.66</v>
      </c>
      <c r="K57">
        <f>VLOOKUP(Table1[[#This Row],[id]],Table2[#All],10,FALSE)</f>
        <v>6.43</v>
      </c>
      <c r="L57" s="1">
        <f>Table1[[#This Row],[Glucose]]/Table1[[#This Row],[Baseline_glucose]]</f>
        <v>1.0357698289269053</v>
      </c>
      <c r="M57">
        <v>14.28</v>
      </c>
      <c r="N57">
        <v>80.8</v>
      </c>
      <c r="O57">
        <f>VLOOKUP(Table1[[#This Row],[id]],Table2[#All],12,FALSE)</f>
        <v>99.71</v>
      </c>
      <c r="P57" s="1">
        <f>Table1[[#This Row],[Lipoprotein]]/Table1[[#This Row],[Baseline_Lipo]]</f>
        <v>0.81035001504362658</v>
      </c>
      <c r="Q57">
        <v>36</v>
      </c>
      <c r="R57" t="b">
        <v>0</v>
      </c>
      <c r="S57">
        <v>0</v>
      </c>
      <c r="T57">
        <v>66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1414</v>
      </c>
      <c r="AB57">
        <v>1414</v>
      </c>
    </row>
    <row r="58" spans="1:28" x14ac:dyDescent="0.25">
      <c r="A58">
        <v>3</v>
      </c>
      <c r="B58" t="s">
        <v>27</v>
      </c>
      <c r="C58" t="s">
        <v>25</v>
      </c>
      <c r="D58">
        <v>74</v>
      </c>
      <c r="E58" t="s">
        <v>29</v>
      </c>
      <c r="F58">
        <v>1.1000000000000001</v>
      </c>
      <c r="G58">
        <v>559</v>
      </c>
      <c r="H58">
        <v>73.7</v>
      </c>
      <c r="I58">
        <v>125.89</v>
      </c>
      <c r="J58">
        <v>6.66</v>
      </c>
      <c r="K58">
        <f>VLOOKUP(Table1[[#This Row],[id]],Table2[#All],10,FALSE)</f>
        <v>6.43</v>
      </c>
      <c r="L58" s="1">
        <f>Table1[[#This Row],[Glucose]]/Table1[[#This Row],[Baseline_glucose]]</f>
        <v>1.0357698289269053</v>
      </c>
      <c r="M58">
        <v>14.28</v>
      </c>
      <c r="N58">
        <v>80.8</v>
      </c>
      <c r="O58">
        <f>VLOOKUP(Table1[[#This Row],[id]],Table2[#All],12,FALSE)</f>
        <v>99.71</v>
      </c>
      <c r="P58" s="1">
        <f>Table1[[#This Row],[Lipoprotein]]/Table1[[#This Row],[Baseline_Lipo]]</f>
        <v>0.81035001504362658</v>
      </c>
      <c r="Q58">
        <v>40</v>
      </c>
      <c r="R58" t="b">
        <v>0</v>
      </c>
      <c r="S58">
        <v>0</v>
      </c>
      <c r="T58">
        <v>66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1414</v>
      </c>
      <c r="AB58">
        <v>1414</v>
      </c>
    </row>
    <row r="59" spans="1:28" x14ac:dyDescent="0.25">
      <c r="A59">
        <v>3</v>
      </c>
      <c r="B59" t="s">
        <v>27</v>
      </c>
      <c r="C59" t="s">
        <v>25</v>
      </c>
      <c r="D59">
        <v>74</v>
      </c>
      <c r="E59" t="s">
        <v>29</v>
      </c>
      <c r="F59">
        <v>0.89</v>
      </c>
      <c r="G59">
        <v>563</v>
      </c>
      <c r="H59">
        <v>73.7</v>
      </c>
      <c r="I59">
        <v>125.89</v>
      </c>
      <c r="J59">
        <v>7.43</v>
      </c>
      <c r="K59">
        <f>VLOOKUP(Table1[[#This Row],[id]],Table2[#All],10,FALSE)</f>
        <v>6.43</v>
      </c>
      <c r="L59" s="1">
        <f>Table1[[#This Row],[Glucose]]/Table1[[#This Row],[Baseline_glucose]]</f>
        <v>1.1555209953343701</v>
      </c>
      <c r="M59">
        <v>12.38</v>
      </c>
      <c r="N59">
        <v>80.8</v>
      </c>
      <c r="O59">
        <f>VLOOKUP(Table1[[#This Row],[id]],Table2[#All],12,FALSE)</f>
        <v>99.71</v>
      </c>
      <c r="P59" s="1">
        <f>Table1[[#This Row],[Lipoprotein]]/Table1[[#This Row],[Baseline_Lipo]]</f>
        <v>0.81035001504362658</v>
      </c>
      <c r="Q59">
        <v>40</v>
      </c>
      <c r="R59" t="b">
        <v>0</v>
      </c>
      <c r="S59">
        <v>0</v>
      </c>
      <c r="T59">
        <v>84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1414</v>
      </c>
      <c r="AB59">
        <v>1414</v>
      </c>
    </row>
    <row r="60" spans="1:28" x14ac:dyDescent="0.25">
      <c r="A60">
        <v>3</v>
      </c>
      <c r="B60" t="s">
        <v>27</v>
      </c>
      <c r="C60" t="s">
        <v>25</v>
      </c>
      <c r="D60">
        <v>74</v>
      </c>
      <c r="E60" t="s">
        <v>29</v>
      </c>
      <c r="F60">
        <v>0.89</v>
      </c>
      <c r="G60">
        <v>610</v>
      </c>
      <c r="H60">
        <v>73.7</v>
      </c>
      <c r="I60">
        <v>125.89</v>
      </c>
      <c r="J60">
        <v>7.43</v>
      </c>
      <c r="K60">
        <f>VLOOKUP(Table1[[#This Row],[id]],Table2[#All],10,FALSE)</f>
        <v>6.43</v>
      </c>
      <c r="L60" s="1">
        <f>Table1[[#This Row],[Glucose]]/Table1[[#This Row],[Baseline_glucose]]</f>
        <v>1.1555209953343701</v>
      </c>
      <c r="M60">
        <v>12.38</v>
      </c>
      <c r="N60">
        <v>101.42</v>
      </c>
      <c r="O60">
        <f>VLOOKUP(Table1[[#This Row],[id]],Table2[#All],12,FALSE)</f>
        <v>99.71</v>
      </c>
      <c r="P60" s="1">
        <f>Table1[[#This Row],[Lipoprotein]]/Table1[[#This Row],[Baseline_Lipo]]</f>
        <v>1.017149734229265</v>
      </c>
      <c r="Q60">
        <v>44</v>
      </c>
      <c r="R60" t="b">
        <v>0</v>
      </c>
      <c r="S60">
        <v>0</v>
      </c>
      <c r="T60">
        <v>84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1414</v>
      </c>
      <c r="AB60">
        <v>1414</v>
      </c>
    </row>
    <row r="61" spans="1:28" x14ac:dyDescent="0.25">
      <c r="A61">
        <v>3</v>
      </c>
      <c r="B61" t="s">
        <v>27</v>
      </c>
      <c r="C61" t="s">
        <v>25</v>
      </c>
      <c r="D61">
        <v>74</v>
      </c>
      <c r="E61" t="s">
        <v>29</v>
      </c>
      <c r="F61">
        <v>0.89</v>
      </c>
      <c r="G61">
        <v>674</v>
      </c>
      <c r="H61">
        <v>81.25</v>
      </c>
      <c r="I61">
        <v>148.88999999999999</v>
      </c>
      <c r="J61">
        <v>7.43</v>
      </c>
      <c r="K61">
        <f>VLOOKUP(Table1[[#This Row],[id]],Table2[#All],10,FALSE)</f>
        <v>6.43</v>
      </c>
      <c r="L61" s="1">
        <f>Table1[[#This Row],[Glucose]]/Table1[[#This Row],[Baseline_glucose]]</f>
        <v>1.1555209953343701</v>
      </c>
      <c r="M61">
        <v>12.38</v>
      </c>
      <c r="N61">
        <v>101.42</v>
      </c>
      <c r="O61">
        <f>VLOOKUP(Table1[[#This Row],[id]],Table2[#All],12,FALSE)</f>
        <v>99.71</v>
      </c>
      <c r="P61" s="1">
        <f>Table1[[#This Row],[Lipoprotein]]/Table1[[#This Row],[Baseline_Lipo]]</f>
        <v>1.017149734229265</v>
      </c>
      <c r="Q61">
        <v>48</v>
      </c>
      <c r="R61" t="b">
        <v>0</v>
      </c>
      <c r="S61">
        <v>0</v>
      </c>
      <c r="T61">
        <v>84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1414</v>
      </c>
      <c r="AB61">
        <v>1414</v>
      </c>
    </row>
    <row r="62" spans="1:28" x14ac:dyDescent="0.25">
      <c r="A62">
        <v>3</v>
      </c>
      <c r="B62" t="s">
        <v>27</v>
      </c>
      <c r="C62" t="s">
        <v>25</v>
      </c>
      <c r="D62">
        <v>74</v>
      </c>
      <c r="E62" t="s">
        <v>29</v>
      </c>
      <c r="F62">
        <v>0.89</v>
      </c>
      <c r="G62">
        <v>675</v>
      </c>
      <c r="H62">
        <v>81.25</v>
      </c>
      <c r="I62">
        <v>148.88999999999999</v>
      </c>
      <c r="J62">
        <v>5.41</v>
      </c>
      <c r="K62">
        <f>VLOOKUP(Table1[[#This Row],[id]],Table2[#All],10,FALSE)</f>
        <v>6.43</v>
      </c>
      <c r="L62" s="1">
        <f>Table1[[#This Row],[Glucose]]/Table1[[#This Row],[Baseline_glucose]]</f>
        <v>0.84136858475894249</v>
      </c>
      <c r="M62">
        <v>12.38</v>
      </c>
      <c r="N62">
        <v>101.42</v>
      </c>
      <c r="O62">
        <f>VLOOKUP(Table1[[#This Row],[id]],Table2[#All],12,FALSE)</f>
        <v>99.71</v>
      </c>
      <c r="P62" s="1">
        <f>Table1[[#This Row],[Lipoprotein]]/Table1[[#This Row],[Baseline_Lipo]]</f>
        <v>1.017149734229265</v>
      </c>
      <c r="Q62">
        <v>48</v>
      </c>
      <c r="R62" t="b">
        <v>0</v>
      </c>
      <c r="S62">
        <v>0</v>
      </c>
      <c r="T62">
        <v>84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1414</v>
      </c>
      <c r="AB62">
        <v>1414</v>
      </c>
    </row>
    <row r="63" spans="1:28" x14ac:dyDescent="0.25">
      <c r="A63">
        <v>3</v>
      </c>
      <c r="B63" t="s">
        <v>27</v>
      </c>
      <c r="C63" t="s">
        <v>25</v>
      </c>
      <c r="D63">
        <v>74</v>
      </c>
      <c r="E63" t="s">
        <v>29</v>
      </c>
      <c r="F63">
        <v>0.9</v>
      </c>
      <c r="G63">
        <v>682</v>
      </c>
      <c r="H63">
        <v>81.25</v>
      </c>
      <c r="I63">
        <v>148.88999999999999</v>
      </c>
      <c r="J63">
        <v>5.77</v>
      </c>
      <c r="K63">
        <f>VLOOKUP(Table1[[#This Row],[id]],Table2[#All],10,FALSE)</f>
        <v>6.43</v>
      </c>
      <c r="L63" s="1">
        <f>Table1[[#This Row],[Glucose]]/Table1[[#This Row],[Baseline_glucose]]</f>
        <v>0.89735614307931566</v>
      </c>
      <c r="M63">
        <v>12.34</v>
      </c>
      <c r="N63">
        <v>101.42</v>
      </c>
      <c r="O63">
        <f>VLOOKUP(Table1[[#This Row],[id]],Table2[#All],12,FALSE)</f>
        <v>99.71</v>
      </c>
      <c r="P63" s="1">
        <f>Table1[[#This Row],[Lipoprotein]]/Table1[[#This Row],[Baseline_Lipo]]</f>
        <v>1.017149734229265</v>
      </c>
      <c r="Q63">
        <v>49</v>
      </c>
      <c r="R63" t="b">
        <v>0</v>
      </c>
      <c r="S63">
        <v>0</v>
      </c>
      <c r="T63">
        <v>84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1414</v>
      </c>
      <c r="AB63">
        <v>1414</v>
      </c>
    </row>
    <row r="64" spans="1:28" x14ac:dyDescent="0.25">
      <c r="A64">
        <v>3</v>
      </c>
      <c r="B64" t="s">
        <v>27</v>
      </c>
      <c r="C64" t="s">
        <v>25</v>
      </c>
      <c r="D64">
        <v>74</v>
      </c>
      <c r="E64" t="s">
        <v>29</v>
      </c>
      <c r="F64">
        <v>0.9</v>
      </c>
      <c r="G64">
        <v>688</v>
      </c>
      <c r="H64">
        <v>67.45</v>
      </c>
      <c r="I64">
        <v>142.88</v>
      </c>
      <c r="J64">
        <v>5.77</v>
      </c>
      <c r="K64">
        <f>VLOOKUP(Table1[[#This Row],[id]],Table2[#All],10,FALSE)</f>
        <v>6.43</v>
      </c>
      <c r="L64" s="1">
        <f>Table1[[#This Row],[Glucose]]/Table1[[#This Row],[Baseline_glucose]]</f>
        <v>0.89735614307931566</v>
      </c>
      <c r="M64">
        <v>12.34</v>
      </c>
      <c r="N64">
        <v>101.42</v>
      </c>
      <c r="O64">
        <f>VLOOKUP(Table1[[#This Row],[id]],Table2[#All],12,FALSE)</f>
        <v>99.71</v>
      </c>
      <c r="P64" s="1">
        <f>Table1[[#This Row],[Lipoprotein]]/Table1[[#This Row],[Baseline_Lipo]]</f>
        <v>1.017149734229265</v>
      </c>
      <c r="Q64">
        <v>49</v>
      </c>
      <c r="R64" t="b">
        <v>0</v>
      </c>
      <c r="S64">
        <v>0</v>
      </c>
      <c r="T64">
        <v>84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1414</v>
      </c>
      <c r="AB64">
        <v>1414</v>
      </c>
    </row>
    <row r="65" spans="1:28" x14ac:dyDescent="0.25">
      <c r="A65">
        <v>3</v>
      </c>
      <c r="B65" t="s">
        <v>27</v>
      </c>
      <c r="C65" t="s">
        <v>25</v>
      </c>
      <c r="D65">
        <v>74</v>
      </c>
      <c r="E65" t="s">
        <v>29</v>
      </c>
      <c r="F65">
        <v>0.9</v>
      </c>
      <c r="G65">
        <v>795</v>
      </c>
      <c r="H65">
        <v>67.45</v>
      </c>
      <c r="I65">
        <v>142.88</v>
      </c>
      <c r="J65">
        <v>5.77</v>
      </c>
      <c r="K65">
        <f>VLOOKUP(Table1[[#This Row],[id]],Table2[#All],10,FALSE)</f>
        <v>6.43</v>
      </c>
      <c r="L65" s="1">
        <f>Table1[[#This Row],[Glucose]]/Table1[[#This Row],[Baseline_glucose]]</f>
        <v>0.89735614307931566</v>
      </c>
      <c r="M65">
        <v>12.8</v>
      </c>
      <c r="N65">
        <v>101.42</v>
      </c>
      <c r="O65">
        <f>VLOOKUP(Table1[[#This Row],[id]],Table2[#All],12,FALSE)</f>
        <v>99.71</v>
      </c>
      <c r="P65" s="1">
        <f>Table1[[#This Row],[Lipoprotein]]/Table1[[#This Row],[Baseline_Lipo]]</f>
        <v>1.017149734229265</v>
      </c>
      <c r="Q65">
        <v>57</v>
      </c>
      <c r="R65" t="b">
        <v>0</v>
      </c>
      <c r="S65">
        <v>0</v>
      </c>
      <c r="T65">
        <v>84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1414</v>
      </c>
      <c r="AB65">
        <v>1414</v>
      </c>
    </row>
    <row r="66" spans="1:28" x14ac:dyDescent="0.25">
      <c r="A66">
        <v>3</v>
      </c>
      <c r="B66" t="s">
        <v>27</v>
      </c>
      <c r="C66" t="s">
        <v>25</v>
      </c>
      <c r="D66">
        <v>74</v>
      </c>
      <c r="E66" t="s">
        <v>29</v>
      </c>
      <c r="F66">
        <v>0.9</v>
      </c>
      <c r="G66">
        <v>948</v>
      </c>
      <c r="H66">
        <v>67.45</v>
      </c>
      <c r="I66">
        <v>142.88</v>
      </c>
      <c r="J66">
        <v>5.77</v>
      </c>
      <c r="K66">
        <f>VLOOKUP(Table1[[#This Row],[id]],Table2[#All],10,FALSE)</f>
        <v>6.43</v>
      </c>
      <c r="L66" s="1">
        <f>Table1[[#This Row],[Glucose]]/Table1[[#This Row],[Baseline_glucose]]</f>
        <v>0.89735614307931566</v>
      </c>
      <c r="M66">
        <v>12.62</v>
      </c>
      <c r="N66">
        <v>101.42</v>
      </c>
      <c r="O66">
        <f>VLOOKUP(Table1[[#This Row],[id]],Table2[#All],12,FALSE)</f>
        <v>99.71</v>
      </c>
      <c r="P66" s="1">
        <f>Table1[[#This Row],[Lipoprotein]]/Table1[[#This Row],[Baseline_Lipo]]</f>
        <v>1.017149734229265</v>
      </c>
      <c r="Q66">
        <v>68</v>
      </c>
      <c r="R66" t="b">
        <v>0</v>
      </c>
      <c r="S66">
        <v>0</v>
      </c>
      <c r="T66">
        <v>84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1414</v>
      </c>
      <c r="AB66">
        <v>1414</v>
      </c>
    </row>
    <row r="67" spans="1:28" x14ac:dyDescent="0.25">
      <c r="A67">
        <v>3</v>
      </c>
      <c r="B67" t="s">
        <v>27</v>
      </c>
      <c r="C67" t="s">
        <v>25</v>
      </c>
      <c r="D67">
        <v>74</v>
      </c>
      <c r="E67" t="s">
        <v>29</v>
      </c>
      <c r="F67">
        <v>0.9</v>
      </c>
      <c r="G67">
        <v>1130</v>
      </c>
      <c r="H67">
        <v>67.45</v>
      </c>
      <c r="I67">
        <v>142.88</v>
      </c>
      <c r="J67">
        <v>5.77</v>
      </c>
      <c r="K67">
        <f>VLOOKUP(Table1[[#This Row],[id]],Table2[#All],10,FALSE)</f>
        <v>6.43</v>
      </c>
      <c r="L67" s="1">
        <f>Table1[[#This Row],[Glucose]]/Table1[[#This Row],[Baseline_glucose]]</f>
        <v>0.89735614307931566</v>
      </c>
      <c r="M67">
        <v>12.73</v>
      </c>
      <c r="N67">
        <v>101.42</v>
      </c>
      <c r="O67">
        <f>VLOOKUP(Table1[[#This Row],[id]],Table2[#All],12,FALSE)</f>
        <v>99.71</v>
      </c>
      <c r="P67" s="1">
        <f>Table1[[#This Row],[Lipoprotein]]/Table1[[#This Row],[Baseline_Lipo]]</f>
        <v>1.017149734229265</v>
      </c>
      <c r="Q67">
        <v>81</v>
      </c>
      <c r="R67" t="b">
        <v>0</v>
      </c>
      <c r="S67">
        <v>0</v>
      </c>
      <c r="T67">
        <v>84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1414</v>
      </c>
      <c r="AB67">
        <v>1414</v>
      </c>
    </row>
    <row r="68" spans="1:28" x14ac:dyDescent="0.25">
      <c r="A68">
        <v>3</v>
      </c>
      <c r="B68" t="s">
        <v>27</v>
      </c>
      <c r="C68" t="s">
        <v>25</v>
      </c>
      <c r="D68">
        <v>74</v>
      </c>
      <c r="E68" t="s">
        <v>29</v>
      </c>
      <c r="F68">
        <v>0.9</v>
      </c>
      <c r="G68">
        <v>1308</v>
      </c>
      <c r="H68">
        <v>67.45</v>
      </c>
      <c r="I68">
        <v>142.88</v>
      </c>
      <c r="J68">
        <v>5.77</v>
      </c>
      <c r="K68">
        <f>VLOOKUP(Table1[[#This Row],[id]],Table2[#All],10,FALSE)</f>
        <v>6.43</v>
      </c>
      <c r="L68" s="1">
        <f>Table1[[#This Row],[Glucose]]/Table1[[#This Row],[Baseline_glucose]]</f>
        <v>0.89735614307931566</v>
      </c>
      <c r="M68">
        <v>14.43</v>
      </c>
      <c r="N68">
        <v>101.42</v>
      </c>
      <c r="O68">
        <f>VLOOKUP(Table1[[#This Row],[id]],Table2[#All],12,FALSE)</f>
        <v>99.71</v>
      </c>
      <c r="P68" s="1">
        <f>Table1[[#This Row],[Lipoprotein]]/Table1[[#This Row],[Baseline_Lipo]]</f>
        <v>1.017149734229265</v>
      </c>
      <c r="Q68">
        <v>93</v>
      </c>
      <c r="R68" t="b">
        <v>0</v>
      </c>
      <c r="S68">
        <v>0</v>
      </c>
      <c r="T68">
        <v>84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1414</v>
      </c>
      <c r="AB68">
        <v>1414</v>
      </c>
    </row>
    <row r="69" spans="1:28" x14ac:dyDescent="0.25">
      <c r="A69">
        <v>3</v>
      </c>
      <c r="B69" t="s">
        <v>27</v>
      </c>
      <c r="C69" t="s">
        <v>25</v>
      </c>
      <c r="D69">
        <v>74</v>
      </c>
      <c r="E69" t="s">
        <v>29</v>
      </c>
      <c r="F69">
        <v>0.9</v>
      </c>
      <c r="G69">
        <v>1414</v>
      </c>
      <c r="H69">
        <v>67.45</v>
      </c>
      <c r="I69">
        <v>142.88</v>
      </c>
      <c r="J69">
        <v>5.77</v>
      </c>
      <c r="K69">
        <f>VLOOKUP(Table1[[#This Row],[id]],Table2[#All],10,FALSE)</f>
        <v>6.43</v>
      </c>
      <c r="L69" s="1">
        <f>Table1[[#This Row],[Glucose]]/Table1[[#This Row],[Baseline_glucose]]</f>
        <v>0.89735614307931566</v>
      </c>
      <c r="M69">
        <v>12.66</v>
      </c>
      <c r="N69">
        <v>101.42</v>
      </c>
      <c r="O69">
        <f>VLOOKUP(Table1[[#This Row],[id]],Table2[#All],12,FALSE)</f>
        <v>99.71</v>
      </c>
      <c r="P69" s="1">
        <f>Table1[[#This Row],[Lipoprotein]]/Table1[[#This Row],[Baseline_Lipo]]</f>
        <v>1.017149734229265</v>
      </c>
      <c r="Q69">
        <v>101</v>
      </c>
      <c r="R69" t="b">
        <v>0</v>
      </c>
      <c r="S69">
        <v>0</v>
      </c>
      <c r="T69">
        <v>84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1414</v>
      </c>
      <c r="AB69">
        <v>1414</v>
      </c>
    </row>
    <row r="70" spans="1:28" x14ac:dyDescent="0.25">
      <c r="A70">
        <v>4</v>
      </c>
      <c r="B70" t="s">
        <v>27</v>
      </c>
      <c r="C70" t="s">
        <v>28</v>
      </c>
      <c r="D70">
        <v>50</v>
      </c>
      <c r="E70" t="s">
        <v>31</v>
      </c>
      <c r="F70">
        <v>1.34</v>
      </c>
      <c r="G70">
        <v>0</v>
      </c>
      <c r="H70">
        <v>82.23</v>
      </c>
      <c r="I70">
        <v>128.78</v>
      </c>
      <c r="J70">
        <v>8.76</v>
      </c>
      <c r="K70">
        <f>VLOOKUP(Table1[[#This Row],[id]],Table2[#All],10,FALSE)</f>
        <v>8.76</v>
      </c>
      <c r="L70" s="1">
        <f>Table1[[#This Row],[Glucose]]/Table1[[#This Row],[Baseline_glucose]]</f>
        <v>1</v>
      </c>
      <c r="M70">
        <v>13.21</v>
      </c>
      <c r="N70">
        <v>65.73</v>
      </c>
      <c r="O70">
        <f>VLOOKUP(Table1[[#This Row],[id]],Table2[#All],12,FALSE)</f>
        <v>65.73</v>
      </c>
      <c r="P70" s="1">
        <f>Table1[[#This Row],[Lipoprotein]]/Table1[[#This Row],[Baseline_Lipo]]</f>
        <v>1</v>
      </c>
      <c r="Q70">
        <v>0</v>
      </c>
      <c r="R70" t="b">
        <v>1</v>
      </c>
      <c r="S70">
        <v>1</v>
      </c>
      <c r="T70">
        <v>46</v>
      </c>
      <c r="U70">
        <v>3</v>
      </c>
      <c r="V70">
        <v>1</v>
      </c>
      <c r="W70">
        <v>0</v>
      </c>
      <c r="X70">
        <v>0</v>
      </c>
      <c r="Y70">
        <v>0</v>
      </c>
      <c r="Z70">
        <v>0</v>
      </c>
      <c r="AA70">
        <v>1080</v>
      </c>
      <c r="AB70">
        <v>1080</v>
      </c>
    </row>
    <row r="71" spans="1:28" x14ac:dyDescent="0.25">
      <c r="A71">
        <v>4</v>
      </c>
      <c r="B71" t="s">
        <v>27</v>
      </c>
      <c r="C71" t="s">
        <v>28</v>
      </c>
      <c r="D71">
        <v>50</v>
      </c>
      <c r="E71" t="s">
        <v>31</v>
      </c>
      <c r="F71">
        <v>1.34</v>
      </c>
      <c r="G71">
        <v>126</v>
      </c>
      <c r="H71">
        <v>89.94</v>
      </c>
      <c r="I71">
        <v>161.94999999999999</v>
      </c>
      <c r="J71">
        <v>8.76</v>
      </c>
      <c r="K71">
        <f>VLOOKUP(Table1[[#This Row],[id]],Table2[#All],10,FALSE)</f>
        <v>8.76</v>
      </c>
      <c r="L71" s="1">
        <f>Table1[[#This Row],[Glucose]]/Table1[[#This Row],[Baseline_glucose]]</f>
        <v>1</v>
      </c>
      <c r="M71">
        <v>13.21</v>
      </c>
      <c r="N71">
        <v>65.73</v>
      </c>
      <c r="O71">
        <f>VLOOKUP(Table1[[#This Row],[id]],Table2[#All],12,FALSE)</f>
        <v>65.73</v>
      </c>
      <c r="P71" s="1">
        <f>Table1[[#This Row],[Lipoprotein]]/Table1[[#This Row],[Baseline_Lipo]]</f>
        <v>1</v>
      </c>
      <c r="Q71">
        <v>9</v>
      </c>
      <c r="R71" t="b">
        <v>1</v>
      </c>
      <c r="S71">
        <v>1</v>
      </c>
      <c r="T71">
        <v>46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1080</v>
      </c>
      <c r="AB71">
        <v>1080</v>
      </c>
    </row>
    <row r="72" spans="1:28" x14ac:dyDescent="0.25">
      <c r="A72">
        <v>4</v>
      </c>
      <c r="B72" t="s">
        <v>27</v>
      </c>
      <c r="C72" t="s">
        <v>28</v>
      </c>
      <c r="D72">
        <v>50</v>
      </c>
      <c r="E72" t="s">
        <v>31</v>
      </c>
      <c r="F72">
        <v>1.34</v>
      </c>
      <c r="G72">
        <v>127</v>
      </c>
      <c r="H72">
        <v>89.94</v>
      </c>
      <c r="I72">
        <v>161.94999999999999</v>
      </c>
      <c r="J72">
        <v>10.31</v>
      </c>
      <c r="K72">
        <f>VLOOKUP(Table1[[#This Row],[id]],Table2[#All],10,FALSE)</f>
        <v>8.76</v>
      </c>
      <c r="L72" s="1">
        <f>Table1[[#This Row],[Glucose]]/Table1[[#This Row],[Baseline_glucose]]</f>
        <v>1.1769406392694064</v>
      </c>
      <c r="M72">
        <v>13.21</v>
      </c>
      <c r="N72">
        <v>65.73</v>
      </c>
      <c r="O72">
        <f>VLOOKUP(Table1[[#This Row],[id]],Table2[#All],12,FALSE)</f>
        <v>65.73</v>
      </c>
      <c r="P72" s="1">
        <f>Table1[[#This Row],[Lipoprotein]]/Table1[[#This Row],[Baseline_Lipo]]</f>
        <v>1</v>
      </c>
      <c r="Q72">
        <v>9</v>
      </c>
      <c r="R72" t="b">
        <v>1</v>
      </c>
      <c r="S72">
        <v>1</v>
      </c>
      <c r="T72">
        <v>46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1080</v>
      </c>
      <c r="AB72">
        <v>1080</v>
      </c>
    </row>
    <row r="73" spans="1:28" x14ac:dyDescent="0.25">
      <c r="A73">
        <v>4</v>
      </c>
      <c r="B73" t="s">
        <v>27</v>
      </c>
      <c r="C73" t="s">
        <v>28</v>
      </c>
      <c r="D73">
        <v>50</v>
      </c>
      <c r="E73" t="s">
        <v>31</v>
      </c>
      <c r="F73">
        <v>1.34</v>
      </c>
      <c r="G73">
        <v>130</v>
      </c>
      <c r="H73">
        <v>89.94</v>
      </c>
      <c r="I73">
        <v>161.94999999999999</v>
      </c>
      <c r="J73">
        <v>10.31</v>
      </c>
      <c r="K73">
        <f>VLOOKUP(Table1[[#This Row],[id]],Table2[#All],10,FALSE)</f>
        <v>8.76</v>
      </c>
      <c r="L73" s="1">
        <f>Table1[[#This Row],[Glucose]]/Table1[[#This Row],[Baseline_glucose]]</f>
        <v>1.1769406392694064</v>
      </c>
      <c r="M73">
        <v>13.21</v>
      </c>
      <c r="N73">
        <v>71.260000000000005</v>
      </c>
      <c r="O73">
        <f>VLOOKUP(Table1[[#This Row],[id]],Table2[#All],12,FALSE)</f>
        <v>65.73</v>
      </c>
      <c r="P73" s="1">
        <f>Table1[[#This Row],[Lipoprotein]]/Table1[[#This Row],[Baseline_Lipo]]</f>
        <v>1.0841320553780618</v>
      </c>
      <c r="Q73">
        <v>9</v>
      </c>
      <c r="R73" t="b">
        <v>1</v>
      </c>
      <c r="S73">
        <v>1</v>
      </c>
      <c r="T73">
        <v>46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1080</v>
      </c>
      <c r="AB73">
        <v>1080</v>
      </c>
    </row>
    <row r="74" spans="1:28" x14ac:dyDescent="0.25">
      <c r="A74">
        <v>4</v>
      </c>
      <c r="B74" t="s">
        <v>27</v>
      </c>
      <c r="C74" t="s">
        <v>28</v>
      </c>
      <c r="D74">
        <v>50</v>
      </c>
      <c r="E74" t="s">
        <v>31</v>
      </c>
      <c r="F74">
        <v>1.0900000000000001</v>
      </c>
      <c r="G74">
        <v>133</v>
      </c>
      <c r="H74">
        <v>89.94</v>
      </c>
      <c r="I74">
        <v>161.94999999999999</v>
      </c>
      <c r="J74">
        <v>10.45</v>
      </c>
      <c r="K74">
        <f>VLOOKUP(Table1[[#This Row],[id]],Table2[#All],10,FALSE)</f>
        <v>8.76</v>
      </c>
      <c r="L74" s="1">
        <f>Table1[[#This Row],[Glucose]]/Table1[[#This Row],[Baseline_glucose]]</f>
        <v>1.1929223744292237</v>
      </c>
      <c r="M74">
        <v>13.21</v>
      </c>
      <c r="N74">
        <v>71.260000000000005</v>
      </c>
      <c r="O74">
        <f>VLOOKUP(Table1[[#This Row],[id]],Table2[#All],12,FALSE)</f>
        <v>65.73</v>
      </c>
      <c r="P74" s="1">
        <f>Table1[[#This Row],[Lipoprotein]]/Table1[[#This Row],[Baseline_Lipo]]</f>
        <v>1.0841320553780618</v>
      </c>
      <c r="Q74">
        <v>10</v>
      </c>
      <c r="R74" t="b">
        <v>1</v>
      </c>
      <c r="S74">
        <v>1</v>
      </c>
      <c r="T74">
        <v>59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1080</v>
      </c>
      <c r="AB74">
        <v>1080</v>
      </c>
    </row>
    <row r="75" spans="1:28" x14ac:dyDescent="0.25">
      <c r="A75">
        <v>4</v>
      </c>
      <c r="B75" t="s">
        <v>27</v>
      </c>
      <c r="C75" t="s">
        <v>28</v>
      </c>
      <c r="D75">
        <v>50</v>
      </c>
      <c r="E75" t="s">
        <v>31</v>
      </c>
      <c r="F75">
        <v>1.0900000000000001</v>
      </c>
      <c r="G75">
        <v>304</v>
      </c>
      <c r="H75">
        <v>89.99</v>
      </c>
      <c r="I75">
        <v>160.01</v>
      </c>
      <c r="J75">
        <v>10.45</v>
      </c>
      <c r="K75">
        <f>VLOOKUP(Table1[[#This Row],[id]],Table2[#All],10,FALSE)</f>
        <v>8.76</v>
      </c>
      <c r="L75" s="1">
        <f>Table1[[#This Row],[Glucose]]/Table1[[#This Row],[Baseline_glucose]]</f>
        <v>1.1929223744292237</v>
      </c>
      <c r="M75">
        <v>13.21</v>
      </c>
      <c r="N75">
        <v>71.260000000000005</v>
      </c>
      <c r="O75">
        <f>VLOOKUP(Table1[[#This Row],[id]],Table2[#All],12,FALSE)</f>
        <v>65.73</v>
      </c>
      <c r="P75" s="1">
        <f>Table1[[#This Row],[Lipoprotein]]/Table1[[#This Row],[Baseline_Lipo]]</f>
        <v>1.0841320553780618</v>
      </c>
      <c r="Q75">
        <v>22</v>
      </c>
      <c r="R75" t="b">
        <v>1</v>
      </c>
      <c r="S75">
        <v>1</v>
      </c>
      <c r="T75">
        <v>59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1080</v>
      </c>
      <c r="AB75">
        <v>1080</v>
      </c>
    </row>
    <row r="76" spans="1:28" x14ac:dyDescent="0.25">
      <c r="A76">
        <v>4</v>
      </c>
      <c r="B76" t="s">
        <v>27</v>
      </c>
      <c r="C76" t="s">
        <v>28</v>
      </c>
      <c r="D76">
        <v>50</v>
      </c>
      <c r="E76" t="s">
        <v>31</v>
      </c>
      <c r="F76">
        <v>1.0900000000000001</v>
      </c>
      <c r="G76">
        <v>306</v>
      </c>
      <c r="H76">
        <v>89.99</v>
      </c>
      <c r="I76">
        <v>160.01</v>
      </c>
      <c r="J76">
        <v>10.45</v>
      </c>
      <c r="K76">
        <f>VLOOKUP(Table1[[#This Row],[id]],Table2[#All],10,FALSE)</f>
        <v>8.76</v>
      </c>
      <c r="L76" s="1">
        <f>Table1[[#This Row],[Glucose]]/Table1[[#This Row],[Baseline_glucose]]</f>
        <v>1.1929223744292237</v>
      </c>
      <c r="M76">
        <v>12.87</v>
      </c>
      <c r="N76">
        <v>71.260000000000005</v>
      </c>
      <c r="O76">
        <f>VLOOKUP(Table1[[#This Row],[id]],Table2[#All],12,FALSE)</f>
        <v>65.73</v>
      </c>
      <c r="P76" s="1">
        <f>Table1[[#This Row],[Lipoprotein]]/Table1[[#This Row],[Baseline_Lipo]]</f>
        <v>1.0841320553780618</v>
      </c>
      <c r="Q76">
        <v>22</v>
      </c>
      <c r="R76" t="b">
        <v>1</v>
      </c>
      <c r="S76">
        <v>1</v>
      </c>
      <c r="T76">
        <v>59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1080</v>
      </c>
      <c r="AB76">
        <v>1080</v>
      </c>
    </row>
    <row r="77" spans="1:28" x14ac:dyDescent="0.25">
      <c r="A77">
        <v>4</v>
      </c>
      <c r="B77" t="s">
        <v>27</v>
      </c>
      <c r="C77" t="s">
        <v>28</v>
      </c>
      <c r="D77">
        <v>50</v>
      </c>
      <c r="E77" t="s">
        <v>31</v>
      </c>
      <c r="F77">
        <v>1.0900000000000001</v>
      </c>
      <c r="G77">
        <v>310</v>
      </c>
      <c r="H77">
        <v>89.99</v>
      </c>
      <c r="I77">
        <v>160.01</v>
      </c>
      <c r="J77">
        <v>9.11</v>
      </c>
      <c r="K77">
        <f>VLOOKUP(Table1[[#This Row],[id]],Table2[#All],10,FALSE)</f>
        <v>8.76</v>
      </c>
      <c r="L77" s="1">
        <f>Table1[[#This Row],[Glucose]]/Table1[[#This Row],[Baseline_glucose]]</f>
        <v>1.0399543378995433</v>
      </c>
      <c r="M77">
        <v>12.87</v>
      </c>
      <c r="N77">
        <v>71.260000000000005</v>
      </c>
      <c r="O77">
        <f>VLOOKUP(Table1[[#This Row],[id]],Table2[#All],12,FALSE)</f>
        <v>65.73</v>
      </c>
      <c r="P77" s="1">
        <f>Table1[[#This Row],[Lipoprotein]]/Table1[[#This Row],[Baseline_Lipo]]</f>
        <v>1.0841320553780618</v>
      </c>
      <c r="Q77">
        <v>22</v>
      </c>
      <c r="R77" t="b">
        <v>1</v>
      </c>
      <c r="S77">
        <v>1</v>
      </c>
      <c r="T77">
        <v>59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1080</v>
      </c>
      <c r="AB77">
        <v>1080</v>
      </c>
    </row>
    <row r="78" spans="1:28" x14ac:dyDescent="0.25">
      <c r="A78">
        <v>4</v>
      </c>
      <c r="B78" t="s">
        <v>27</v>
      </c>
      <c r="C78" t="s">
        <v>28</v>
      </c>
      <c r="D78">
        <v>50</v>
      </c>
      <c r="E78" t="s">
        <v>31</v>
      </c>
      <c r="F78">
        <v>1.1399999999999999</v>
      </c>
      <c r="G78">
        <v>312</v>
      </c>
      <c r="H78">
        <v>89.99</v>
      </c>
      <c r="I78">
        <v>160.01</v>
      </c>
      <c r="J78">
        <v>8.58</v>
      </c>
      <c r="K78">
        <f>VLOOKUP(Table1[[#This Row],[id]],Table2[#All],10,FALSE)</f>
        <v>8.76</v>
      </c>
      <c r="L78" s="1">
        <f>Table1[[#This Row],[Glucose]]/Table1[[#This Row],[Baseline_glucose]]</f>
        <v>0.97945205479452058</v>
      </c>
      <c r="M78">
        <v>12.87</v>
      </c>
      <c r="N78">
        <v>54.61</v>
      </c>
      <c r="O78">
        <f>VLOOKUP(Table1[[#This Row],[id]],Table2[#All],12,FALSE)</f>
        <v>65.73</v>
      </c>
      <c r="P78" s="1">
        <f>Table1[[#This Row],[Lipoprotein]]/Table1[[#This Row],[Baseline_Lipo]]</f>
        <v>0.83082306404990103</v>
      </c>
      <c r="Q78">
        <v>22</v>
      </c>
      <c r="R78" t="b">
        <v>1</v>
      </c>
      <c r="S78">
        <v>1</v>
      </c>
      <c r="T78">
        <v>56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1080</v>
      </c>
      <c r="AB78">
        <v>1080</v>
      </c>
    </row>
    <row r="79" spans="1:28" x14ac:dyDescent="0.25">
      <c r="A79">
        <v>4</v>
      </c>
      <c r="B79" t="s">
        <v>27</v>
      </c>
      <c r="C79" t="s">
        <v>28</v>
      </c>
      <c r="D79">
        <v>50</v>
      </c>
      <c r="E79" t="s">
        <v>31</v>
      </c>
      <c r="F79">
        <v>1.1399999999999999</v>
      </c>
      <c r="G79">
        <v>362</v>
      </c>
      <c r="H79">
        <v>95.96</v>
      </c>
      <c r="I79">
        <v>160.27000000000001</v>
      </c>
      <c r="J79">
        <v>8.58</v>
      </c>
      <c r="K79">
        <f>VLOOKUP(Table1[[#This Row],[id]],Table2[#All],10,FALSE)</f>
        <v>8.76</v>
      </c>
      <c r="L79" s="1">
        <f>Table1[[#This Row],[Glucose]]/Table1[[#This Row],[Baseline_glucose]]</f>
        <v>0.97945205479452058</v>
      </c>
      <c r="M79">
        <v>12.87</v>
      </c>
      <c r="N79">
        <v>54.61</v>
      </c>
      <c r="O79">
        <f>VLOOKUP(Table1[[#This Row],[id]],Table2[#All],12,FALSE)</f>
        <v>65.73</v>
      </c>
      <c r="P79" s="1">
        <f>Table1[[#This Row],[Lipoprotein]]/Table1[[#This Row],[Baseline_Lipo]]</f>
        <v>0.83082306404990103</v>
      </c>
      <c r="Q79">
        <v>26</v>
      </c>
      <c r="R79" t="b">
        <v>1</v>
      </c>
      <c r="S79">
        <v>1</v>
      </c>
      <c r="T79">
        <v>56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1080</v>
      </c>
      <c r="AB79">
        <v>1080</v>
      </c>
    </row>
    <row r="80" spans="1:28" x14ac:dyDescent="0.25">
      <c r="A80">
        <v>4</v>
      </c>
      <c r="B80" t="s">
        <v>27</v>
      </c>
      <c r="C80" t="s">
        <v>28</v>
      </c>
      <c r="D80">
        <v>50</v>
      </c>
      <c r="E80" t="s">
        <v>31</v>
      </c>
      <c r="F80">
        <v>1.1399999999999999</v>
      </c>
      <c r="G80">
        <v>431</v>
      </c>
      <c r="H80">
        <v>111.44</v>
      </c>
      <c r="I80">
        <v>173.46</v>
      </c>
      <c r="J80">
        <v>8.58</v>
      </c>
      <c r="K80">
        <f>VLOOKUP(Table1[[#This Row],[id]],Table2[#All],10,FALSE)</f>
        <v>8.76</v>
      </c>
      <c r="L80" s="1">
        <f>Table1[[#This Row],[Glucose]]/Table1[[#This Row],[Baseline_glucose]]</f>
        <v>0.97945205479452058</v>
      </c>
      <c r="M80">
        <v>12.87</v>
      </c>
      <c r="N80">
        <v>54.61</v>
      </c>
      <c r="O80">
        <f>VLOOKUP(Table1[[#This Row],[id]],Table2[#All],12,FALSE)</f>
        <v>65.73</v>
      </c>
      <c r="P80" s="1">
        <f>Table1[[#This Row],[Lipoprotein]]/Table1[[#This Row],[Baseline_Lipo]]</f>
        <v>0.83082306404990103</v>
      </c>
      <c r="Q80">
        <v>31</v>
      </c>
      <c r="R80" t="b">
        <v>1</v>
      </c>
      <c r="S80">
        <v>1</v>
      </c>
      <c r="T80">
        <v>56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1080</v>
      </c>
      <c r="AB80">
        <v>1080</v>
      </c>
    </row>
    <row r="81" spans="1:28" x14ac:dyDescent="0.25">
      <c r="A81">
        <v>4</v>
      </c>
      <c r="B81" t="s">
        <v>27</v>
      </c>
      <c r="C81" t="s">
        <v>28</v>
      </c>
      <c r="D81">
        <v>50</v>
      </c>
      <c r="E81" t="s">
        <v>31</v>
      </c>
      <c r="F81">
        <v>1.35</v>
      </c>
      <c r="G81">
        <v>439</v>
      </c>
      <c r="H81">
        <v>111.44</v>
      </c>
      <c r="I81">
        <v>173.46</v>
      </c>
      <c r="J81">
        <v>9.83</v>
      </c>
      <c r="K81">
        <f>VLOOKUP(Table1[[#This Row],[id]],Table2[#All],10,FALSE)</f>
        <v>8.76</v>
      </c>
      <c r="L81" s="1">
        <f>Table1[[#This Row],[Glucose]]/Table1[[#This Row],[Baseline_glucose]]</f>
        <v>1.1221461187214612</v>
      </c>
      <c r="M81">
        <v>12.87</v>
      </c>
      <c r="N81">
        <v>54.61</v>
      </c>
      <c r="O81">
        <f>VLOOKUP(Table1[[#This Row],[id]],Table2[#All],12,FALSE)</f>
        <v>65.73</v>
      </c>
      <c r="P81" s="1">
        <f>Table1[[#This Row],[Lipoprotein]]/Table1[[#This Row],[Baseline_Lipo]]</f>
        <v>0.83082306404990103</v>
      </c>
      <c r="Q81">
        <v>31</v>
      </c>
      <c r="R81" t="b">
        <v>1</v>
      </c>
      <c r="S81">
        <v>1</v>
      </c>
      <c r="T81">
        <v>46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1080</v>
      </c>
      <c r="AB81">
        <v>1080</v>
      </c>
    </row>
    <row r="82" spans="1:28" x14ac:dyDescent="0.25">
      <c r="A82">
        <v>4</v>
      </c>
      <c r="B82" t="s">
        <v>27</v>
      </c>
      <c r="C82" t="s">
        <v>28</v>
      </c>
      <c r="D82">
        <v>50</v>
      </c>
      <c r="E82" t="s">
        <v>31</v>
      </c>
      <c r="F82">
        <v>1.05</v>
      </c>
      <c r="G82">
        <v>574</v>
      </c>
      <c r="H82">
        <v>107.57</v>
      </c>
      <c r="I82">
        <v>173.75</v>
      </c>
      <c r="J82">
        <v>9.83</v>
      </c>
      <c r="K82">
        <f>VLOOKUP(Table1[[#This Row],[id]],Table2[#All],10,FALSE)</f>
        <v>8.76</v>
      </c>
      <c r="L82" s="1">
        <f>Table1[[#This Row],[Glucose]]/Table1[[#This Row],[Baseline_glucose]]</f>
        <v>1.1221461187214612</v>
      </c>
      <c r="M82">
        <v>12.87</v>
      </c>
      <c r="N82">
        <v>72.03</v>
      </c>
      <c r="O82">
        <f>VLOOKUP(Table1[[#This Row],[id]],Table2[#All],12,FALSE)</f>
        <v>65.73</v>
      </c>
      <c r="P82" s="1">
        <f>Table1[[#This Row],[Lipoprotein]]/Table1[[#This Row],[Baseline_Lipo]]</f>
        <v>1.0958466453674121</v>
      </c>
      <c r="Q82">
        <v>41</v>
      </c>
      <c r="R82" t="b">
        <v>1</v>
      </c>
      <c r="S82">
        <v>1</v>
      </c>
      <c r="T82">
        <v>62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1080</v>
      </c>
      <c r="AB82">
        <v>1080</v>
      </c>
    </row>
    <row r="83" spans="1:28" x14ac:dyDescent="0.25">
      <c r="A83">
        <v>4</v>
      </c>
      <c r="B83" t="s">
        <v>27</v>
      </c>
      <c r="C83" t="s">
        <v>28</v>
      </c>
      <c r="D83">
        <v>50</v>
      </c>
      <c r="E83" t="s">
        <v>31</v>
      </c>
      <c r="F83">
        <v>1.05</v>
      </c>
      <c r="G83">
        <v>648</v>
      </c>
      <c r="H83">
        <v>104.57</v>
      </c>
      <c r="I83">
        <v>166.45</v>
      </c>
      <c r="J83">
        <v>9.83</v>
      </c>
      <c r="K83">
        <f>VLOOKUP(Table1[[#This Row],[id]],Table2[#All],10,FALSE)</f>
        <v>8.76</v>
      </c>
      <c r="L83" s="1">
        <f>Table1[[#This Row],[Glucose]]/Table1[[#This Row],[Baseline_glucose]]</f>
        <v>1.1221461187214612</v>
      </c>
      <c r="M83">
        <v>12.87</v>
      </c>
      <c r="N83">
        <v>72.03</v>
      </c>
      <c r="O83">
        <f>VLOOKUP(Table1[[#This Row],[id]],Table2[#All],12,FALSE)</f>
        <v>65.73</v>
      </c>
      <c r="P83" s="1">
        <f>Table1[[#This Row],[Lipoprotein]]/Table1[[#This Row],[Baseline_Lipo]]</f>
        <v>1.0958466453674121</v>
      </c>
      <c r="Q83">
        <v>46</v>
      </c>
      <c r="R83" t="b">
        <v>1</v>
      </c>
      <c r="S83">
        <v>1</v>
      </c>
      <c r="T83">
        <v>62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1080</v>
      </c>
      <c r="AB83">
        <v>1080</v>
      </c>
    </row>
    <row r="84" spans="1:28" x14ac:dyDescent="0.25">
      <c r="A84">
        <v>4</v>
      </c>
      <c r="B84" t="s">
        <v>27</v>
      </c>
      <c r="C84" t="s">
        <v>28</v>
      </c>
      <c r="D84">
        <v>50</v>
      </c>
      <c r="E84" t="s">
        <v>31</v>
      </c>
      <c r="F84">
        <v>1.05</v>
      </c>
      <c r="G84">
        <v>653</v>
      </c>
      <c r="H84">
        <v>104.57</v>
      </c>
      <c r="I84">
        <v>166.45</v>
      </c>
      <c r="J84">
        <v>11</v>
      </c>
      <c r="K84">
        <f>VLOOKUP(Table1[[#This Row],[id]],Table2[#All],10,FALSE)</f>
        <v>8.76</v>
      </c>
      <c r="L84" s="1">
        <f>Table1[[#This Row],[Glucose]]/Table1[[#This Row],[Baseline_glucose]]</f>
        <v>1.2557077625570776</v>
      </c>
      <c r="M84">
        <v>12.87</v>
      </c>
      <c r="N84">
        <v>72.03</v>
      </c>
      <c r="O84">
        <f>VLOOKUP(Table1[[#This Row],[id]],Table2[#All],12,FALSE)</f>
        <v>65.73</v>
      </c>
      <c r="P84" s="1">
        <f>Table1[[#This Row],[Lipoprotein]]/Table1[[#This Row],[Baseline_Lipo]]</f>
        <v>1.0958466453674121</v>
      </c>
      <c r="Q84">
        <v>47</v>
      </c>
      <c r="R84" t="b">
        <v>1</v>
      </c>
      <c r="S84">
        <v>1</v>
      </c>
      <c r="T84">
        <v>62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1080</v>
      </c>
      <c r="AB84">
        <v>1080</v>
      </c>
    </row>
    <row r="85" spans="1:28" x14ac:dyDescent="0.25">
      <c r="A85">
        <v>4</v>
      </c>
      <c r="B85" t="s">
        <v>27</v>
      </c>
      <c r="C85" t="s">
        <v>28</v>
      </c>
      <c r="D85">
        <v>50</v>
      </c>
      <c r="E85" t="s">
        <v>31</v>
      </c>
      <c r="F85">
        <v>0.93</v>
      </c>
      <c r="G85">
        <v>662</v>
      </c>
      <c r="H85">
        <v>104.57</v>
      </c>
      <c r="I85">
        <v>166.45</v>
      </c>
      <c r="J85">
        <v>11</v>
      </c>
      <c r="K85">
        <f>VLOOKUP(Table1[[#This Row],[id]],Table2[#All],10,FALSE)</f>
        <v>8.76</v>
      </c>
      <c r="L85" s="1">
        <f>Table1[[#This Row],[Glucose]]/Table1[[#This Row],[Baseline_glucose]]</f>
        <v>1.2557077625570776</v>
      </c>
      <c r="M85">
        <v>12.87</v>
      </c>
      <c r="N85">
        <v>72.03</v>
      </c>
      <c r="O85">
        <f>VLOOKUP(Table1[[#This Row],[id]],Table2[#All],12,FALSE)</f>
        <v>65.73</v>
      </c>
      <c r="P85" s="1">
        <f>Table1[[#This Row],[Lipoprotein]]/Table1[[#This Row],[Baseline_Lipo]]</f>
        <v>1.0958466453674121</v>
      </c>
      <c r="Q85">
        <v>47</v>
      </c>
      <c r="R85" t="b">
        <v>1</v>
      </c>
      <c r="S85">
        <v>1</v>
      </c>
      <c r="T85">
        <v>72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1080</v>
      </c>
      <c r="AB85">
        <v>1080</v>
      </c>
    </row>
    <row r="86" spans="1:28" x14ac:dyDescent="0.25">
      <c r="A86">
        <v>4</v>
      </c>
      <c r="B86" t="s">
        <v>27</v>
      </c>
      <c r="C86" t="s">
        <v>28</v>
      </c>
      <c r="D86">
        <v>50</v>
      </c>
      <c r="E86" t="s">
        <v>31</v>
      </c>
      <c r="F86">
        <v>0.93</v>
      </c>
      <c r="G86">
        <v>735</v>
      </c>
      <c r="H86">
        <v>104.57</v>
      </c>
      <c r="I86">
        <v>166.45</v>
      </c>
      <c r="J86">
        <v>11</v>
      </c>
      <c r="K86">
        <f>VLOOKUP(Table1[[#This Row],[id]],Table2[#All],10,FALSE)</f>
        <v>8.76</v>
      </c>
      <c r="L86" s="1">
        <f>Table1[[#This Row],[Glucose]]/Table1[[#This Row],[Baseline_glucose]]</f>
        <v>1.2557077625570776</v>
      </c>
      <c r="M86">
        <v>12.97</v>
      </c>
      <c r="N86">
        <v>72.03</v>
      </c>
      <c r="O86">
        <f>VLOOKUP(Table1[[#This Row],[id]],Table2[#All],12,FALSE)</f>
        <v>65.73</v>
      </c>
      <c r="P86" s="1">
        <f>Table1[[#This Row],[Lipoprotein]]/Table1[[#This Row],[Baseline_Lipo]]</f>
        <v>1.0958466453674121</v>
      </c>
      <c r="Q86">
        <v>52</v>
      </c>
      <c r="R86" t="b">
        <v>1</v>
      </c>
      <c r="S86">
        <v>1</v>
      </c>
      <c r="T86">
        <v>72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1080</v>
      </c>
      <c r="AB86">
        <v>1080</v>
      </c>
    </row>
    <row r="87" spans="1:28" x14ac:dyDescent="0.25">
      <c r="A87">
        <v>4</v>
      </c>
      <c r="B87" t="s">
        <v>27</v>
      </c>
      <c r="C87" t="s">
        <v>28</v>
      </c>
      <c r="D87">
        <v>50</v>
      </c>
      <c r="E87" t="s">
        <v>31</v>
      </c>
      <c r="F87">
        <v>0.93</v>
      </c>
      <c r="G87">
        <v>869</v>
      </c>
      <c r="H87">
        <v>104.57</v>
      </c>
      <c r="I87">
        <v>166.45</v>
      </c>
      <c r="J87">
        <v>11</v>
      </c>
      <c r="K87">
        <f>VLOOKUP(Table1[[#This Row],[id]],Table2[#All],10,FALSE)</f>
        <v>8.76</v>
      </c>
      <c r="L87" s="1">
        <f>Table1[[#This Row],[Glucose]]/Table1[[#This Row],[Baseline_glucose]]</f>
        <v>1.2557077625570776</v>
      </c>
      <c r="M87">
        <v>12.61</v>
      </c>
      <c r="N87">
        <v>72.03</v>
      </c>
      <c r="O87">
        <f>VLOOKUP(Table1[[#This Row],[id]],Table2[#All],12,FALSE)</f>
        <v>65.73</v>
      </c>
      <c r="P87" s="1">
        <f>Table1[[#This Row],[Lipoprotein]]/Table1[[#This Row],[Baseline_Lipo]]</f>
        <v>1.0958466453674121</v>
      </c>
      <c r="Q87">
        <v>62</v>
      </c>
      <c r="R87" t="b">
        <v>1</v>
      </c>
      <c r="S87">
        <v>1</v>
      </c>
      <c r="T87">
        <v>72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1080</v>
      </c>
      <c r="AB87">
        <v>1080</v>
      </c>
    </row>
    <row r="88" spans="1:28" x14ac:dyDescent="0.25">
      <c r="A88">
        <v>4</v>
      </c>
      <c r="B88" t="s">
        <v>27</v>
      </c>
      <c r="C88" t="s">
        <v>28</v>
      </c>
      <c r="D88">
        <v>50</v>
      </c>
      <c r="E88" t="s">
        <v>31</v>
      </c>
      <c r="F88">
        <v>0.93</v>
      </c>
      <c r="G88">
        <v>1080</v>
      </c>
      <c r="H88">
        <v>104.57</v>
      </c>
      <c r="I88">
        <v>166.45</v>
      </c>
      <c r="J88">
        <v>11</v>
      </c>
      <c r="K88">
        <f>VLOOKUP(Table1[[#This Row],[id]],Table2[#All],10,FALSE)</f>
        <v>8.76</v>
      </c>
      <c r="L88" s="1">
        <f>Table1[[#This Row],[Glucose]]/Table1[[#This Row],[Baseline_glucose]]</f>
        <v>1.2557077625570776</v>
      </c>
      <c r="M88">
        <v>11.63</v>
      </c>
      <c r="N88">
        <v>72.03</v>
      </c>
      <c r="O88">
        <f>VLOOKUP(Table1[[#This Row],[id]],Table2[#All],12,FALSE)</f>
        <v>65.73</v>
      </c>
      <c r="P88" s="1">
        <f>Table1[[#This Row],[Lipoprotein]]/Table1[[#This Row],[Baseline_Lipo]]</f>
        <v>1.0958466453674121</v>
      </c>
      <c r="Q88">
        <v>77</v>
      </c>
      <c r="R88" t="b">
        <v>1</v>
      </c>
      <c r="S88">
        <v>1</v>
      </c>
      <c r="T88">
        <v>72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1080</v>
      </c>
      <c r="AB88">
        <v>1080</v>
      </c>
    </row>
    <row r="89" spans="1:28" x14ac:dyDescent="0.25">
      <c r="A89">
        <v>5</v>
      </c>
      <c r="B89" t="s">
        <v>32</v>
      </c>
      <c r="C89" t="s">
        <v>25</v>
      </c>
      <c r="D89">
        <v>73</v>
      </c>
      <c r="E89" t="s">
        <v>29</v>
      </c>
      <c r="F89">
        <v>1.52</v>
      </c>
      <c r="G89">
        <v>0</v>
      </c>
      <c r="H89">
        <v>81.63</v>
      </c>
      <c r="I89">
        <v>129.88999999999999</v>
      </c>
      <c r="J89">
        <v>5.97</v>
      </c>
      <c r="K89">
        <f>VLOOKUP(Table1[[#This Row],[id]],Table2[#All],10,FALSE)</f>
        <v>5.97</v>
      </c>
      <c r="L89" s="1">
        <f>Table1[[#This Row],[Glucose]]/Table1[[#This Row],[Baseline_glucose]]</f>
        <v>1</v>
      </c>
      <c r="M89">
        <v>12.03</v>
      </c>
      <c r="N89">
        <v>57.32</v>
      </c>
      <c r="O89">
        <f>VLOOKUP(Table1[[#This Row],[id]],Table2[#All],12,FALSE)</f>
        <v>57.32</v>
      </c>
      <c r="P89" s="1">
        <f>Table1[[#This Row],[Lipoprotein]]/Table1[[#This Row],[Baseline_Lipo]]</f>
        <v>1</v>
      </c>
      <c r="Q89">
        <v>0</v>
      </c>
      <c r="R89" t="b">
        <v>0</v>
      </c>
      <c r="S89">
        <v>0</v>
      </c>
      <c r="T89">
        <v>52</v>
      </c>
      <c r="U89">
        <v>3</v>
      </c>
      <c r="V89">
        <v>0</v>
      </c>
      <c r="W89">
        <v>0</v>
      </c>
      <c r="X89">
        <v>0</v>
      </c>
      <c r="Y89">
        <v>1</v>
      </c>
      <c r="Z89">
        <v>0</v>
      </c>
      <c r="AA89">
        <v>747</v>
      </c>
      <c r="AB89">
        <v>747</v>
      </c>
    </row>
    <row r="90" spans="1:28" x14ac:dyDescent="0.25">
      <c r="A90">
        <v>5</v>
      </c>
      <c r="B90" t="s">
        <v>32</v>
      </c>
      <c r="C90" t="s">
        <v>25</v>
      </c>
      <c r="D90">
        <v>73</v>
      </c>
      <c r="E90" t="s">
        <v>29</v>
      </c>
      <c r="F90">
        <v>1.58</v>
      </c>
      <c r="G90">
        <v>187</v>
      </c>
      <c r="H90">
        <v>81.63</v>
      </c>
      <c r="I90">
        <v>129.88999999999999</v>
      </c>
      <c r="J90">
        <v>5.99</v>
      </c>
      <c r="K90">
        <f>VLOOKUP(Table1[[#This Row],[id]],Table2[#All],10,FALSE)</f>
        <v>5.97</v>
      </c>
      <c r="L90" s="1">
        <f>Table1[[#This Row],[Glucose]]/Table1[[#This Row],[Baseline_glucose]]</f>
        <v>1.0033500837520939</v>
      </c>
      <c r="M90">
        <v>12.03</v>
      </c>
      <c r="N90">
        <v>77.069999999999993</v>
      </c>
      <c r="O90">
        <f>VLOOKUP(Table1[[#This Row],[id]],Table2[#All],12,FALSE)</f>
        <v>57.32</v>
      </c>
      <c r="P90" s="1">
        <f>Table1[[#This Row],[Lipoprotein]]/Table1[[#This Row],[Baseline_Lipo]]</f>
        <v>1.3445568736915561</v>
      </c>
      <c r="Q90">
        <v>13</v>
      </c>
      <c r="R90" t="b">
        <v>0</v>
      </c>
      <c r="S90">
        <v>0</v>
      </c>
      <c r="T90">
        <v>50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747</v>
      </c>
      <c r="AB90">
        <v>747</v>
      </c>
    </row>
    <row r="91" spans="1:28" x14ac:dyDescent="0.25">
      <c r="A91">
        <v>5</v>
      </c>
      <c r="B91" t="s">
        <v>32</v>
      </c>
      <c r="C91" t="s">
        <v>25</v>
      </c>
      <c r="D91">
        <v>73</v>
      </c>
      <c r="E91" t="s">
        <v>29</v>
      </c>
      <c r="F91">
        <v>1.58</v>
      </c>
      <c r="G91">
        <v>189</v>
      </c>
      <c r="H91">
        <v>73.64</v>
      </c>
      <c r="I91">
        <v>117.93</v>
      </c>
      <c r="J91">
        <v>5.99</v>
      </c>
      <c r="K91">
        <f>VLOOKUP(Table1[[#This Row],[id]],Table2[#All],10,FALSE)</f>
        <v>5.97</v>
      </c>
      <c r="L91" s="1">
        <f>Table1[[#This Row],[Glucose]]/Table1[[#This Row],[Baseline_glucose]]</f>
        <v>1.0033500837520939</v>
      </c>
      <c r="M91">
        <v>12.03</v>
      </c>
      <c r="N91">
        <v>77.069999999999993</v>
      </c>
      <c r="O91">
        <f>VLOOKUP(Table1[[#This Row],[id]],Table2[#All],12,FALSE)</f>
        <v>57.32</v>
      </c>
      <c r="P91" s="1">
        <f>Table1[[#This Row],[Lipoprotein]]/Table1[[#This Row],[Baseline_Lipo]]</f>
        <v>1.3445568736915561</v>
      </c>
      <c r="Q91">
        <v>14</v>
      </c>
      <c r="R91" t="b">
        <v>0</v>
      </c>
      <c r="S91">
        <v>0</v>
      </c>
      <c r="T91">
        <v>50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747</v>
      </c>
      <c r="AB91">
        <v>747</v>
      </c>
    </row>
    <row r="92" spans="1:28" x14ac:dyDescent="0.25">
      <c r="A92">
        <v>5</v>
      </c>
      <c r="B92" t="s">
        <v>32</v>
      </c>
      <c r="C92" t="s">
        <v>25</v>
      </c>
      <c r="D92">
        <v>73</v>
      </c>
      <c r="E92" t="s">
        <v>29</v>
      </c>
      <c r="F92">
        <v>1.58</v>
      </c>
      <c r="G92">
        <v>377</v>
      </c>
      <c r="H92">
        <v>73.73</v>
      </c>
      <c r="I92">
        <v>125.04</v>
      </c>
      <c r="J92">
        <v>5.99</v>
      </c>
      <c r="K92">
        <f>VLOOKUP(Table1[[#This Row],[id]],Table2[#All],10,FALSE)</f>
        <v>5.97</v>
      </c>
      <c r="L92" s="1">
        <f>Table1[[#This Row],[Glucose]]/Table1[[#This Row],[Baseline_glucose]]</f>
        <v>1.0033500837520939</v>
      </c>
      <c r="M92">
        <v>12.03</v>
      </c>
      <c r="N92">
        <v>77.069999999999993</v>
      </c>
      <c r="O92">
        <f>VLOOKUP(Table1[[#This Row],[id]],Table2[#All],12,FALSE)</f>
        <v>57.32</v>
      </c>
      <c r="P92" s="1">
        <f>Table1[[#This Row],[Lipoprotein]]/Table1[[#This Row],[Baseline_Lipo]]</f>
        <v>1.3445568736915561</v>
      </c>
      <c r="Q92">
        <v>27</v>
      </c>
      <c r="R92" t="b">
        <v>0</v>
      </c>
      <c r="S92">
        <v>0</v>
      </c>
      <c r="T92">
        <v>50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747</v>
      </c>
      <c r="AB92">
        <v>747</v>
      </c>
    </row>
    <row r="93" spans="1:28" x14ac:dyDescent="0.25">
      <c r="A93">
        <v>5</v>
      </c>
      <c r="B93" t="s">
        <v>32</v>
      </c>
      <c r="C93" t="s">
        <v>25</v>
      </c>
      <c r="D93">
        <v>73</v>
      </c>
      <c r="E93" t="s">
        <v>29</v>
      </c>
      <c r="F93">
        <v>1.58</v>
      </c>
      <c r="G93">
        <v>384</v>
      </c>
      <c r="H93">
        <v>73.73</v>
      </c>
      <c r="I93">
        <v>125.04</v>
      </c>
      <c r="J93">
        <v>5.99</v>
      </c>
      <c r="K93">
        <f>VLOOKUP(Table1[[#This Row],[id]],Table2[#All],10,FALSE)</f>
        <v>5.97</v>
      </c>
      <c r="L93" s="1">
        <f>Table1[[#This Row],[Glucose]]/Table1[[#This Row],[Baseline_glucose]]</f>
        <v>1.0033500837520939</v>
      </c>
      <c r="M93">
        <v>11.79</v>
      </c>
      <c r="N93">
        <v>77.069999999999993</v>
      </c>
      <c r="O93">
        <f>VLOOKUP(Table1[[#This Row],[id]],Table2[#All],12,FALSE)</f>
        <v>57.32</v>
      </c>
      <c r="P93" s="1">
        <f>Table1[[#This Row],[Lipoprotein]]/Table1[[#This Row],[Baseline_Lipo]]</f>
        <v>1.3445568736915561</v>
      </c>
      <c r="Q93">
        <v>27</v>
      </c>
      <c r="R93" t="b">
        <v>0</v>
      </c>
      <c r="S93">
        <v>0</v>
      </c>
      <c r="T93">
        <v>50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747</v>
      </c>
      <c r="AB93">
        <v>747</v>
      </c>
    </row>
    <row r="94" spans="1:28" x14ac:dyDescent="0.25">
      <c r="A94">
        <v>5</v>
      </c>
      <c r="B94" t="s">
        <v>32</v>
      </c>
      <c r="C94" t="s">
        <v>25</v>
      </c>
      <c r="D94">
        <v>73</v>
      </c>
      <c r="E94" t="s">
        <v>29</v>
      </c>
      <c r="F94">
        <v>1.58</v>
      </c>
      <c r="G94">
        <v>562</v>
      </c>
      <c r="H94">
        <v>73.73</v>
      </c>
      <c r="I94">
        <v>125.04</v>
      </c>
      <c r="J94">
        <v>5.99</v>
      </c>
      <c r="K94">
        <f>VLOOKUP(Table1[[#This Row],[id]],Table2[#All],10,FALSE)</f>
        <v>5.97</v>
      </c>
      <c r="L94" s="1">
        <f>Table1[[#This Row],[Glucose]]/Table1[[#This Row],[Baseline_glucose]]</f>
        <v>1.0033500837520939</v>
      </c>
      <c r="M94">
        <v>11.45</v>
      </c>
      <c r="N94">
        <v>77.069999999999993</v>
      </c>
      <c r="O94">
        <f>VLOOKUP(Table1[[#This Row],[id]],Table2[#All],12,FALSE)</f>
        <v>57.32</v>
      </c>
      <c r="P94" s="1">
        <f>Table1[[#This Row],[Lipoprotein]]/Table1[[#This Row],[Baseline_Lipo]]</f>
        <v>1.3445568736915561</v>
      </c>
      <c r="Q94">
        <v>40</v>
      </c>
      <c r="R94" t="b">
        <v>0</v>
      </c>
      <c r="S94">
        <v>0</v>
      </c>
      <c r="T94">
        <v>50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747</v>
      </c>
      <c r="AB94">
        <v>747</v>
      </c>
    </row>
    <row r="95" spans="1:28" x14ac:dyDescent="0.25">
      <c r="A95">
        <v>5</v>
      </c>
      <c r="B95" t="s">
        <v>32</v>
      </c>
      <c r="C95" t="s">
        <v>25</v>
      </c>
      <c r="D95">
        <v>73</v>
      </c>
      <c r="E95" t="s">
        <v>29</v>
      </c>
      <c r="F95">
        <v>1.58</v>
      </c>
      <c r="G95">
        <v>567</v>
      </c>
      <c r="H95">
        <v>77.37</v>
      </c>
      <c r="I95">
        <v>94.18</v>
      </c>
      <c r="J95">
        <v>5.99</v>
      </c>
      <c r="K95">
        <f>VLOOKUP(Table1[[#This Row],[id]],Table2[#All],10,FALSE)</f>
        <v>5.97</v>
      </c>
      <c r="L95" s="1">
        <f>Table1[[#This Row],[Glucose]]/Table1[[#This Row],[Baseline_glucose]]</f>
        <v>1.0033500837520939</v>
      </c>
      <c r="M95">
        <v>11.45</v>
      </c>
      <c r="N95">
        <v>77.069999999999993</v>
      </c>
      <c r="O95">
        <f>VLOOKUP(Table1[[#This Row],[id]],Table2[#All],12,FALSE)</f>
        <v>57.32</v>
      </c>
      <c r="P95" s="1">
        <f>Table1[[#This Row],[Lipoprotein]]/Table1[[#This Row],[Baseline_Lipo]]</f>
        <v>1.3445568736915561</v>
      </c>
      <c r="Q95">
        <v>40</v>
      </c>
      <c r="R95" t="b">
        <v>0</v>
      </c>
      <c r="S95">
        <v>0</v>
      </c>
      <c r="T95">
        <v>50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747</v>
      </c>
      <c r="AB95">
        <v>747</v>
      </c>
    </row>
    <row r="96" spans="1:28" x14ac:dyDescent="0.25">
      <c r="A96">
        <v>5</v>
      </c>
      <c r="B96" t="s">
        <v>32</v>
      </c>
      <c r="C96" t="s">
        <v>25</v>
      </c>
      <c r="D96">
        <v>73</v>
      </c>
      <c r="E96" t="s">
        <v>29</v>
      </c>
      <c r="F96">
        <v>1.58</v>
      </c>
      <c r="G96">
        <v>568</v>
      </c>
      <c r="H96">
        <v>77.37</v>
      </c>
      <c r="I96">
        <v>94.18</v>
      </c>
      <c r="J96">
        <v>5.68</v>
      </c>
      <c r="K96">
        <f>VLOOKUP(Table1[[#This Row],[id]],Table2[#All],10,FALSE)</f>
        <v>5.97</v>
      </c>
      <c r="L96" s="1">
        <f>Table1[[#This Row],[Glucose]]/Table1[[#This Row],[Baseline_glucose]]</f>
        <v>0.9514237855946398</v>
      </c>
      <c r="M96">
        <v>11.45</v>
      </c>
      <c r="N96">
        <v>77.069999999999993</v>
      </c>
      <c r="O96">
        <f>VLOOKUP(Table1[[#This Row],[id]],Table2[#All],12,FALSE)</f>
        <v>57.32</v>
      </c>
      <c r="P96" s="1">
        <f>Table1[[#This Row],[Lipoprotein]]/Table1[[#This Row],[Baseline_Lipo]]</f>
        <v>1.3445568736915561</v>
      </c>
      <c r="Q96">
        <v>41</v>
      </c>
      <c r="R96" t="b">
        <v>0</v>
      </c>
      <c r="S96">
        <v>0</v>
      </c>
      <c r="T96">
        <v>50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747</v>
      </c>
      <c r="AB96">
        <v>747</v>
      </c>
    </row>
    <row r="97" spans="1:28" x14ac:dyDescent="0.25">
      <c r="A97">
        <v>5</v>
      </c>
      <c r="B97" t="s">
        <v>32</v>
      </c>
      <c r="C97" t="s">
        <v>25</v>
      </c>
      <c r="D97">
        <v>73</v>
      </c>
      <c r="E97" t="s">
        <v>29</v>
      </c>
      <c r="F97">
        <v>1.74</v>
      </c>
      <c r="G97">
        <v>571</v>
      </c>
      <c r="H97">
        <v>77.37</v>
      </c>
      <c r="I97">
        <v>94.18</v>
      </c>
      <c r="J97">
        <v>6.47</v>
      </c>
      <c r="K97">
        <f>VLOOKUP(Table1[[#This Row],[id]],Table2[#All],10,FALSE)</f>
        <v>5.97</v>
      </c>
      <c r="L97" s="1">
        <f>Table1[[#This Row],[Glucose]]/Table1[[#This Row],[Baseline_glucose]]</f>
        <v>1.0837520938023451</v>
      </c>
      <c r="M97">
        <v>11.45</v>
      </c>
      <c r="N97">
        <v>65.09</v>
      </c>
      <c r="O97">
        <f>VLOOKUP(Table1[[#This Row],[id]],Table2[#All],12,FALSE)</f>
        <v>57.32</v>
      </c>
      <c r="P97" s="1">
        <f>Table1[[#This Row],[Lipoprotein]]/Table1[[#This Row],[Baseline_Lipo]]</f>
        <v>1.1355547801814376</v>
      </c>
      <c r="Q97">
        <v>41</v>
      </c>
      <c r="R97" t="b">
        <v>0</v>
      </c>
      <c r="S97">
        <v>0</v>
      </c>
      <c r="T97">
        <v>44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747</v>
      </c>
      <c r="AB97">
        <v>747</v>
      </c>
    </row>
    <row r="98" spans="1:28" x14ac:dyDescent="0.25">
      <c r="A98">
        <v>5</v>
      </c>
      <c r="B98" t="s">
        <v>32</v>
      </c>
      <c r="C98" t="s">
        <v>25</v>
      </c>
      <c r="D98">
        <v>73</v>
      </c>
      <c r="E98" t="s">
        <v>29</v>
      </c>
      <c r="F98">
        <v>1.74</v>
      </c>
      <c r="G98">
        <v>747</v>
      </c>
      <c r="H98">
        <v>77.37</v>
      </c>
      <c r="I98">
        <v>94.18</v>
      </c>
      <c r="J98">
        <v>6.47</v>
      </c>
      <c r="K98">
        <f>VLOOKUP(Table1[[#This Row],[id]],Table2[#All],10,FALSE)</f>
        <v>5.97</v>
      </c>
      <c r="L98" s="1">
        <f>Table1[[#This Row],[Glucose]]/Table1[[#This Row],[Baseline_glucose]]</f>
        <v>1.0837520938023451</v>
      </c>
      <c r="M98">
        <v>11.28</v>
      </c>
      <c r="N98">
        <v>65.09</v>
      </c>
      <c r="O98">
        <f>VLOOKUP(Table1[[#This Row],[id]],Table2[#All],12,FALSE)</f>
        <v>57.32</v>
      </c>
      <c r="P98" s="1">
        <f>Table1[[#This Row],[Lipoprotein]]/Table1[[#This Row],[Baseline_Lipo]]</f>
        <v>1.1355547801814376</v>
      </c>
      <c r="Q98">
        <v>53</v>
      </c>
      <c r="R98" t="b">
        <v>0</v>
      </c>
      <c r="S98">
        <v>0</v>
      </c>
      <c r="T98">
        <v>44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747</v>
      </c>
      <c r="AB98">
        <v>747</v>
      </c>
    </row>
    <row r="99" spans="1:28" x14ac:dyDescent="0.25">
      <c r="A99">
        <v>6</v>
      </c>
      <c r="B99" t="s">
        <v>27</v>
      </c>
      <c r="C99" t="s">
        <v>28</v>
      </c>
      <c r="D99">
        <v>60</v>
      </c>
      <c r="E99" t="s">
        <v>30</v>
      </c>
      <c r="F99">
        <v>1.84</v>
      </c>
      <c r="G99">
        <v>0</v>
      </c>
      <c r="H99">
        <v>73.87</v>
      </c>
      <c r="I99">
        <v>131.38999999999999</v>
      </c>
      <c r="J99">
        <v>7.51</v>
      </c>
      <c r="K99">
        <f>VLOOKUP(Table1[[#This Row],[id]],Table2[#All],10,FALSE)</f>
        <v>7.51</v>
      </c>
      <c r="L99" s="1">
        <f>Table1[[#This Row],[Glucose]]/Table1[[#This Row],[Baseline_glucose]]</f>
        <v>1</v>
      </c>
      <c r="M99">
        <v>13.58</v>
      </c>
      <c r="N99">
        <v>51.85</v>
      </c>
      <c r="O99">
        <f>VLOOKUP(Table1[[#This Row],[id]],Table2[#All],12,FALSE)</f>
        <v>51.85</v>
      </c>
      <c r="P99" s="1">
        <f>Table1[[#This Row],[Lipoprotein]]/Table1[[#This Row],[Baseline_Lipo]]</f>
        <v>1</v>
      </c>
      <c r="Q99">
        <v>0</v>
      </c>
      <c r="R99" t="b">
        <v>0</v>
      </c>
      <c r="S99">
        <v>0</v>
      </c>
      <c r="T99">
        <v>29</v>
      </c>
      <c r="U99">
        <v>4</v>
      </c>
      <c r="V99">
        <v>1</v>
      </c>
      <c r="W99">
        <v>0</v>
      </c>
      <c r="X99">
        <v>0</v>
      </c>
      <c r="Y99">
        <v>0</v>
      </c>
      <c r="Z99">
        <v>0</v>
      </c>
      <c r="AA99">
        <v>1324</v>
      </c>
      <c r="AB99">
        <v>1324</v>
      </c>
    </row>
    <row r="100" spans="1:28" x14ac:dyDescent="0.25">
      <c r="A100">
        <v>6</v>
      </c>
      <c r="B100" t="s">
        <v>27</v>
      </c>
      <c r="C100" t="s">
        <v>28</v>
      </c>
      <c r="D100">
        <v>60</v>
      </c>
      <c r="E100" t="s">
        <v>30</v>
      </c>
      <c r="F100">
        <v>1.84</v>
      </c>
      <c r="G100">
        <v>74</v>
      </c>
      <c r="H100">
        <v>73.87</v>
      </c>
      <c r="I100">
        <v>131.38999999999999</v>
      </c>
      <c r="J100">
        <v>7.51</v>
      </c>
      <c r="K100">
        <f>VLOOKUP(Table1[[#This Row],[id]],Table2[#All],10,FALSE)</f>
        <v>7.51</v>
      </c>
      <c r="L100" s="1">
        <f>Table1[[#This Row],[Glucose]]/Table1[[#This Row],[Baseline_glucose]]</f>
        <v>1</v>
      </c>
      <c r="M100">
        <v>13.93</v>
      </c>
      <c r="N100">
        <v>51.85</v>
      </c>
      <c r="O100">
        <f>VLOOKUP(Table1[[#This Row],[id]],Table2[#All],12,FALSE)</f>
        <v>51.85</v>
      </c>
      <c r="P100" s="1">
        <f>Table1[[#This Row],[Lipoprotein]]/Table1[[#This Row],[Baseline_Lipo]]</f>
        <v>1</v>
      </c>
      <c r="Q100">
        <v>5</v>
      </c>
      <c r="R100" t="b">
        <v>0</v>
      </c>
      <c r="S100">
        <v>0</v>
      </c>
      <c r="T100">
        <v>29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1324</v>
      </c>
      <c r="AB100">
        <v>1324</v>
      </c>
    </row>
    <row r="101" spans="1:28" x14ac:dyDescent="0.25">
      <c r="A101">
        <v>6</v>
      </c>
      <c r="B101" t="s">
        <v>27</v>
      </c>
      <c r="C101" t="s">
        <v>28</v>
      </c>
      <c r="D101">
        <v>60</v>
      </c>
      <c r="E101" t="s">
        <v>30</v>
      </c>
      <c r="F101">
        <v>1.84</v>
      </c>
      <c r="G101">
        <v>84</v>
      </c>
      <c r="H101">
        <v>77.3</v>
      </c>
      <c r="I101">
        <v>138.21</v>
      </c>
      <c r="J101">
        <v>7.51</v>
      </c>
      <c r="K101">
        <f>VLOOKUP(Table1[[#This Row],[id]],Table2[#All],10,FALSE)</f>
        <v>7.51</v>
      </c>
      <c r="L101" s="1">
        <f>Table1[[#This Row],[Glucose]]/Table1[[#This Row],[Baseline_glucose]]</f>
        <v>1</v>
      </c>
      <c r="M101">
        <v>13.93</v>
      </c>
      <c r="N101">
        <v>51.85</v>
      </c>
      <c r="O101">
        <f>VLOOKUP(Table1[[#This Row],[id]],Table2[#All],12,FALSE)</f>
        <v>51.85</v>
      </c>
      <c r="P101" s="1">
        <f>Table1[[#This Row],[Lipoprotein]]/Table1[[#This Row],[Baseline_Lipo]]</f>
        <v>1</v>
      </c>
      <c r="Q101">
        <v>6</v>
      </c>
      <c r="R101" t="b">
        <v>0</v>
      </c>
      <c r="S101">
        <v>0</v>
      </c>
      <c r="T101">
        <v>29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1324</v>
      </c>
      <c r="AB101">
        <v>1324</v>
      </c>
    </row>
    <row r="102" spans="1:28" x14ac:dyDescent="0.25">
      <c r="A102">
        <v>6</v>
      </c>
      <c r="B102" t="s">
        <v>27</v>
      </c>
      <c r="C102" t="s">
        <v>28</v>
      </c>
      <c r="D102">
        <v>60</v>
      </c>
      <c r="E102" t="s">
        <v>30</v>
      </c>
      <c r="F102">
        <v>1.84</v>
      </c>
      <c r="G102">
        <v>129</v>
      </c>
      <c r="H102">
        <v>77.3</v>
      </c>
      <c r="I102">
        <v>138.21</v>
      </c>
      <c r="J102">
        <v>7.51</v>
      </c>
      <c r="K102">
        <f>VLOOKUP(Table1[[#This Row],[id]],Table2[#All],10,FALSE)</f>
        <v>7.51</v>
      </c>
      <c r="L102" s="1">
        <f>Table1[[#This Row],[Glucose]]/Table1[[#This Row],[Baseline_glucose]]</f>
        <v>1</v>
      </c>
      <c r="M102">
        <v>13.37</v>
      </c>
      <c r="N102">
        <v>51.85</v>
      </c>
      <c r="O102">
        <f>VLOOKUP(Table1[[#This Row],[id]],Table2[#All],12,FALSE)</f>
        <v>51.85</v>
      </c>
      <c r="P102" s="1">
        <f>Table1[[#This Row],[Lipoprotein]]/Table1[[#This Row],[Baseline_Lipo]]</f>
        <v>1</v>
      </c>
      <c r="Q102">
        <v>9</v>
      </c>
      <c r="R102" t="b">
        <v>0</v>
      </c>
      <c r="S102">
        <v>0</v>
      </c>
      <c r="T102">
        <v>29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1324</v>
      </c>
      <c r="AB102">
        <v>1324</v>
      </c>
    </row>
    <row r="103" spans="1:28" x14ac:dyDescent="0.25">
      <c r="A103">
        <v>6</v>
      </c>
      <c r="B103" t="s">
        <v>27</v>
      </c>
      <c r="C103" t="s">
        <v>28</v>
      </c>
      <c r="D103">
        <v>60</v>
      </c>
      <c r="E103" t="s">
        <v>30</v>
      </c>
      <c r="F103">
        <v>1.84</v>
      </c>
      <c r="G103">
        <v>189</v>
      </c>
      <c r="H103">
        <v>77.3</v>
      </c>
      <c r="I103">
        <v>138.21</v>
      </c>
      <c r="J103">
        <v>7.51</v>
      </c>
      <c r="K103">
        <f>VLOOKUP(Table1[[#This Row],[id]],Table2[#All],10,FALSE)</f>
        <v>7.51</v>
      </c>
      <c r="L103" s="1">
        <f>Table1[[#This Row],[Glucose]]/Table1[[#This Row],[Baseline_glucose]]</f>
        <v>1</v>
      </c>
      <c r="M103">
        <v>13.37</v>
      </c>
      <c r="N103">
        <v>45.94</v>
      </c>
      <c r="O103">
        <f>VLOOKUP(Table1[[#This Row],[id]],Table2[#All],12,FALSE)</f>
        <v>51.85</v>
      </c>
      <c r="P103" s="1">
        <f>Table1[[#This Row],[Lipoprotein]]/Table1[[#This Row],[Baseline_Lipo]]</f>
        <v>0.88601735776277712</v>
      </c>
      <c r="Q103">
        <v>14</v>
      </c>
      <c r="R103" t="b">
        <v>0</v>
      </c>
      <c r="S103">
        <v>0</v>
      </c>
      <c r="T103">
        <v>29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1324</v>
      </c>
      <c r="AB103">
        <v>1324</v>
      </c>
    </row>
    <row r="104" spans="1:28" x14ac:dyDescent="0.25">
      <c r="A104">
        <v>6</v>
      </c>
      <c r="B104" t="s">
        <v>27</v>
      </c>
      <c r="C104" t="s">
        <v>28</v>
      </c>
      <c r="D104">
        <v>60</v>
      </c>
      <c r="E104" t="s">
        <v>30</v>
      </c>
      <c r="F104">
        <v>1.44</v>
      </c>
      <c r="G104">
        <v>269</v>
      </c>
      <c r="H104">
        <v>77.3</v>
      </c>
      <c r="I104">
        <v>138.21</v>
      </c>
      <c r="J104">
        <v>8.86</v>
      </c>
      <c r="K104">
        <f>VLOOKUP(Table1[[#This Row],[id]],Table2[#All],10,FALSE)</f>
        <v>7.51</v>
      </c>
      <c r="L104" s="1">
        <f>Table1[[#This Row],[Glucose]]/Table1[[#This Row],[Baseline_glucose]]</f>
        <v>1.1797603195739015</v>
      </c>
      <c r="M104">
        <v>14.04</v>
      </c>
      <c r="N104">
        <v>45.94</v>
      </c>
      <c r="O104">
        <f>VLOOKUP(Table1[[#This Row],[id]],Table2[#All],12,FALSE)</f>
        <v>51.85</v>
      </c>
      <c r="P104" s="1">
        <f>Table1[[#This Row],[Lipoprotein]]/Table1[[#This Row],[Baseline_Lipo]]</f>
        <v>0.88601735776277712</v>
      </c>
      <c r="Q104">
        <v>19</v>
      </c>
      <c r="R104" t="b">
        <v>0</v>
      </c>
      <c r="S104">
        <v>0</v>
      </c>
      <c r="T104">
        <v>39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1324</v>
      </c>
      <c r="AB104">
        <v>1324</v>
      </c>
    </row>
    <row r="105" spans="1:28" x14ac:dyDescent="0.25">
      <c r="A105">
        <v>6</v>
      </c>
      <c r="B105" t="s">
        <v>27</v>
      </c>
      <c r="C105" t="s">
        <v>28</v>
      </c>
      <c r="D105">
        <v>60</v>
      </c>
      <c r="E105" t="s">
        <v>30</v>
      </c>
      <c r="F105">
        <v>1.44</v>
      </c>
      <c r="G105">
        <v>271</v>
      </c>
      <c r="H105">
        <v>67.39</v>
      </c>
      <c r="I105">
        <v>122.79</v>
      </c>
      <c r="J105">
        <v>8.86</v>
      </c>
      <c r="K105">
        <f>VLOOKUP(Table1[[#This Row],[id]],Table2[#All],10,FALSE)</f>
        <v>7.51</v>
      </c>
      <c r="L105" s="1">
        <f>Table1[[#This Row],[Glucose]]/Table1[[#This Row],[Baseline_glucose]]</f>
        <v>1.1797603195739015</v>
      </c>
      <c r="M105">
        <v>14.04</v>
      </c>
      <c r="N105">
        <v>45.94</v>
      </c>
      <c r="O105">
        <f>VLOOKUP(Table1[[#This Row],[id]],Table2[#All],12,FALSE)</f>
        <v>51.85</v>
      </c>
      <c r="P105" s="1">
        <f>Table1[[#This Row],[Lipoprotein]]/Table1[[#This Row],[Baseline_Lipo]]</f>
        <v>0.88601735776277712</v>
      </c>
      <c r="Q105">
        <v>19</v>
      </c>
      <c r="R105" t="b">
        <v>0</v>
      </c>
      <c r="S105">
        <v>0</v>
      </c>
      <c r="T105">
        <v>39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1324</v>
      </c>
      <c r="AB105">
        <v>1324</v>
      </c>
    </row>
    <row r="106" spans="1:28" x14ac:dyDescent="0.25">
      <c r="A106">
        <v>6</v>
      </c>
      <c r="B106" t="s">
        <v>27</v>
      </c>
      <c r="C106" t="s">
        <v>28</v>
      </c>
      <c r="D106">
        <v>60</v>
      </c>
      <c r="E106" t="s">
        <v>30</v>
      </c>
      <c r="F106">
        <v>1.44</v>
      </c>
      <c r="G106">
        <v>393</v>
      </c>
      <c r="H106">
        <v>67.39</v>
      </c>
      <c r="I106">
        <v>122.79</v>
      </c>
      <c r="J106">
        <v>8.86</v>
      </c>
      <c r="K106">
        <f>VLOOKUP(Table1[[#This Row],[id]],Table2[#All],10,FALSE)</f>
        <v>7.51</v>
      </c>
      <c r="L106" s="1">
        <f>Table1[[#This Row],[Glucose]]/Table1[[#This Row],[Baseline_glucose]]</f>
        <v>1.1797603195739015</v>
      </c>
      <c r="M106">
        <v>14.04</v>
      </c>
      <c r="N106">
        <v>48.58</v>
      </c>
      <c r="O106">
        <f>VLOOKUP(Table1[[#This Row],[id]],Table2[#All],12,FALSE)</f>
        <v>51.85</v>
      </c>
      <c r="P106" s="1">
        <f>Table1[[#This Row],[Lipoprotein]]/Table1[[#This Row],[Baseline_Lipo]]</f>
        <v>0.93693346190935389</v>
      </c>
      <c r="Q106">
        <v>28</v>
      </c>
      <c r="R106" t="b">
        <v>0</v>
      </c>
      <c r="S106">
        <v>0</v>
      </c>
      <c r="T106">
        <v>39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1324</v>
      </c>
      <c r="AB106">
        <v>1324</v>
      </c>
    </row>
    <row r="107" spans="1:28" x14ac:dyDescent="0.25">
      <c r="A107">
        <v>6</v>
      </c>
      <c r="B107" t="s">
        <v>27</v>
      </c>
      <c r="C107" t="s">
        <v>28</v>
      </c>
      <c r="D107">
        <v>60</v>
      </c>
      <c r="E107" t="s">
        <v>30</v>
      </c>
      <c r="F107">
        <v>1.65</v>
      </c>
      <c r="G107">
        <v>458</v>
      </c>
      <c r="H107">
        <v>67.39</v>
      </c>
      <c r="I107">
        <v>122.79</v>
      </c>
      <c r="J107">
        <v>7.44</v>
      </c>
      <c r="K107">
        <f>VLOOKUP(Table1[[#This Row],[id]],Table2[#All],10,FALSE)</f>
        <v>7.51</v>
      </c>
      <c r="L107" s="1">
        <f>Table1[[#This Row],[Glucose]]/Table1[[#This Row],[Baseline_glucose]]</f>
        <v>0.99067909454061265</v>
      </c>
      <c r="M107">
        <v>14.26</v>
      </c>
      <c r="N107">
        <v>48.58</v>
      </c>
      <c r="O107">
        <f>VLOOKUP(Table1[[#This Row],[id]],Table2[#All],12,FALSE)</f>
        <v>51.85</v>
      </c>
      <c r="P107" s="1">
        <f>Table1[[#This Row],[Lipoprotein]]/Table1[[#This Row],[Baseline_Lipo]]</f>
        <v>0.93693346190935389</v>
      </c>
      <c r="Q107">
        <v>33</v>
      </c>
      <c r="R107" t="b">
        <v>0</v>
      </c>
      <c r="S107">
        <v>0</v>
      </c>
      <c r="T107">
        <v>33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1324</v>
      </c>
      <c r="AB107">
        <v>1324</v>
      </c>
    </row>
    <row r="108" spans="1:28" x14ac:dyDescent="0.25">
      <c r="A108">
        <v>6</v>
      </c>
      <c r="B108" t="s">
        <v>27</v>
      </c>
      <c r="C108" t="s">
        <v>28</v>
      </c>
      <c r="D108">
        <v>60</v>
      </c>
      <c r="E108" t="s">
        <v>30</v>
      </c>
      <c r="F108">
        <v>1.65</v>
      </c>
      <c r="G108">
        <v>460</v>
      </c>
      <c r="H108">
        <v>74.12</v>
      </c>
      <c r="I108">
        <v>119.18</v>
      </c>
      <c r="J108">
        <v>7.44</v>
      </c>
      <c r="K108">
        <f>VLOOKUP(Table1[[#This Row],[id]],Table2[#All],10,FALSE)</f>
        <v>7.51</v>
      </c>
      <c r="L108" s="1">
        <f>Table1[[#This Row],[Glucose]]/Table1[[#This Row],[Baseline_glucose]]</f>
        <v>0.99067909454061265</v>
      </c>
      <c r="M108">
        <v>14.26</v>
      </c>
      <c r="N108">
        <v>48.58</v>
      </c>
      <c r="O108">
        <f>VLOOKUP(Table1[[#This Row],[id]],Table2[#All],12,FALSE)</f>
        <v>51.85</v>
      </c>
      <c r="P108" s="1">
        <f>Table1[[#This Row],[Lipoprotein]]/Table1[[#This Row],[Baseline_Lipo]]</f>
        <v>0.93693346190935389</v>
      </c>
      <c r="Q108">
        <v>33</v>
      </c>
      <c r="R108" t="b">
        <v>0</v>
      </c>
      <c r="S108">
        <v>0</v>
      </c>
      <c r="T108">
        <v>33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1324</v>
      </c>
      <c r="AB108">
        <v>1324</v>
      </c>
    </row>
    <row r="109" spans="1:28" x14ac:dyDescent="0.25">
      <c r="A109">
        <v>6</v>
      </c>
      <c r="B109" t="s">
        <v>27</v>
      </c>
      <c r="C109" t="s">
        <v>28</v>
      </c>
      <c r="D109">
        <v>60</v>
      </c>
      <c r="E109" t="s">
        <v>30</v>
      </c>
      <c r="F109">
        <v>1.65</v>
      </c>
      <c r="G109">
        <v>580</v>
      </c>
      <c r="H109">
        <v>74.12</v>
      </c>
      <c r="I109">
        <v>119.18</v>
      </c>
      <c r="J109">
        <v>7.44</v>
      </c>
      <c r="K109">
        <f>VLOOKUP(Table1[[#This Row],[id]],Table2[#All],10,FALSE)</f>
        <v>7.51</v>
      </c>
      <c r="L109" s="1">
        <f>Table1[[#This Row],[Glucose]]/Table1[[#This Row],[Baseline_glucose]]</f>
        <v>0.99067909454061265</v>
      </c>
      <c r="M109">
        <v>14.26</v>
      </c>
      <c r="N109">
        <v>37.840000000000003</v>
      </c>
      <c r="O109">
        <f>VLOOKUP(Table1[[#This Row],[id]],Table2[#All],12,FALSE)</f>
        <v>51.85</v>
      </c>
      <c r="P109" s="1">
        <f>Table1[[#This Row],[Lipoprotein]]/Table1[[#This Row],[Baseline_Lipo]]</f>
        <v>0.72979749276759887</v>
      </c>
      <c r="Q109">
        <v>41</v>
      </c>
      <c r="R109" t="b">
        <v>0</v>
      </c>
      <c r="S109">
        <v>0</v>
      </c>
      <c r="T109">
        <v>33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1324</v>
      </c>
      <c r="AB109">
        <v>1324</v>
      </c>
    </row>
    <row r="110" spans="1:28" x14ac:dyDescent="0.25">
      <c r="A110">
        <v>6</v>
      </c>
      <c r="B110" t="s">
        <v>27</v>
      </c>
      <c r="C110" t="s">
        <v>28</v>
      </c>
      <c r="D110">
        <v>60</v>
      </c>
      <c r="E110" t="s">
        <v>30</v>
      </c>
      <c r="F110">
        <v>1.65</v>
      </c>
      <c r="G110">
        <v>661</v>
      </c>
      <c r="H110">
        <v>74.12</v>
      </c>
      <c r="I110">
        <v>119.18</v>
      </c>
      <c r="J110">
        <v>6.67</v>
      </c>
      <c r="K110">
        <f>VLOOKUP(Table1[[#This Row],[id]],Table2[#All],10,FALSE)</f>
        <v>7.51</v>
      </c>
      <c r="L110" s="1">
        <f>Table1[[#This Row],[Glucose]]/Table1[[#This Row],[Baseline_glucose]]</f>
        <v>0.88814913448735022</v>
      </c>
      <c r="M110">
        <v>14.26</v>
      </c>
      <c r="N110">
        <v>37.840000000000003</v>
      </c>
      <c r="O110">
        <f>VLOOKUP(Table1[[#This Row],[id]],Table2[#All],12,FALSE)</f>
        <v>51.85</v>
      </c>
      <c r="P110" s="1">
        <f>Table1[[#This Row],[Lipoprotein]]/Table1[[#This Row],[Baseline_Lipo]]</f>
        <v>0.72979749276759887</v>
      </c>
      <c r="Q110">
        <v>47</v>
      </c>
      <c r="R110" t="b">
        <v>0</v>
      </c>
      <c r="S110">
        <v>0</v>
      </c>
      <c r="T110">
        <v>33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1324</v>
      </c>
      <c r="AB110">
        <v>1324</v>
      </c>
    </row>
    <row r="111" spans="1:28" x14ac:dyDescent="0.25">
      <c r="A111">
        <v>6</v>
      </c>
      <c r="B111" t="s">
        <v>27</v>
      </c>
      <c r="C111" t="s">
        <v>28</v>
      </c>
      <c r="D111">
        <v>60</v>
      </c>
      <c r="E111" t="s">
        <v>30</v>
      </c>
      <c r="F111">
        <v>1.82</v>
      </c>
      <c r="G111">
        <v>662</v>
      </c>
      <c r="H111">
        <v>74.12</v>
      </c>
      <c r="I111">
        <v>119.18</v>
      </c>
      <c r="J111">
        <v>6.67</v>
      </c>
      <c r="K111">
        <f>VLOOKUP(Table1[[#This Row],[id]],Table2[#All],10,FALSE)</f>
        <v>7.51</v>
      </c>
      <c r="L111" s="1">
        <f>Table1[[#This Row],[Glucose]]/Table1[[#This Row],[Baseline_glucose]]</f>
        <v>0.88814913448735022</v>
      </c>
      <c r="M111">
        <v>14.94</v>
      </c>
      <c r="N111">
        <v>37.840000000000003</v>
      </c>
      <c r="O111">
        <f>VLOOKUP(Table1[[#This Row],[id]],Table2[#All],12,FALSE)</f>
        <v>51.85</v>
      </c>
      <c r="P111" s="1">
        <f>Table1[[#This Row],[Lipoprotein]]/Table1[[#This Row],[Baseline_Lipo]]</f>
        <v>0.72979749276759887</v>
      </c>
      <c r="Q111">
        <v>47</v>
      </c>
      <c r="R111" t="b">
        <v>0</v>
      </c>
      <c r="S111">
        <v>0</v>
      </c>
      <c r="T111">
        <v>30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1324</v>
      </c>
      <c r="AB111">
        <v>1324</v>
      </c>
    </row>
    <row r="112" spans="1:28" x14ac:dyDescent="0.25">
      <c r="A112">
        <v>6</v>
      </c>
      <c r="B112" t="s">
        <v>27</v>
      </c>
      <c r="C112" t="s">
        <v>28</v>
      </c>
      <c r="D112">
        <v>60</v>
      </c>
      <c r="E112" t="s">
        <v>30</v>
      </c>
      <c r="F112">
        <v>1.82</v>
      </c>
      <c r="G112">
        <v>663</v>
      </c>
      <c r="H112">
        <v>77.28</v>
      </c>
      <c r="I112">
        <v>149.22999999999999</v>
      </c>
      <c r="J112">
        <v>6.67</v>
      </c>
      <c r="K112">
        <f>VLOOKUP(Table1[[#This Row],[id]],Table2[#All],10,FALSE)</f>
        <v>7.51</v>
      </c>
      <c r="L112" s="1">
        <f>Table1[[#This Row],[Glucose]]/Table1[[#This Row],[Baseline_glucose]]</f>
        <v>0.88814913448735022</v>
      </c>
      <c r="M112">
        <v>14.94</v>
      </c>
      <c r="N112">
        <v>37.840000000000003</v>
      </c>
      <c r="O112">
        <f>VLOOKUP(Table1[[#This Row],[id]],Table2[#All],12,FALSE)</f>
        <v>51.85</v>
      </c>
      <c r="P112" s="1">
        <f>Table1[[#This Row],[Lipoprotein]]/Table1[[#This Row],[Baseline_Lipo]]</f>
        <v>0.72979749276759887</v>
      </c>
      <c r="Q112">
        <v>47</v>
      </c>
      <c r="R112" t="b">
        <v>0</v>
      </c>
      <c r="S112">
        <v>0</v>
      </c>
      <c r="T112">
        <v>30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1324</v>
      </c>
      <c r="AB112">
        <v>1324</v>
      </c>
    </row>
    <row r="113" spans="1:28" x14ac:dyDescent="0.25">
      <c r="A113">
        <v>6</v>
      </c>
      <c r="B113" t="s">
        <v>27</v>
      </c>
      <c r="C113" t="s">
        <v>28</v>
      </c>
      <c r="D113">
        <v>60</v>
      </c>
      <c r="E113" t="s">
        <v>30</v>
      </c>
      <c r="F113">
        <v>1.82</v>
      </c>
      <c r="G113">
        <v>849</v>
      </c>
      <c r="H113">
        <v>77.28</v>
      </c>
      <c r="I113">
        <v>149.22999999999999</v>
      </c>
      <c r="J113">
        <v>6.67</v>
      </c>
      <c r="K113">
        <f>VLOOKUP(Table1[[#This Row],[id]],Table2[#All],10,FALSE)</f>
        <v>7.51</v>
      </c>
      <c r="L113" s="1">
        <f>Table1[[#This Row],[Glucose]]/Table1[[#This Row],[Baseline_glucose]]</f>
        <v>0.88814913448735022</v>
      </c>
      <c r="M113">
        <v>15.3</v>
      </c>
      <c r="N113">
        <v>37.840000000000003</v>
      </c>
      <c r="O113">
        <f>VLOOKUP(Table1[[#This Row],[id]],Table2[#All],12,FALSE)</f>
        <v>51.85</v>
      </c>
      <c r="P113" s="1">
        <f>Table1[[#This Row],[Lipoprotein]]/Table1[[#This Row],[Baseline_Lipo]]</f>
        <v>0.72979749276759887</v>
      </c>
      <c r="Q113">
        <v>61</v>
      </c>
      <c r="R113" t="b">
        <v>0</v>
      </c>
      <c r="S113">
        <v>0</v>
      </c>
      <c r="T113">
        <v>30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1324</v>
      </c>
      <c r="AB113">
        <v>1324</v>
      </c>
    </row>
    <row r="114" spans="1:28" x14ac:dyDescent="0.25">
      <c r="A114">
        <v>6</v>
      </c>
      <c r="B114" t="s">
        <v>27</v>
      </c>
      <c r="C114" t="s">
        <v>28</v>
      </c>
      <c r="D114">
        <v>60</v>
      </c>
      <c r="E114" t="s">
        <v>30</v>
      </c>
      <c r="F114">
        <v>1.82</v>
      </c>
      <c r="G114">
        <v>1090</v>
      </c>
      <c r="H114">
        <v>77.28</v>
      </c>
      <c r="I114">
        <v>149.22999999999999</v>
      </c>
      <c r="J114">
        <v>6.67</v>
      </c>
      <c r="K114">
        <f>VLOOKUP(Table1[[#This Row],[id]],Table2[#All],10,FALSE)</f>
        <v>7.51</v>
      </c>
      <c r="L114" s="1">
        <f>Table1[[#This Row],[Glucose]]/Table1[[#This Row],[Baseline_glucose]]</f>
        <v>0.88814913448735022</v>
      </c>
      <c r="M114">
        <v>15.76</v>
      </c>
      <c r="N114">
        <v>37.840000000000003</v>
      </c>
      <c r="O114">
        <f>VLOOKUP(Table1[[#This Row],[id]],Table2[#All],12,FALSE)</f>
        <v>51.85</v>
      </c>
      <c r="P114" s="1">
        <f>Table1[[#This Row],[Lipoprotein]]/Table1[[#This Row],[Baseline_Lipo]]</f>
        <v>0.72979749276759887</v>
      </c>
      <c r="Q114">
        <v>78</v>
      </c>
      <c r="R114" t="b">
        <v>0</v>
      </c>
      <c r="S114">
        <v>0</v>
      </c>
      <c r="T114">
        <v>30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1324</v>
      </c>
      <c r="AB114">
        <v>1324</v>
      </c>
    </row>
    <row r="115" spans="1:28" x14ac:dyDescent="0.25">
      <c r="A115">
        <v>6</v>
      </c>
      <c r="B115" t="s">
        <v>27</v>
      </c>
      <c r="C115" t="s">
        <v>28</v>
      </c>
      <c r="D115">
        <v>60</v>
      </c>
      <c r="E115" t="s">
        <v>30</v>
      </c>
      <c r="F115">
        <v>1.82</v>
      </c>
      <c r="G115">
        <v>1324</v>
      </c>
      <c r="H115">
        <v>77.28</v>
      </c>
      <c r="I115">
        <v>149.22999999999999</v>
      </c>
      <c r="J115">
        <v>6.67</v>
      </c>
      <c r="K115">
        <f>VLOOKUP(Table1[[#This Row],[id]],Table2[#All],10,FALSE)</f>
        <v>7.51</v>
      </c>
      <c r="L115" s="1">
        <f>Table1[[#This Row],[Glucose]]/Table1[[#This Row],[Baseline_glucose]]</f>
        <v>0.88814913448735022</v>
      </c>
      <c r="M115">
        <v>15.29</v>
      </c>
      <c r="N115">
        <v>37.840000000000003</v>
      </c>
      <c r="O115">
        <f>VLOOKUP(Table1[[#This Row],[id]],Table2[#All],12,FALSE)</f>
        <v>51.85</v>
      </c>
      <c r="P115" s="1">
        <f>Table1[[#This Row],[Lipoprotein]]/Table1[[#This Row],[Baseline_Lipo]]</f>
        <v>0.72979749276759887</v>
      </c>
      <c r="Q115">
        <v>95</v>
      </c>
      <c r="R115" t="b">
        <v>0</v>
      </c>
      <c r="S115">
        <v>0</v>
      </c>
      <c r="T115">
        <v>30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1324</v>
      </c>
      <c r="AB115">
        <v>1324</v>
      </c>
    </row>
    <row r="116" spans="1:28" x14ac:dyDescent="0.25">
      <c r="A116">
        <v>7</v>
      </c>
      <c r="B116" t="s">
        <v>33</v>
      </c>
      <c r="C116" t="s">
        <v>28</v>
      </c>
      <c r="D116">
        <v>62</v>
      </c>
      <c r="E116" t="s">
        <v>26</v>
      </c>
      <c r="F116">
        <v>1.43</v>
      </c>
      <c r="G116">
        <v>0</v>
      </c>
      <c r="H116">
        <v>88.53</v>
      </c>
      <c r="I116">
        <v>125.54</v>
      </c>
      <c r="J116">
        <v>5.36</v>
      </c>
      <c r="K116">
        <f>VLOOKUP(Table1[[#This Row],[id]],Table2[#All],10,FALSE)</f>
        <v>5.36</v>
      </c>
      <c r="L116" s="1">
        <f>Table1[[#This Row],[Glucose]]/Table1[[#This Row],[Baseline_glucose]]</f>
        <v>1</v>
      </c>
      <c r="M116">
        <v>15.66</v>
      </c>
      <c r="N116">
        <v>159.28</v>
      </c>
      <c r="O116">
        <f>VLOOKUP(Table1[[#This Row],[id]],Table2[#All],12,FALSE)</f>
        <v>159.28</v>
      </c>
      <c r="P116" s="1">
        <f>Table1[[#This Row],[Lipoprotein]]/Table1[[#This Row],[Baseline_Lipo]]</f>
        <v>1</v>
      </c>
      <c r="Q116">
        <v>0</v>
      </c>
      <c r="R116" t="b">
        <v>0</v>
      </c>
      <c r="S116">
        <v>0</v>
      </c>
      <c r="T116">
        <v>39</v>
      </c>
      <c r="U116">
        <v>3.5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843</v>
      </c>
      <c r="AB116">
        <v>843</v>
      </c>
    </row>
    <row r="117" spans="1:28" x14ac:dyDescent="0.25">
      <c r="A117">
        <v>7</v>
      </c>
      <c r="B117" t="s">
        <v>33</v>
      </c>
      <c r="C117" t="s">
        <v>28</v>
      </c>
      <c r="D117">
        <v>62</v>
      </c>
      <c r="E117" t="s">
        <v>26</v>
      </c>
      <c r="F117">
        <v>1.43</v>
      </c>
      <c r="G117">
        <v>3</v>
      </c>
      <c r="H117">
        <v>88.53</v>
      </c>
      <c r="I117">
        <v>125.54</v>
      </c>
      <c r="J117">
        <v>5.64</v>
      </c>
      <c r="K117">
        <f>VLOOKUP(Table1[[#This Row],[id]],Table2[#All],10,FALSE)</f>
        <v>5.36</v>
      </c>
      <c r="L117" s="1">
        <f>Table1[[#This Row],[Glucose]]/Table1[[#This Row],[Baseline_glucose]]</f>
        <v>1.0522388059701491</v>
      </c>
      <c r="M117">
        <v>15.66</v>
      </c>
      <c r="N117">
        <v>159.28</v>
      </c>
      <c r="O117">
        <f>VLOOKUP(Table1[[#This Row],[id]],Table2[#All],12,FALSE)</f>
        <v>159.28</v>
      </c>
      <c r="P117" s="1">
        <f>Table1[[#This Row],[Lipoprotein]]/Table1[[#This Row],[Baseline_Lipo]]</f>
        <v>1</v>
      </c>
      <c r="Q117">
        <v>0</v>
      </c>
      <c r="R117" t="b">
        <v>0</v>
      </c>
      <c r="S117">
        <v>0</v>
      </c>
      <c r="T117">
        <v>39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843</v>
      </c>
      <c r="AB117">
        <v>843</v>
      </c>
    </row>
    <row r="118" spans="1:28" x14ac:dyDescent="0.25">
      <c r="A118">
        <v>7</v>
      </c>
      <c r="B118" t="s">
        <v>33</v>
      </c>
      <c r="C118" t="s">
        <v>28</v>
      </c>
      <c r="D118">
        <v>62</v>
      </c>
      <c r="E118" t="s">
        <v>26</v>
      </c>
      <c r="F118">
        <v>1.43</v>
      </c>
      <c r="G118">
        <v>352</v>
      </c>
      <c r="H118">
        <v>88.53</v>
      </c>
      <c r="I118">
        <v>125.54</v>
      </c>
      <c r="J118">
        <v>5.64</v>
      </c>
      <c r="K118">
        <f>VLOOKUP(Table1[[#This Row],[id]],Table2[#All],10,FALSE)</f>
        <v>5.36</v>
      </c>
      <c r="L118" s="1">
        <f>Table1[[#This Row],[Glucose]]/Table1[[#This Row],[Baseline_glucose]]</f>
        <v>1.0522388059701491</v>
      </c>
      <c r="M118">
        <v>15.66</v>
      </c>
      <c r="N118">
        <v>114.69</v>
      </c>
      <c r="O118">
        <f>VLOOKUP(Table1[[#This Row],[id]],Table2[#All],12,FALSE)</f>
        <v>159.28</v>
      </c>
      <c r="P118" s="1">
        <f>Table1[[#This Row],[Lipoprotein]]/Table1[[#This Row],[Baseline_Lipo]]</f>
        <v>0.72005273731793062</v>
      </c>
      <c r="Q118">
        <v>25</v>
      </c>
      <c r="R118" t="b">
        <v>0</v>
      </c>
      <c r="S118">
        <v>0</v>
      </c>
      <c r="T118">
        <v>39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843</v>
      </c>
      <c r="AB118">
        <v>843</v>
      </c>
    </row>
    <row r="119" spans="1:28" x14ac:dyDescent="0.25">
      <c r="A119">
        <v>7</v>
      </c>
      <c r="B119" t="s">
        <v>33</v>
      </c>
      <c r="C119" t="s">
        <v>28</v>
      </c>
      <c r="D119">
        <v>62</v>
      </c>
      <c r="E119" t="s">
        <v>26</v>
      </c>
      <c r="F119">
        <v>1.64</v>
      </c>
      <c r="G119">
        <v>355</v>
      </c>
      <c r="H119">
        <v>88.53</v>
      </c>
      <c r="I119">
        <v>125.54</v>
      </c>
      <c r="J119">
        <v>5.64</v>
      </c>
      <c r="K119">
        <f>VLOOKUP(Table1[[#This Row],[id]],Table2[#All],10,FALSE)</f>
        <v>5.36</v>
      </c>
      <c r="L119" s="1">
        <f>Table1[[#This Row],[Glucose]]/Table1[[#This Row],[Baseline_glucose]]</f>
        <v>1.0522388059701491</v>
      </c>
      <c r="M119">
        <v>15.66</v>
      </c>
      <c r="N119">
        <v>124.9</v>
      </c>
      <c r="O119">
        <f>VLOOKUP(Table1[[#This Row],[id]],Table2[#All],12,FALSE)</f>
        <v>159.28</v>
      </c>
      <c r="P119" s="1">
        <f>Table1[[#This Row],[Lipoprotein]]/Table1[[#This Row],[Baseline_Lipo]]</f>
        <v>0.78415369161225523</v>
      </c>
      <c r="Q119">
        <v>25</v>
      </c>
      <c r="R119" t="b">
        <v>0</v>
      </c>
      <c r="S119">
        <v>0</v>
      </c>
      <c r="T119">
        <v>33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843</v>
      </c>
      <c r="AB119">
        <v>843</v>
      </c>
    </row>
    <row r="120" spans="1:28" x14ac:dyDescent="0.25">
      <c r="A120">
        <v>7</v>
      </c>
      <c r="B120" t="s">
        <v>33</v>
      </c>
      <c r="C120" t="s">
        <v>28</v>
      </c>
      <c r="D120">
        <v>62</v>
      </c>
      <c r="E120" t="s">
        <v>26</v>
      </c>
      <c r="F120">
        <v>1.64</v>
      </c>
      <c r="G120">
        <v>385</v>
      </c>
      <c r="H120">
        <v>88.32</v>
      </c>
      <c r="I120">
        <v>169.51</v>
      </c>
      <c r="J120">
        <v>5.64</v>
      </c>
      <c r="K120">
        <f>VLOOKUP(Table1[[#This Row],[id]],Table2[#All],10,FALSE)</f>
        <v>5.36</v>
      </c>
      <c r="L120" s="1">
        <f>Table1[[#This Row],[Glucose]]/Table1[[#This Row],[Baseline_glucose]]</f>
        <v>1.0522388059701491</v>
      </c>
      <c r="M120">
        <v>15.66</v>
      </c>
      <c r="N120">
        <v>124.9</v>
      </c>
      <c r="O120">
        <f>VLOOKUP(Table1[[#This Row],[id]],Table2[#All],12,FALSE)</f>
        <v>159.28</v>
      </c>
      <c r="P120" s="1">
        <f>Table1[[#This Row],[Lipoprotein]]/Table1[[#This Row],[Baseline_Lipo]]</f>
        <v>0.78415369161225523</v>
      </c>
      <c r="Q120">
        <v>28</v>
      </c>
      <c r="R120" t="b">
        <v>0</v>
      </c>
      <c r="S120">
        <v>0</v>
      </c>
      <c r="T120">
        <v>33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843</v>
      </c>
      <c r="AB120">
        <v>843</v>
      </c>
    </row>
    <row r="121" spans="1:28" x14ac:dyDescent="0.25">
      <c r="A121">
        <v>7</v>
      </c>
      <c r="B121" t="s">
        <v>33</v>
      </c>
      <c r="C121" t="s">
        <v>28</v>
      </c>
      <c r="D121">
        <v>62</v>
      </c>
      <c r="E121" t="s">
        <v>26</v>
      </c>
      <c r="F121">
        <v>1.64</v>
      </c>
      <c r="G121">
        <v>511</v>
      </c>
      <c r="H121">
        <v>88.32</v>
      </c>
      <c r="I121">
        <v>169.51</v>
      </c>
      <c r="J121">
        <v>6.22</v>
      </c>
      <c r="K121">
        <f>VLOOKUP(Table1[[#This Row],[id]],Table2[#All],10,FALSE)</f>
        <v>5.36</v>
      </c>
      <c r="L121" s="1">
        <f>Table1[[#This Row],[Glucose]]/Table1[[#This Row],[Baseline_glucose]]</f>
        <v>1.1604477611940298</v>
      </c>
      <c r="M121">
        <v>14.6</v>
      </c>
      <c r="N121">
        <v>124.9</v>
      </c>
      <c r="O121">
        <f>VLOOKUP(Table1[[#This Row],[id]],Table2[#All],12,FALSE)</f>
        <v>159.28</v>
      </c>
      <c r="P121" s="1">
        <f>Table1[[#This Row],[Lipoprotein]]/Table1[[#This Row],[Baseline_Lipo]]</f>
        <v>0.78415369161225523</v>
      </c>
      <c r="Q121">
        <v>36</v>
      </c>
      <c r="R121" t="b">
        <v>0</v>
      </c>
      <c r="S121">
        <v>0</v>
      </c>
      <c r="T121">
        <v>33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843</v>
      </c>
      <c r="AB121">
        <v>843</v>
      </c>
    </row>
    <row r="122" spans="1:28" x14ac:dyDescent="0.25">
      <c r="A122">
        <v>7</v>
      </c>
      <c r="B122" t="s">
        <v>33</v>
      </c>
      <c r="C122" t="s">
        <v>28</v>
      </c>
      <c r="D122">
        <v>62</v>
      </c>
      <c r="E122" t="s">
        <v>26</v>
      </c>
      <c r="F122">
        <v>1.64</v>
      </c>
      <c r="G122">
        <v>684</v>
      </c>
      <c r="H122">
        <v>69.86</v>
      </c>
      <c r="I122">
        <v>110</v>
      </c>
      <c r="J122">
        <v>6.22</v>
      </c>
      <c r="K122">
        <f>VLOOKUP(Table1[[#This Row],[id]],Table2[#All],10,FALSE)</f>
        <v>5.36</v>
      </c>
      <c r="L122" s="1">
        <f>Table1[[#This Row],[Glucose]]/Table1[[#This Row],[Baseline_glucose]]</f>
        <v>1.1604477611940298</v>
      </c>
      <c r="M122">
        <v>14.6</v>
      </c>
      <c r="N122">
        <v>124.9</v>
      </c>
      <c r="O122">
        <f>VLOOKUP(Table1[[#This Row],[id]],Table2[#All],12,FALSE)</f>
        <v>159.28</v>
      </c>
      <c r="P122" s="1">
        <f>Table1[[#This Row],[Lipoprotein]]/Table1[[#This Row],[Baseline_Lipo]]</f>
        <v>0.78415369161225523</v>
      </c>
      <c r="Q122">
        <v>49</v>
      </c>
      <c r="R122" t="b">
        <v>0</v>
      </c>
      <c r="S122">
        <v>0</v>
      </c>
      <c r="T122">
        <v>33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843</v>
      </c>
      <c r="AB122">
        <v>843</v>
      </c>
    </row>
    <row r="123" spans="1:28" x14ac:dyDescent="0.25">
      <c r="A123">
        <v>7</v>
      </c>
      <c r="B123" t="s">
        <v>33</v>
      </c>
      <c r="C123" t="s">
        <v>28</v>
      </c>
      <c r="D123">
        <v>62</v>
      </c>
      <c r="E123" t="s">
        <v>26</v>
      </c>
      <c r="F123">
        <v>1.64</v>
      </c>
      <c r="G123">
        <v>843</v>
      </c>
      <c r="H123">
        <v>69.86</v>
      </c>
      <c r="I123">
        <v>110</v>
      </c>
      <c r="J123">
        <v>6.22</v>
      </c>
      <c r="K123">
        <f>VLOOKUP(Table1[[#This Row],[id]],Table2[#All],10,FALSE)</f>
        <v>5.36</v>
      </c>
      <c r="L123" s="1">
        <f>Table1[[#This Row],[Glucose]]/Table1[[#This Row],[Baseline_glucose]]</f>
        <v>1.1604477611940298</v>
      </c>
      <c r="M123">
        <v>15.69</v>
      </c>
      <c r="N123">
        <v>124.9</v>
      </c>
      <c r="O123">
        <f>VLOOKUP(Table1[[#This Row],[id]],Table2[#All],12,FALSE)</f>
        <v>159.28</v>
      </c>
      <c r="P123" s="1">
        <f>Table1[[#This Row],[Lipoprotein]]/Table1[[#This Row],[Baseline_Lipo]]</f>
        <v>0.78415369161225523</v>
      </c>
      <c r="Q123">
        <v>60</v>
      </c>
      <c r="R123" t="b">
        <v>0</v>
      </c>
      <c r="S123">
        <v>0</v>
      </c>
      <c r="T123">
        <v>33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843</v>
      </c>
      <c r="AB123">
        <v>843</v>
      </c>
    </row>
    <row r="124" spans="1:28" x14ac:dyDescent="0.25">
      <c r="A124">
        <v>8</v>
      </c>
      <c r="B124" t="s">
        <v>27</v>
      </c>
      <c r="C124" t="s">
        <v>28</v>
      </c>
      <c r="D124">
        <v>68</v>
      </c>
      <c r="E124" t="s">
        <v>26</v>
      </c>
      <c r="F124">
        <v>1.98</v>
      </c>
      <c r="G124">
        <v>0</v>
      </c>
      <c r="H124">
        <v>68.75</v>
      </c>
      <c r="I124">
        <v>131.22</v>
      </c>
      <c r="J124">
        <v>5.54</v>
      </c>
      <c r="K124">
        <f>VLOOKUP(Table1[[#This Row],[id]],Table2[#All],10,FALSE)</f>
        <v>5.54</v>
      </c>
      <c r="L124" s="1">
        <f>Table1[[#This Row],[Glucose]]/Table1[[#This Row],[Baseline_glucose]]</f>
        <v>1</v>
      </c>
      <c r="M124">
        <v>15.62</v>
      </c>
      <c r="N124">
        <v>112.7</v>
      </c>
      <c r="O124">
        <f>VLOOKUP(Table1[[#This Row],[id]],Table2[#All],12,FALSE)</f>
        <v>112.7</v>
      </c>
      <c r="P124" s="1">
        <f>Table1[[#This Row],[Lipoprotein]]/Table1[[#This Row],[Baseline_Lipo]]</f>
        <v>1</v>
      </c>
      <c r="Q124">
        <v>0</v>
      </c>
      <c r="R124" t="b">
        <v>1</v>
      </c>
      <c r="S124">
        <v>1</v>
      </c>
      <c r="T124">
        <v>25</v>
      </c>
      <c r="U124">
        <v>4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1354</v>
      </c>
      <c r="AB124">
        <v>1354</v>
      </c>
    </row>
    <row r="125" spans="1:28" x14ac:dyDescent="0.25">
      <c r="A125">
        <v>8</v>
      </c>
      <c r="B125" t="s">
        <v>27</v>
      </c>
      <c r="C125" t="s">
        <v>28</v>
      </c>
      <c r="D125">
        <v>68</v>
      </c>
      <c r="E125" t="s">
        <v>26</v>
      </c>
      <c r="F125">
        <v>1.98</v>
      </c>
      <c r="G125">
        <v>74</v>
      </c>
      <c r="H125">
        <v>82.81</v>
      </c>
      <c r="I125">
        <v>174.57</v>
      </c>
      <c r="J125">
        <v>5.54</v>
      </c>
      <c r="K125">
        <f>VLOOKUP(Table1[[#This Row],[id]],Table2[#All],10,FALSE)</f>
        <v>5.54</v>
      </c>
      <c r="L125" s="1">
        <f>Table1[[#This Row],[Glucose]]/Table1[[#This Row],[Baseline_glucose]]</f>
        <v>1</v>
      </c>
      <c r="M125">
        <v>15.62</v>
      </c>
      <c r="N125">
        <v>112.7</v>
      </c>
      <c r="O125">
        <f>VLOOKUP(Table1[[#This Row],[id]],Table2[#All],12,FALSE)</f>
        <v>112.7</v>
      </c>
      <c r="P125" s="1">
        <f>Table1[[#This Row],[Lipoprotein]]/Table1[[#This Row],[Baseline_Lipo]]</f>
        <v>1</v>
      </c>
      <c r="Q125">
        <v>5</v>
      </c>
      <c r="R125" t="b">
        <v>1</v>
      </c>
      <c r="S125">
        <v>1</v>
      </c>
      <c r="T125">
        <v>25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1354</v>
      </c>
      <c r="AB125">
        <v>1354</v>
      </c>
    </row>
    <row r="126" spans="1:28" x14ac:dyDescent="0.25">
      <c r="A126">
        <v>8</v>
      </c>
      <c r="B126" t="s">
        <v>27</v>
      </c>
      <c r="C126" t="s">
        <v>28</v>
      </c>
      <c r="D126">
        <v>68</v>
      </c>
      <c r="E126" t="s">
        <v>26</v>
      </c>
      <c r="F126">
        <v>1.98</v>
      </c>
      <c r="G126">
        <v>181</v>
      </c>
      <c r="H126">
        <v>82.81</v>
      </c>
      <c r="I126">
        <v>174.57</v>
      </c>
      <c r="J126">
        <v>5.54</v>
      </c>
      <c r="K126">
        <f>VLOOKUP(Table1[[#This Row],[id]],Table2[#All],10,FALSE)</f>
        <v>5.54</v>
      </c>
      <c r="L126" s="1">
        <f>Table1[[#This Row],[Glucose]]/Table1[[#This Row],[Baseline_glucose]]</f>
        <v>1</v>
      </c>
      <c r="M126">
        <v>15.62</v>
      </c>
      <c r="N126">
        <v>142.65</v>
      </c>
      <c r="O126">
        <f>VLOOKUP(Table1[[#This Row],[id]],Table2[#All],12,FALSE)</f>
        <v>112.7</v>
      </c>
      <c r="P126" s="1">
        <f>Table1[[#This Row],[Lipoprotein]]/Table1[[#This Row],[Baseline_Lipo]]</f>
        <v>1.2657497781721385</v>
      </c>
      <c r="Q126">
        <v>13</v>
      </c>
      <c r="R126" t="b">
        <v>1</v>
      </c>
      <c r="S126">
        <v>1</v>
      </c>
      <c r="T126">
        <v>25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1354</v>
      </c>
      <c r="AB126">
        <v>1354</v>
      </c>
    </row>
    <row r="127" spans="1:28" x14ac:dyDescent="0.25">
      <c r="A127">
        <v>8</v>
      </c>
      <c r="B127" t="s">
        <v>27</v>
      </c>
      <c r="C127" t="s">
        <v>28</v>
      </c>
      <c r="D127">
        <v>68</v>
      </c>
      <c r="E127" t="s">
        <v>26</v>
      </c>
      <c r="F127">
        <v>1.98</v>
      </c>
      <c r="G127">
        <v>238</v>
      </c>
      <c r="H127">
        <v>82.81</v>
      </c>
      <c r="I127">
        <v>174.57</v>
      </c>
      <c r="J127">
        <v>5.54</v>
      </c>
      <c r="K127">
        <f>VLOOKUP(Table1[[#This Row],[id]],Table2[#All],10,FALSE)</f>
        <v>5.54</v>
      </c>
      <c r="L127" s="1">
        <f>Table1[[#This Row],[Glucose]]/Table1[[#This Row],[Baseline_glucose]]</f>
        <v>1</v>
      </c>
      <c r="M127">
        <v>15.62</v>
      </c>
      <c r="N127">
        <v>139.85</v>
      </c>
      <c r="O127">
        <f>VLOOKUP(Table1[[#This Row],[id]],Table2[#All],12,FALSE)</f>
        <v>112.7</v>
      </c>
      <c r="P127" s="1">
        <f>Table1[[#This Row],[Lipoprotein]]/Table1[[#This Row],[Baseline_Lipo]]</f>
        <v>1.2409050576752438</v>
      </c>
      <c r="Q127">
        <v>17</v>
      </c>
      <c r="R127" t="b">
        <v>1</v>
      </c>
      <c r="S127">
        <v>1</v>
      </c>
      <c r="T127">
        <v>25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1354</v>
      </c>
      <c r="AB127">
        <v>1354</v>
      </c>
    </row>
    <row r="128" spans="1:28" x14ac:dyDescent="0.25">
      <c r="A128">
        <v>8</v>
      </c>
      <c r="B128" t="s">
        <v>27</v>
      </c>
      <c r="C128" t="s">
        <v>28</v>
      </c>
      <c r="D128">
        <v>68</v>
      </c>
      <c r="E128" t="s">
        <v>26</v>
      </c>
      <c r="F128">
        <v>2.04</v>
      </c>
      <c r="G128">
        <v>250</v>
      </c>
      <c r="H128">
        <v>82.81</v>
      </c>
      <c r="I128">
        <v>174.57</v>
      </c>
      <c r="J128">
        <v>5.54</v>
      </c>
      <c r="K128">
        <f>VLOOKUP(Table1[[#This Row],[id]],Table2[#All],10,FALSE)</f>
        <v>5.54</v>
      </c>
      <c r="L128" s="1">
        <f>Table1[[#This Row],[Glucose]]/Table1[[#This Row],[Baseline_glucose]]</f>
        <v>1</v>
      </c>
      <c r="M128">
        <v>15.62</v>
      </c>
      <c r="N128">
        <v>139.85</v>
      </c>
      <c r="O128">
        <f>VLOOKUP(Table1[[#This Row],[id]],Table2[#All],12,FALSE)</f>
        <v>112.7</v>
      </c>
      <c r="P128" s="1">
        <f>Table1[[#This Row],[Lipoprotein]]/Table1[[#This Row],[Baseline_Lipo]]</f>
        <v>1.2409050576752438</v>
      </c>
      <c r="Q128">
        <v>18</v>
      </c>
      <c r="R128" t="b">
        <v>1</v>
      </c>
      <c r="S128">
        <v>1</v>
      </c>
      <c r="T128">
        <v>24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1354</v>
      </c>
      <c r="AB128">
        <v>1354</v>
      </c>
    </row>
    <row r="129" spans="1:28" x14ac:dyDescent="0.25">
      <c r="A129">
        <v>8</v>
      </c>
      <c r="B129" t="s">
        <v>27</v>
      </c>
      <c r="C129" t="s">
        <v>28</v>
      </c>
      <c r="D129">
        <v>68</v>
      </c>
      <c r="E129" t="s">
        <v>26</v>
      </c>
      <c r="F129">
        <v>2.04</v>
      </c>
      <c r="G129">
        <v>251</v>
      </c>
      <c r="H129">
        <v>82.81</v>
      </c>
      <c r="I129">
        <v>174.57</v>
      </c>
      <c r="J129">
        <v>5.54</v>
      </c>
      <c r="K129">
        <f>VLOOKUP(Table1[[#This Row],[id]],Table2[#All],10,FALSE)</f>
        <v>5.54</v>
      </c>
      <c r="L129" s="1">
        <f>Table1[[#This Row],[Glucose]]/Table1[[#This Row],[Baseline_glucose]]</f>
        <v>1</v>
      </c>
      <c r="M129">
        <v>16.64</v>
      </c>
      <c r="N129">
        <v>139.85</v>
      </c>
      <c r="O129">
        <f>VLOOKUP(Table1[[#This Row],[id]],Table2[#All],12,FALSE)</f>
        <v>112.7</v>
      </c>
      <c r="P129" s="1">
        <f>Table1[[#This Row],[Lipoprotein]]/Table1[[#This Row],[Baseline_Lipo]]</f>
        <v>1.2409050576752438</v>
      </c>
      <c r="Q129">
        <v>18</v>
      </c>
      <c r="R129" t="b">
        <v>1</v>
      </c>
      <c r="S129">
        <v>1</v>
      </c>
      <c r="T129">
        <v>24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1354</v>
      </c>
      <c r="AB129">
        <v>1354</v>
      </c>
    </row>
    <row r="130" spans="1:28" x14ac:dyDescent="0.25">
      <c r="A130">
        <v>8</v>
      </c>
      <c r="B130" t="s">
        <v>27</v>
      </c>
      <c r="C130" t="s">
        <v>28</v>
      </c>
      <c r="D130">
        <v>68</v>
      </c>
      <c r="E130" t="s">
        <v>26</v>
      </c>
      <c r="F130">
        <v>2.04</v>
      </c>
      <c r="G130">
        <v>256</v>
      </c>
      <c r="H130">
        <v>92.94</v>
      </c>
      <c r="I130">
        <v>171.7</v>
      </c>
      <c r="J130">
        <v>5.54</v>
      </c>
      <c r="K130">
        <f>VLOOKUP(Table1[[#This Row],[id]],Table2[#All],10,FALSE)</f>
        <v>5.54</v>
      </c>
      <c r="L130" s="1">
        <f>Table1[[#This Row],[Glucose]]/Table1[[#This Row],[Baseline_glucose]]</f>
        <v>1</v>
      </c>
      <c r="M130">
        <v>16.64</v>
      </c>
      <c r="N130">
        <v>139.85</v>
      </c>
      <c r="O130">
        <f>VLOOKUP(Table1[[#This Row],[id]],Table2[#All],12,FALSE)</f>
        <v>112.7</v>
      </c>
      <c r="P130" s="1">
        <f>Table1[[#This Row],[Lipoprotein]]/Table1[[#This Row],[Baseline_Lipo]]</f>
        <v>1.2409050576752438</v>
      </c>
      <c r="Q130">
        <v>18</v>
      </c>
      <c r="R130" t="b">
        <v>1</v>
      </c>
      <c r="S130">
        <v>1</v>
      </c>
      <c r="T130">
        <v>24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1354</v>
      </c>
      <c r="AB130">
        <v>1354</v>
      </c>
    </row>
    <row r="131" spans="1:28" x14ac:dyDescent="0.25">
      <c r="A131">
        <v>8</v>
      </c>
      <c r="B131" t="s">
        <v>27</v>
      </c>
      <c r="C131" t="s">
        <v>28</v>
      </c>
      <c r="D131">
        <v>68</v>
      </c>
      <c r="E131" t="s">
        <v>26</v>
      </c>
      <c r="F131">
        <v>2.04</v>
      </c>
      <c r="G131">
        <v>401</v>
      </c>
      <c r="H131">
        <v>92.94</v>
      </c>
      <c r="I131">
        <v>171.7</v>
      </c>
      <c r="J131">
        <v>5.54</v>
      </c>
      <c r="K131">
        <f>VLOOKUP(Table1[[#This Row],[id]],Table2[#All],10,FALSE)</f>
        <v>5.54</v>
      </c>
      <c r="L131" s="1">
        <f>Table1[[#This Row],[Glucose]]/Table1[[#This Row],[Baseline_glucose]]</f>
        <v>1</v>
      </c>
      <c r="M131">
        <v>16.64</v>
      </c>
      <c r="N131">
        <v>132.38999999999999</v>
      </c>
      <c r="O131">
        <f>VLOOKUP(Table1[[#This Row],[id]],Table2[#All],12,FALSE)</f>
        <v>112.7</v>
      </c>
      <c r="P131" s="1">
        <f>Table1[[#This Row],[Lipoprotein]]/Table1[[#This Row],[Baseline_Lipo]]</f>
        <v>1.1747116237799466</v>
      </c>
      <c r="Q131">
        <v>29</v>
      </c>
      <c r="R131" t="b">
        <v>1</v>
      </c>
      <c r="S131">
        <v>1</v>
      </c>
      <c r="T131">
        <v>24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1354</v>
      </c>
      <c r="AB131">
        <v>1354</v>
      </c>
    </row>
    <row r="132" spans="1:28" x14ac:dyDescent="0.25">
      <c r="A132">
        <v>8</v>
      </c>
      <c r="B132" t="s">
        <v>27</v>
      </c>
      <c r="C132" t="s">
        <v>28</v>
      </c>
      <c r="D132">
        <v>68</v>
      </c>
      <c r="E132" t="s">
        <v>26</v>
      </c>
      <c r="F132">
        <v>1.85</v>
      </c>
      <c r="G132">
        <v>431</v>
      </c>
      <c r="H132">
        <v>92.94</v>
      </c>
      <c r="I132">
        <v>171.7</v>
      </c>
      <c r="J132">
        <v>5.54</v>
      </c>
      <c r="K132">
        <f>VLOOKUP(Table1[[#This Row],[id]],Table2[#All],10,FALSE)</f>
        <v>5.54</v>
      </c>
      <c r="L132" s="1">
        <f>Table1[[#This Row],[Glucose]]/Table1[[#This Row],[Baseline_glucose]]</f>
        <v>1</v>
      </c>
      <c r="M132">
        <v>16.64</v>
      </c>
      <c r="N132">
        <v>132.38999999999999</v>
      </c>
      <c r="O132">
        <f>VLOOKUP(Table1[[#This Row],[id]],Table2[#All],12,FALSE)</f>
        <v>112.7</v>
      </c>
      <c r="P132" s="1">
        <f>Table1[[#This Row],[Lipoprotein]]/Table1[[#This Row],[Baseline_Lipo]]</f>
        <v>1.1747116237799466</v>
      </c>
      <c r="Q132">
        <v>31</v>
      </c>
      <c r="R132" t="b">
        <v>1</v>
      </c>
      <c r="S132">
        <v>1</v>
      </c>
      <c r="T132">
        <v>27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1354</v>
      </c>
      <c r="AB132">
        <v>1354</v>
      </c>
    </row>
    <row r="133" spans="1:28" x14ac:dyDescent="0.25">
      <c r="A133">
        <v>8</v>
      </c>
      <c r="B133" t="s">
        <v>27</v>
      </c>
      <c r="C133" t="s">
        <v>28</v>
      </c>
      <c r="D133">
        <v>68</v>
      </c>
      <c r="E133" t="s">
        <v>26</v>
      </c>
      <c r="F133">
        <v>1.85</v>
      </c>
      <c r="G133">
        <v>432</v>
      </c>
      <c r="H133">
        <v>92.94</v>
      </c>
      <c r="I133">
        <v>171.7</v>
      </c>
      <c r="J133">
        <v>5.67</v>
      </c>
      <c r="K133">
        <f>VLOOKUP(Table1[[#This Row],[id]],Table2[#All],10,FALSE)</f>
        <v>5.54</v>
      </c>
      <c r="L133" s="1">
        <f>Table1[[#This Row],[Glucose]]/Table1[[#This Row],[Baseline_glucose]]</f>
        <v>1.023465703971119</v>
      </c>
      <c r="M133">
        <v>17.21</v>
      </c>
      <c r="N133">
        <v>132.38999999999999</v>
      </c>
      <c r="O133">
        <f>VLOOKUP(Table1[[#This Row],[id]],Table2[#All],12,FALSE)</f>
        <v>112.7</v>
      </c>
      <c r="P133" s="1">
        <f>Table1[[#This Row],[Lipoprotein]]/Table1[[#This Row],[Baseline_Lipo]]</f>
        <v>1.1747116237799466</v>
      </c>
      <c r="Q133">
        <v>31</v>
      </c>
      <c r="R133" t="b">
        <v>1</v>
      </c>
      <c r="S133">
        <v>1</v>
      </c>
      <c r="T133">
        <v>27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1354</v>
      </c>
      <c r="AB133">
        <v>1354</v>
      </c>
    </row>
    <row r="134" spans="1:28" x14ac:dyDescent="0.25">
      <c r="A134">
        <v>8</v>
      </c>
      <c r="B134" t="s">
        <v>27</v>
      </c>
      <c r="C134" t="s">
        <v>28</v>
      </c>
      <c r="D134">
        <v>68</v>
      </c>
      <c r="E134" t="s">
        <v>26</v>
      </c>
      <c r="F134">
        <v>1.93</v>
      </c>
      <c r="G134">
        <v>488</v>
      </c>
      <c r="H134">
        <v>97.72</v>
      </c>
      <c r="I134">
        <v>163.57</v>
      </c>
      <c r="J134">
        <v>5.67</v>
      </c>
      <c r="K134">
        <f>VLOOKUP(Table1[[#This Row],[id]],Table2[#All],10,FALSE)</f>
        <v>5.54</v>
      </c>
      <c r="L134" s="1">
        <f>Table1[[#This Row],[Glucose]]/Table1[[#This Row],[Baseline_glucose]]</f>
        <v>1.023465703971119</v>
      </c>
      <c r="M134">
        <v>17.21</v>
      </c>
      <c r="N134">
        <v>132.38999999999999</v>
      </c>
      <c r="O134">
        <f>VLOOKUP(Table1[[#This Row],[id]],Table2[#All],12,FALSE)</f>
        <v>112.7</v>
      </c>
      <c r="P134" s="1">
        <f>Table1[[#This Row],[Lipoprotein]]/Table1[[#This Row],[Baseline_Lipo]]</f>
        <v>1.1747116237799466</v>
      </c>
      <c r="Q134">
        <v>35</v>
      </c>
      <c r="R134" t="b">
        <v>1</v>
      </c>
      <c r="S134">
        <v>1</v>
      </c>
      <c r="T134">
        <v>26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1354</v>
      </c>
      <c r="AB134">
        <v>1354</v>
      </c>
    </row>
    <row r="135" spans="1:28" x14ac:dyDescent="0.25">
      <c r="A135">
        <v>8</v>
      </c>
      <c r="B135" t="s">
        <v>27</v>
      </c>
      <c r="C135" t="s">
        <v>28</v>
      </c>
      <c r="D135">
        <v>68</v>
      </c>
      <c r="E135" t="s">
        <v>26</v>
      </c>
      <c r="F135">
        <v>1.93</v>
      </c>
      <c r="G135">
        <v>489</v>
      </c>
      <c r="H135">
        <v>97.72</v>
      </c>
      <c r="I135">
        <v>163.57</v>
      </c>
      <c r="J135">
        <v>5.73</v>
      </c>
      <c r="K135">
        <f>VLOOKUP(Table1[[#This Row],[id]],Table2[#All],10,FALSE)</f>
        <v>5.54</v>
      </c>
      <c r="L135" s="1">
        <f>Table1[[#This Row],[Glucose]]/Table1[[#This Row],[Baseline_glucose]]</f>
        <v>1.0342960288808665</v>
      </c>
      <c r="M135">
        <v>17.68</v>
      </c>
      <c r="N135">
        <v>132.38999999999999</v>
      </c>
      <c r="O135">
        <f>VLOOKUP(Table1[[#This Row],[id]],Table2[#All],12,FALSE)</f>
        <v>112.7</v>
      </c>
      <c r="P135" s="1">
        <f>Table1[[#This Row],[Lipoprotein]]/Table1[[#This Row],[Baseline_Lipo]]</f>
        <v>1.1747116237799466</v>
      </c>
      <c r="Q135">
        <v>35</v>
      </c>
      <c r="R135" t="b">
        <v>1</v>
      </c>
      <c r="S135">
        <v>1</v>
      </c>
      <c r="T135">
        <v>26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1354</v>
      </c>
      <c r="AB135">
        <v>1354</v>
      </c>
    </row>
    <row r="136" spans="1:28" x14ac:dyDescent="0.25">
      <c r="A136">
        <v>8</v>
      </c>
      <c r="B136" t="s">
        <v>27</v>
      </c>
      <c r="C136" t="s">
        <v>28</v>
      </c>
      <c r="D136">
        <v>68</v>
      </c>
      <c r="E136" t="s">
        <v>26</v>
      </c>
      <c r="F136">
        <v>1.93</v>
      </c>
      <c r="G136">
        <v>581</v>
      </c>
      <c r="H136">
        <v>97.72</v>
      </c>
      <c r="I136">
        <v>163.57</v>
      </c>
      <c r="J136">
        <v>5.73</v>
      </c>
      <c r="K136">
        <f>VLOOKUP(Table1[[#This Row],[id]],Table2[#All],10,FALSE)</f>
        <v>5.54</v>
      </c>
      <c r="L136" s="1">
        <f>Table1[[#This Row],[Glucose]]/Table1[[#This Row],[Baseline_glucose]]</f>
        <v>1.0342960288808665</v>
      </c>
      <c r="M136">
        <v>17.68</v>
      </c>
      <c r="N136">
        <v>142.94</v>
      </c>
      <c r="O136">
        <f>VLOOKUP(Table1[[#This Row],[id]],Table2[#All],12,FALSE)</f>
        <v>112.7</v>
      </c>
      <c r="P136" s="1">
        <f>Table1[[#This Row],[Lipoprotein]]/Table1[[#This Row],[Baseline_Lipo]]</f>
        <v>1.2683229813664596</v>
      </c>
      <c r="Q136">
        <v>42</v>
      </c>
      <c r="R136" t="b">
        <v>1</v>
      </c>
      <c r="S136">
        <v>1</v>
      </c>
      <c r="T136">
        <v>26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1354</v>
      </c>
      <c r="AB136">
        <v>1354</v>
      </c>
    </row>
    <row r="137" spans="1:28" x14ac:dyDescent="0.25">
      <c r="A137">
        <v>8</v>
      </c>
      <c r="B137" t="s">
        <v>27</v>
      </c>
      <c r="C137" t="s">
        <v>28</v>
      </c>
      <c r="D137">
        <v>68</v>
      </c>
      <c r="E137" t="s">
        <v>26</v>
      </c>
      <c r="F137">
        <v>2</v>
      </c>
      <c r="G137">
        <v>650</v>
      </c>
      <c r="H137">
        <v>97.72</v>
      </c>
      <c r="I137">
        <v>163.57</v>
      </c>
      <c r="J137">
        <v>5.73</v>
      </c>
      <c r="K137">
        <f>VLOOKUP(Table1[[#This Row],[id]],Table2[#All],10,FALSE)</f>
        <v>5.54</v>
      </c>
      <c r="L137" s="1">
        <f>Table1[[#This Row],[Glucose]]/Table1[[#This Row],[Baseline_glucose]]</f>
        <v>1.0342960288808665</v>
      </c>
      <c r="M137">
        <v>17.68</v>
      </c>
      <c r="N137">
        <v>142.94</v>
      </c>
      <c r="O137">
        <f>VLOOKUP(Table1[[#This Row],[id]],Table2[#All],12,FALSE)</f>
        <v>112.7</v>
      </c>
      <c r="P137" s="1">
        <f>Table1[[#This Row],[Lipoprotein]]/Table1[[#This Row],[Baseline_Lipo]]</f>
        <v>1.2683229813664596</v>
      </c>
      <c r="Q137">
        <v>46</v>
      </c>
      <c r="R137" t="b">
        <v>1</v>
      </c>
      <c r="S137">
        <v>1</v>
      </c>
      <c r="T137">
        <v>25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1354</v>
      </c>
      <c r="AB137">
        <v>1354</v>
      </c>
    </row>
    <row r="138" spans="1:28" x14ac:dyDescent="0.25">
      <c r="A138">
        <v>8</v>
      </c>
      <c r="B138" t="s">
        <v>27</v>
      </c>
      <c r="C138" t="s">
        <v>28</v>
      </c>
      <c r="D138">
        <v>68</v>
      </c>
      <c r="E138" t="s">
        <v>26</v>
      </c>
      <c r="F138">
        <v>2</v>
      </c>
      <c r="G138">
        <v>652</v>
      </c>
      <c r="H138">
        <v>97.72</v>
      </c>
      <c r="I138">
        <v>163.57</v>
      </c>
      <c r="J138">
        <v>5.52</v>
      </c>
      <c r="K138">
        <f>VLOOKUP(Table1[[#This Row],[id]],Table2[#All],10,FALSE)</f>
        <v>5.54</v>
      </c>
      <c r="L138" s="1">
        <f>Table1[[#This Row],[Glucose]]/Table1[[#This Row],[Baseline_glucose]]</f>
        <v>0.99638989169675085</v>
      </c>
      <c r="M138">
        <v>17</v>
      </c>
      <c r="N138">
        <v>142.94</v>
      </c>
      <c r="O138">
        <f>VLOOKUP(Table1[[#This Row],[id]],Table2[#All],12,FALSE)</f>
        <v>112.7</v>
      </c>
      <c r="P138" s="1">
        <f>Table1[[#This Row],[Lipoprotein]]/Table1[[#This Row],[Baseline_Lipo]]</f>
        <v>1.2683229813664596</v>
      </c>
      <c r="Q138">
        <v>47</v>
      </c>
      <c r="R138" t="b">
        <v>1</v>
      </c>
      <c r="S138">
        <v>1</v>
      </c>
      <c r="T138">
        <v>25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1354</v>
      </c>
      <c r="AB138">
        <v>1354</v>
      </c>
    </row>
    <row r="139" spans="1:28" x14ac:dyDescent="0.25">
      <c r="A139">
        <v>8</v>
      </c>
      <c r="B139" t="s">
        <v>27</v>
      </c>
      <c r="C139" t="s">
        <v>28</v>
      </c>
      <c r="D139">
        <v>68</v>
      </c>
      <c r="E139" t="s">
        <v>26</v>
      </c>
      <c r="F139">
        <v>2</v>
      </c>
      <c r="G139">
        <v>656</v>
      </c>
      <c r="H139">
        <v>95.53</v>
      </c>
      <c r="I139">
        <v>150.35</v>
      </c>
      <c r="J139">
        <v>5.52</v>
      </c>
      <c r="K139">
        <f>VLOOKUP(Table1[[#This Row],[id]],Table2[#All],10,FALSE)</f>
        <v>5.54</v>
      </c>
      <c r="L139" s="1">
        <f>Table1[[#This Row],[Glucose]]/Table1[[#This Row],[Baseline_glucose]]</f>
        <v>0.99638989169675085</v>
      </c>
      <c r="M139">
        <v>17</v>
      </c>
      <c r="N139">
        <v>142.94</v>
      </c>
      <c r="O139">
        <f>VLOOKUP(Table1[[#This Row],[id]],Table2[#All],12,FALSE)</f>
        <v>112.7</v>
      </c>
      <c r="P139" s="1">
        <f>Table1[[#This Row],[Lipoprotein]]/Table1[[#This Row],[Baseline_Lipo]]</f>
        <v>1.2683229813664596</v>
      </c>
      <c r="Q139">
        <v>47</v>
      </c>
      <c r="R139" t="b">
        <v>1</v>
      </c>
      <c r="S139">
        <v>1</v>
      </c>
      <c r="T139">
        <v>25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1354</v>
      </c>
      <c r="AB139">
        <v>1354</v>
      </c>
    </row>
    <row r="140" spans="1:28" x14ac:dyDescent="0.25">
      <c r="A140">
        <v>8</v>
      </c>
      <c r="B140" t="s">
        <v>27</v>
      </c>
      <c r="C140" t="s">
        <v>28</v>
      </c>
      <c r="D140">
        <v>68</v>
      </c>
      <c r="E140" t="s">
        <v>26</v>
      </c>
      <c r="F140">
        <v>2</v>
      </c>
      <c r="G140">
        <v>681</v>
      </c>
      <c r="H140">
        <v>100.97</v>
      </c>
      <c r="I140">
        <v>147.11000000000001</v>
      </c>
      <c r="J140">
        <v>5.52</v>
      </c>
      <c r="K140">
        <f>VLOOKUP(Table1[[#This Row],[id]],Table2[#All],10,FALSE)</f>
        <v>5.54</v>
      </c>
      <c r="L140" s="1">
        <f>Table1[[#This Row],[Glucose]]/Table1[[#This Row],[Baseline_glucose]]</f>
        <v>0.99638989169675085</v>
      </c>
      <c r="M140">
        <v>17</v>
      </c>
      <c r="N140">
        <v>142.94</v>
      </c>
      <c r="O140">
        <f>VLOOKUP(Table1[[#This Row],[id]],Table2[#All],12,FALSE)</f>
        <v>112.7</v>
      </c>
      <c r="P140" s="1">
        <f>Table1[[#This Row],[Lipoprotein]]/Table1[[#This Row],[Baseline_Lipo]]</f>
        <v>1.2683229813664596</v>
      </c>
      <c r="Q140">
        <v>49</v>
      </c>
      <c r="R140" t="b">
        <v>1</v>
      </c>
      <c r="S140">
        <v>1</v>
      </c>
      <c r="T140">
        <v>25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1354</v>
      </c>
      <c r="AB140">
        <v>1354</v>
      </c>
    </row>
    <row r="141" spans="1:28" x14ac:dyDescent="0.25">
      <c r="A141">
        <v>8</v>
      </c>
      <c r="B141" t="s">
        <v>27</v>
      </c>
      <c r="C141" t="s">
        <v>28</v>
      </c>
      <c r="D141">
        <v>68</v>
      </c>
      <c r="E141" t="s">
        <v>26</v>
      </c>
      <c r="F141">
        <v>2</v>
      </c>
      <c r="G141">
        <v>831</v>
      </c>
      <c r="H141">
        <v>100.97</v>
      </c>
      <c r="I141">
        <v>147.11000000000001</v>
      </c>
      <c r="J141">
        <v>5.52</v>
      </c>
      <c r="K141">
        <f>VLOOKUP(Table1[[#This Row],[id]],Table2[#All],10,FALSE)</f>
        <v>5.54</v>
      </c>
      <c r="L141" s="1">
        <f>Table1[[#This Row],[Glucose]]/Table1[[#This Row],[Baseline_glucose]]</f>
        <v>0.99638989169675085</v>
      </c>
      <c r="M141">
        <v>17.25</v>
      </c>
      <c r="N141">
        <v>142.94</v>
      </c>
      <c r="O141">
        <f>VLOOKUP(Table1[[#This Row],[id]],Table2[#All],12,FALSE)</f>
        <v>112.7</v>
      </c>
      <c r="P141" s="1">
        <f>Table1[[#This Row],[Lipoprotein]]/Table1[[#This Row],[Baseline_Lipo]]</f>
        <v>1.2683229813664596</v>
      </c>
      <c r="Q141">
        <v>59</v>
      </c>
      <c r="R141" t="b">
        <v>1</v>
      </c>
      <c r="S141">
        <v>1</v>
      </c>
      <c r="T141">
        <v>25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1354</v>
      </c>
      <c r="AB141">
        <v>1354</v>
      </c>
    </row>
    <row r="142" spans="1:28" x14ac:dyDescent="0.25">
      <c r="A142">
        <v>8</v>
      </c>
      <c r="B142" t="s">
        <v>27</v>
      </c>
      <c r="C142" t="s">
        <v>28</v>
      </c>
      <c r="D142">
        <v>68</v>
      </c>
      <c r="E142" t="s">
        <v>26</v>
      </c>
      <c r="F142">
        <v>2</v>
      </c>
      <c r="G142">
        <v>1004</v>
      </c>
      <c r="H142">
        <v>100.97</v>
      </c>
      <c r="I142">
        <v>147.11000000000001</v>
      </c>
      <c r="J142">
        <v>5.52</v>
      </c>
      <c r="K142">
        <f>VLOOKUP(Table1[[#This Row],[id]],Table2[#All],10,FALSE)</f>
        <v>5.54</v>
      </c>
      <c r="L142" s="1">
        <f>Table1[[#This Row],[Glucose]]/Table1[[#This Row],[Baseline_glucose]]</f>
        <v>0.99638989169675085</v>
      </c>
      <c r="M142">
        <v>17.329999999999998</v>
      </c>
      <c r="N142">
        <v>142.94</v>
      </c>
      <c r="O142">
        <f>VLOOKUP(Table1[[#This Row],[id]],Table2[#All],12,FALSE)</f>
        <v>112.7</v>
      </c>
      <c r="P142" s="1">
        <f>Table1[[#This Row],[Lipoprotein]]/Table1[[#This Row],[Baseline_Lipo]]</f>
        <v>1.2683229813664596</v>
      </c>
      <c r="Q142">
        <v>72</v>
      </c>
      <c r="R142" t="b">
        <v>1</v>
      </c>
      <c r="S142">
        <v>1</v>
      </c>
      <c r="T142">
        <v>25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1354</v>
      </c>
      <c r="AB142">
        <v>1354</v>
      </c>
    </row>
    <row r="143" spans="1:28" x14ac:dyDescent="0.25">
      <c r="A143">
        <v>8</v>
      </c>
      <c r="B143" t="s">
        <v>27</v>
      </c>
      <c r="C143" t="s">
        <v>28</v>
      </c>
      <c r="D143">
        <v>68</v>
      </c>
      <c r="E143" t="s">
        <v>26</v>
      </c>
      <c r="F143">
        <v>2</v>
      </c>
      <c r="G143">
        <v>1152</v>
      </c>
      <c r="H143">
        <v>100.97</v>
      </c>
      <c r="I143">
        <v>147.11000000000001</v>
      </c>
      <c r="J143">
        <v>5.52</v>
      </c>
      <c r="K143">
        <f>VLOOKUP(Table1[[#This Row],[id]],Table2[#All],10,FALSE)</f>
        <v>5.54</v>
      </c>
      <c r="L143" s="1">
        <f>Table1[[#This Row],[Glucose]]/Table1[[#This Row],[Baseline_glucose]]</f>
        <v>0.99638989169675085</v>
      </c>
      <c r="M143">
        <v>15.89</v>
      </c>
      <c r="N143">
        <v>142.94</v>
      </c>
      <c r="O143">
        <f>VLOOKUP(Table1[[#This Row],[id]],Table2[#All],12,FALSE)</f>
        <v>112.7</v>
      </c>
      <c r="P143" s="1">
        <f>Table1[[#This Row],[Lipoprotein]]/Table1[[#This Row],[Baseline_Lipo]]</f>
        <v>1.2683229813664596</v>
      </c>
      <c r="Q143">
        <v>82</v>
      </c>
      <c r="R143" t="b">
        <v>1</v>
      </c>
      <c r="S143">
        <v>1</v>
      </c>
      <c r="T143">
        <v>25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1354</v>
      </c>
      <c r="AB143">
        <v>1354</v>
      </c>
    </row>
    <row r="144" spans="1:28" x14ac:dyDescent="0.25">
      <c r="A144">
        <v>8</v>
      </c>
      <c r="B144" t="s">
        <v>27</v>
      </c>
      <c r="C144" t="s">
        <v>28</v>
      </c>
      <c r="D144">
        <v>68</v>
      </c>
      <c r="E144" t="s">
        <v>26</v>
      </c>
      <c r="F144">
        <v>2</v>
      </c>
      <c r="G144">
        <v>1354</v>
      </c>
      <c r="H144">
        <v>100.97</v>
      </c>
      <c r="I144">
        <v>147.11000000000001</v>
      </c>
      <c r="J144">
        <v>5.52</v>
      </c>
      <c r="K144">
        <f>VLOOKUP(Table1[[#This Row],[id]],Table2[#All],10,FALSE)</f>
        <v>5.54</v>
      </c>
      <c r="L144" s="1">
        <f>Table1[[#This Row],[Glucose]]/Table1[[#This Row],[Baseline_glucose]]</f>
        <v>0.99638989169675085</v>
      </c>
      <c r="M144">
        <v>17.07</v>
      </c>
      <c r="N144">
        <v>142.94</v>
      </c>
      <c r="O144">
        <f>VLOOKUP(Table1[[#This Row],[id]],Table2[#All],12,FALSE)</f>
        <v>112.7</v>
      </c>
      <c r="P144" s="1">
        <f>Table1[[#This Row],[Lipoprotein]]/Table1[[#This Row],[Baseline_Lipo]]</f>
        <v>1.2683229813664596</v>
      </c>
      <c r="Q144">
        <v>97</v>
      </c>
      <c r="R144" t="b">
        <v>1</v>
      </c>
      <c r="S144">
        <v>1</v>
      </c>
      <c r="T144">
        <v>25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1354</v>
      </c>
      <c r="AB144">
        <v>1354</v>
      </c>
    </row>
    <row r="145" spans="1:28" x14ac:dyDescent="0.25">
      <c r="A145">
        <v>9</v>
      </c>
      <c r="B145" t="s">
        <v>27</v>
      </c>
      <c r="C145" t="s">
        <v>28</v>
      </c>
      <c r="D145">
        <v>80</v>
      </c>
      <c r="E145" t="s">
        <v>29</v>
      </c>
      <c r="F145">
        <v>1.79</v>
      </c>
      <c r="G145">
        <v>0</v>
      </c>
      <c r="H145">
        <v>67.31</v>
      </c>
      <c r="I145">
        <v>145.71</v>
      </c>
      <c r="J145">
        <v>6.85</v>
      </c>
      <c r="K145">
        <f>VLOOKUP(Table1[[#This Row],[id]],Table2[#All],10,FALSE)</f>
        <v>6.85</v>
      </c>
      <c r="L145" s="1">
        <f>Table1[[#This Row],[Glucose]]/Table1[[#This Row],[Baseline_glucose]]</f>
        <v>1</v>
      </c>
      <c r="M145">
        <v>14.58</v>
      </c>
      <c r="N145">
        <v>89.87</v>
      </c>
      <c r="O145">
        <f>VLOOKUP(Table1[[#This Row],[id]],Table2[#All],12,FALSE)</f>
        <v>89.87</v>
      </c>
      <c r="P145" s="1">
        <f>Table1[[#This Row],[Lipoprotein]]/Table1[[#This Row],[Baseline_Lipo]]</f>
        <v>1</v>
      </c>
      <c r="Q145">
        <v>0</v>
      </c>
      <c r="R145" t="b">
        <v>0</v>
      </c>
      <c r="S145">
        <v>0</v>
      </c>
      <c r="T145">
        <v>26</v>
      </c>
      <c r="U145">
        <v>4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1011</v>
      </c>
      <c r="AB145">
        <v>1011</v>
      </c>
    </row>
    <row r="146" spans="1:28" x14ac:dyDescent="0.25">
      <c r="A146">
        <v>9</v>
      </c>
      <c r="B146" t="s">
        <v>27</v>
      </c>
      <c r="C146" t="s">
        <v>28</v>
      </c>
      <c r="D146">
        <v>80</v>
      </c>
      <c r="E146" t="s">
        <v>29</v>
      </c>
      <c r="F146">
        <v>1.79</v>
      </c>
      <c r="G146">
        <v>1</v>
      </c>
      <c r="H146">
        <v>67.31</v>
      </c>
      <c r="I146">
        <v>145.71</v>
      </c>
      <c r="J146">
        <v>6.53</v>
      </c>
      <c r="K146">
        <f>VLOOKUP(Table1[[#This Row],[id]],Table2[#All],10,FALSE)</f>
        <v>6.85</v>
      </c>
      <c r="L146" s="1">
        <f>Table1[[#This Row],[Glucose]]/Table1[[#This Row],[Baseline_glucose]]</f>
        <v>0.95328467153284679</v>
      </c>
      <c r="M146">
        <v>14.58</v>
      </c>
      <c r="N146">
        <v>89.87</v>
      </c>
      <c r="O146">
        <f>VLOOKUP(Table1[[#This Row],[id]],Table2[#All],12,FALSE)</f>
        <v>89.87</v>
      </c>
      <c r="P146" s="1">
        <f>Table1[[#This Row],[Lipoprotein]]/Table1[[#This Row],[Baseline_Lipo]]</f>
        <v>1</v>
      </c>
      <c r="Q146">
        <v>0</v>
      </c>
      <c r="R146" t="b">
        <v>0</v>
      </c>
      <c r="S146">
        <v>0</v>
      </c>
      <c r="T146">
        <v>26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1011</v>
      </c>
      <c r="AB146">
        <v>1011</v>
      </c>
    </row>
    <row r="147" spans="1:28" x14ac:dyDescent="0.25">
      <c r="A147">
        <v>9</v>
      </c>
      <c r="B147" t="s">
        <v>27</v>
      </c>
      <c r="C147" t="s">
        <v>28</v>
      </c>
      <c r="D147">
        <v>80</v>
      </c>
      <c r="E147" t="s">
        <v>29</v>
      </c>
      <c r="F147">
        <v>1.79</v>
      </c>
      <c r="G147">
        <v>29</v>
      </c>
      <c r="H147">
        <v>66.28</v>
      </c>
      <c r="I147">
        <v>140.35</v>
      </c>
      <c r="J147">
        <v>6.82</v>
      </c>
      <c r="K147">
        <f>VLOOKUP(Table1[[#This Row],[id]],Table2[#All],10,FALSE)</f>
        <v>6.85</v>
      </c>
      <c r="L147" s="1">
        <f>Table1[[#This Row],[Glucose]]/Table1[[#This Row],[Baseline_glucose]]</f>
        <v>0.99562043795620447</v>
      </c>
      <c r="M147">
        <v>14.58</v>
      </c>
      <c r="N147">
        <v>89.87</v>
      </c>
      <c r="O147">
        <f>VLOOKUP(Table1[[#This Row],[id]],Table2[#All],12,FALSE)</f>
        <v>89.87</v>
      </c>
      <c r="P147" s="1">
        <f>Table1[[#This Row],[Lipoprotein]]/Table1[[#This Row],[Baseline_Lipo]]</f>
        <v>1</v>
      </c>
      <c r="Q147">
        <v>2</v>
      </c>
      <c r="R147" t="b">
        <v>0</v>
      </c>
      <c r="S147">
        <v>0</v>
      </c>
      <c r="T147">
        <v>26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1011</v>
      </c>
      <c r="AB147">
        <v>1011</v>
      </c>
    </row>
    <row r="148" spans="1:28" x14ac:dyDescent="0.25">
      <c r="A148">
        <v>9</v>
      </c>
      <c r="B148" t="s">
        <v>27</v>
      </c>
      <c r="C148" t="s">
        <v>28</v>
      </c>
      <c r="D148">
        <v>80</v>
      </c>
      <c r="E148" t="s">
        <v>29</v>
      </c>
      <c r="F148">
        <v>1.79</v>
      </c>
      <c r="G148">
        <v>103</v>
      </c>
      <c r="H148">
        <v>66.28</v>
      </c>
      <c r="I148">
        <v>140.35</v>
      </c>
      <c r="J148">
        <v>6.82</v>
      </c>
      <c r="K148">
        <f>VLOOKUP(Table1[[#This Row],[id]],Table2[#All],10,FALSE)</f>
        <v>6.85</v>
      </c>
      <c r="L148" s="1">
        <f>Table1[[#This Row],[Glucose]]/Table1[[#This Row],[Baseline_glucose]]</f>
        <v>0.99562043795620447</v>
      </c>
      <c r="M148">
        <v>13.96</v>
      </c>
      <c r="N148">
        <v>89.87</v>
      </c>
      <c r="O148">
        <f>VLOOKUP(Table1[[#This Row],[id]],Table2[#All],12,FALSE)</f>
        <v>89.87</v>
      </c>
      <c r="P148" s="1">
        <f>Table1[[#This Row],[Lipoprotein]]/Table1[[#This Row],[Baseline_Lipo]]</f>
        <v>1</v>
      </c>
      <c r="Q148">
        <v>7</v>
      </c>
      <c r="R148" t="b">
        <v>0</v>
      </c>
      <c r="S148">
        <v>0</v>
      </c>
      <c r="T148">
        <v>26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1011</v>
      </c>
      <c r="AB148">
        <v>1011</v>
      </c>
    </row>
    <row r="149" spans="1:28" x14ac:dyDescent="0.25">
      <c r="A149">
        <v>9</v>
      </c>
      <c r="B149" t="s">
        <v>27</v>
      </c>
      <c r="C149" t="s">
        <v>28</v>
      </c>
      <c r="D149">
        <v>80</v>
      </c>
      <c r="E149" t="s">
        <v>29</v>
      </c>
      <c r="F149">
        <v>1.34</v>
      </c>
      <c r="G149">
        <v>112</v>
      </c>
      <c r="H149">
        <v>66.28</v>
      </c>
      <c r="I149">
        <v>140.35</v>
      </c>
      <c r="J149">
        <v>6.82</v>
      </c>
      <c r="K149">
        <f>VLOOKUP(Table1[[#This Row],[id]],Table2[#All],10,FALSE)</f>
        <v>6.85</v>
      </c>
      <c r="L149" s="1">
        <f>Table1[[#This Row],[Glucose]]/Table1[[#This Row],[Baseline_glucose]]</f>
        <v>0.99562043795620447</v>
      </c>
      <c r="M149">
        <v>13.96</v>
      </c>
      <c r="N149">
        <v>88.74</v>
      </c>
      <c r="O149">
        <f>VLOOKUP(Table1[[#This Row],[id]],Table2[#All],12,FALSE)</f>
        <v>89.87</v>
      </c>
      <c r="P149" s="1">
        <f>Table1[[#This Row],[Lipoprotein]]/Table1[[#This Row],[Baseline_Lipo]]</f>
        <v>0.98742628240792241</v>
      </c>
      <c r="Q149">
        <v>8</v>
      </c>
      <c r="R149" t="b">
        <v>0</v>
      </c>
      <c r="S149">
        <v>0</v>
      </c>
      <c r="T149">
        <v>37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1011</v>
      </c>
      <c r="AB149">
        <v>1011</v>
      </c>
    </row>
    <row r="150" spans="1:28" x14ac:dyDescent="0.25">
      <c r="A150">
        <v>9</v>
      </c>
      <c r="B150" t="s">
        <v>27</v>
      </c>
      <c r="C150" t="s">
        <v>28</v>
      </c>
      <c r="D150">
        <v>80</v>
      </c>
      <c r="E150" t="s">
        <v>29</v>
      </c>
      <c r="F150">
        <v>1.34</v>
      </c>
      <c r="G150">
        <v>124</v>
      </c>
      <c r="H150">
        <v>66.28</v>
      </c>
      <c r="I150">
        <v>140.35</v>
      </c>
      <c r="J150">
        <v>6.82</v>
      </c>
      <c r="K150">
        <f>VLOOKUP(Table1[[#This Row],[id]],Table2[#All],10,FALSE)</f>
        <v>6.85</v>
      </c>
      <c r="L150" s="1">
        <f>Table1[[#This Row],[Glucose]]/Table1[[#This Row],[Baseline_glucose]]</f>
        <v>0.99562043795620447</v>
      </c>
      <c r="M150">
        <v>14</v>
      </c>
      <c r="N150">
        <v>88.74</v>
      </c>
      <c r="O150">
        <f>VLOOKUP(Table1[[#This Row],[id]],Table2[#All],12,FALSE)</f>
        <v>89.87</v>
      </c>
      <c r="P150" s="1">
        <f>Table1[[#This Row],[Lipoprotein]]/Table1[[#This Row],[Baseline_Lipo]]</f>
        <v>0.98742628240792241</v>
      </c>
      <c r="Q150">
        <v>9</v>
      </c>
      <c r="R150" t="b">
        <v>0</v>
      </c>
      <c r="S150">
        <v>0</v>
      </c>
      <c r="T150">
        <v>37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1011</v>
      </c>
      <c r="AB150">
        <v>1011</v>
      </c>
    </row>
    <row r="151" spans="1:28" x14ac:dyDescent="0.25">
      <c r="A151">
        <v>9</v>
      </c>
      <c r="B151" t="s">
        <v>27</v>
      </c>
      <c r="C151" t="s">
        <v>28</v>
      </c>
      <c r="D151">
        <v>80</v>
      </c>
      <c r="E151" t="s">
        <v>29</v>
      </c>
      <c r="F151">
        <v>1.34</v>
      </c>
      <c r="G151">
        <v>153</v>
      </c>
      <c r="H151">
        <v>66.28</v>
      </c>
      <c r="I151">
        <v>140.35</v>
      </c>
      <c r="J151">
        <v>6.82</v>
      </c>
      <c r="K151">
        <f>VLOOKUP(Table1[[#This Row],[id]],Table2[#All],10,FALSE)</f>
        <v>6.85</v>
      </c>
      <c r="L151" s="1">
        <f>Table1[[#This Row],[Glucose]]/Table1[[#This Row],[Baseline_glucose]]</f>
        <v>0.99562043795620447</v>
      </c>
      <c r="M151">
        <v>14.09</v>
      </c>
      <c r="N151">
        <v>88.74</v>
      </c>
      <c r="O151">
        <f>VLOOKUP(Table1[[#This Row],[id]],Table2[#All],12,FALSE)</f>
        <v>89.87</v>
      </c>
      <c r="P151" s="1">
        <f>Table1[[#This Row],[Lipoprotein]]/Table1[[#This Row],[Baseline_Lipo]]</f>
        <v>0.98742628240792241</v>
      </c>
      <c r="Q151">
        <v>11</v>
      </c>
      <c r="R151" t="b">
        <v>0</v>
      </c>
      <c r="S151">
        <v>0</v>
      </c>
      <c r="T151">
        <v>37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1011</v>
      </c>
      <c r="AB151">
        <v>1011</v>
      </c>
    </row>
    <row r="152" spans="1:28" x14ac:dyDescent="0.25">
      <c r="A152">
        <v>9</v>
      </c>
      <c r="B152" t="s">
        <v>27</v>
      </c>
      <c r="C152" t="s">
        <v>28</v>
      </c>
      <c r="D152">
        <v>80</v>
      </c>
      <c r="E152" t="s">
        <v>29</v>
      </c>
      <c r="F152">
        <v>1.34</v>
      </c>
      <c r="G152">
        <v>202</v>
      </c>
      <c r="H152">
        <v>66.28</v>
      </c>
      <c r="I152">
        <v>140.35</v>
      </c>
      <c r="J152">
        <v>6.82</v>
      </c>
      <c r="K152">
        <f>VLOOKUP(Table1[[#This Row],[id]],Table2[#All],10,FALSE)</f>
        <v>6.85</v>
      </c>
      <c r="L152" s="1">
        <f>Table1[[#This Row],[Glucose]]/Table1[[#This Row],[Baseline_glucose]]</f>
        <v>0.99562043795620447</v>
      </c>
      <c r="M152">
        <v>14.09</v>
      </c>
      <c r="N152">
        <v>80.41</v>
      </c>
      <c r="O152">
        <f>VLOOKUP(Table1[[#This Row],[id]],Table2[#All],12,FALSE)</f>
        <v>89.87</v>
      </c>
      <c r="P152" s="1">
        <f>Table1[[#This Row],[Lipoprotein]]/Table1[[#This Row],[Baseline_Lipo]]</f>
        <v>0.89473684210526305</v>
      </c>
      <c r="Q152">
        <v>14</v>
      </c>
      <c r="R152" t="b">
        <v>0</v>
      </c>
      <c r="S152">
        <v>0</v>
      </c>
      <c r="T152">
        <v>37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1011</v>
      </c>
      <c r="AB152">
        <v>1011</v>
      </c>
    </row>
    <row r="153" spans="1:28" x14ac:dyDescent="0.25">
      <c r="A153">
        <v>9</v>
      </c>
      <c r="B153" t="s">
        <v>27</v>
      </c>
      <c r="C153" t="s">
        <v>28</v>
      </c>
      <c r="D153">
        <v>80</v>
      </c>
      <c r="E153" t="s">
        <v>29</v>
      </c>
      <c r="F153">
        <v>1.74</v>
      </c>
      <c r="G153">
        <v>215</v>
      </c>
      <c r="H153">
        <v>66.28</v>
      </c>
      <c r="I153">
        <v>140.35</v>
      </c>
      <c r="J153">
        <v>6.82</v>
      </c>
      <c r="K153">
        <f>VLOOKUP(Table1[[#This Row],[id]],Table2[#All],10,FALSE)</f>
        <v>6.85</v>
      </c>
      <c r="L153" s="1">
        <f>Table1[[#This Row],[Glucose]]/Table1[[#This Row],[Baseline_glucose]]</f>
        <v>0.99562043795620447</v>
      </c>
      <c r="M153">
        <v>14.09</v>
      </c>
      <c r="N153">
        <v>80.41</v>
      </c>
      <c r="O153">
        <f>VLOOKUP(Table1[[#This Row],[id]],Table2[#All],12,FALSE)</f>
        <v>89.87</v>
      </c>
      <c r="P153" s="1">
        <f>Table1[[#This Row],[Lipoprotein]]/Table1[[#This Row],[Baseline_Lipo]]</f>
        <v>0.89473684210526305</v>
      </c>
      <c r="Q153">
        <v>15</v>
      </c>
      <c r="R153" t="b">
        <v>0</v>
      </c>
      <c r="S153">
        <v>0</v>
      </c>
      <c r="T153">
        <v>27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1011</v>
      </c>
      <c r="AB153">
        <v>1011</v>
      </c>
    </row>
    <row r="154" spans="1:28" x14ac:dyDescent="0.25">
      <c r="A154">
        <v>9</v>
      </c>
      <c r="B154" t="s">
        <v>27</v>
      </c>
      <c r="C154" t="s">
        <v>28</v>
      </c>
      <c r="D154">
        <v>80</v>
      </c>
      <c r="E154" t="s">
        <v>29</v>
      </c>
      <c r="F154">
        <v>1.71</v>
      </c>
      <c r="G154">
        <v>236</v>
      </c>
      <c r="H154">
        <v>66.28</v>
      </c>
      <c r="I154">
        <v>140.35</v>
      </c>
      <c r="J154">
        <v>6.82</v>
      </c>
      <c r="K154">
        <f>VLOOKUP(Table1[[#This Row],[id]],Table2[#All],10,FALSE)</f>
        <v>6.85</v>
      </c>
      <c r="L154" s="1">
        <f>Table1[[#This Row],[Glucose]]/Table1[[#This Row],[Baseline_glucose]]</f>
        <v>0.99562043795620447</v>
      </c>
      <c r="M154">
        <v>14.09</v>
      </c>
      <c r="N154">
        <v>83.21</v>
      </c>
      <c r="O154">
        <f>VLOOKUP(Table1[[#This Row],[id]],Table2[#All],12,FALSE)</f>
        <v>89.87</v>
      </c>
      <c r="P154" s="1">
        <f>Table1[[#This Row],[Lipoprotein]]/Table1[[#This Row],[Baseline_Lipo]]</f>
        <v>0.92589295649271153</v>
      </c>
      <c r="Q154">
        <v>17</v>
      </c>
      <c r="R154" t="b">
        <v>0</v>
      </c>
      <c r="S154">
        <v>0</v>
      </c>
      <c r="T154">
        <v>28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1011</v>
      </c>
      <c r="AB154">
        <v>1011</v>
      </c>
    </row>
    <row r="155" spans="1:28" x14ac:dyDescent="0.25">
      <c r="A155">
        <v>9</v>
      </c>
      <c r="B155" t="s">
        <v>27</v>
      </c>
      <c r="C155" t="s">
        <v>28</v>
      </c>
      <c r="D155">
        <v>80</v>
      </c>
      <c r="E155" t="s">
        <v>29</v>
      </c>
      <c r="F155">
        <v>1.54</v>
      </c>
      <c r="G155">
        <v>265</v>
      </c>
      <c r="H155">
        <v>66.28</v>
      </c>
      <c r="I155">
        <v>140.35</v>
      </c>
      <c r="J155">
        <v>6.82</v>
      </c>
      <c r="K155">
        <f>VLOOKUP(Table1[[#This Row],[id]],Table2[#All],10,FALSE)</f>
        <v>6.85</v>
      </c>
      <c r="L155" s="1">
        <f>Table1[[#This Row],[Glucose]]/Table1[[#This Row],[Baseline_glucose]]</f>
        <v>0.99562043795620447</v>
      </c>
      <c r="M155">
        <v>14.09</v>
      </c>
      <c r="N155">
        <v>79.95</v>
      </c>
      <c r="O155">
        <f>VLOOKUP(Table1[[#This Row],[id]],Table2[#All],12,FALSE)</f>
        <v>89.87</v>
      </c>
      <c r="P155" s="1">
        <f>Table1[[#This Row],[Lipoprotein]]/Table1[[#This Row],[Baseline_Lipo]]</f>
        <v>0.88961833759875375</v>
      </c>
      <c r="Q155">
        <v>19</v>
      </c>
      <c r="R155" t="b">
        <v>0</v>
      </c>
      <c r="S155">
        <v>0</v>
      </c>
      <c r="T155">
        <v>32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1011</v>
      </c>
      <c r="AB155">
        <v>1011</v>
      </c>
    </row>
    <row r="156" spans="1:28" x14ac:dyDescent="0.25">
      <c r="A156">
        <v>9</v>
      </c>
      <c r="B156" t="s">
        <v>27</v>
      </c>
      <c r="C156" t="s">
        <v>28</v>
      </c>
      <c r="D156">
        <v>80</v>
      </c>
      <c r="E156" t="s">
        <v>29</v>
      </c>
      <c r="F156">
        <v>1.54</v>
      </c>
      <c r="G156">
        <v>272</v>
      </c>
      <c r="H156">
        <v>66.28</v>
      </c>
      <c r="I156">
        <v>140.35</v>
      </c>
      <c r="J156">
        <v>6.82</v>
      </c>
      <c r="K156">
        <f>VLOOKUP(Table1[[#This Row],[id]],Table2[#All],10,FALSE)</f>
        <v>6.85</v>
      </c>
      <c r="L156" s="1">
        <f>Table1[[#This Row],[Glucose]]/Table1[[#This Row],[Baseline_glucose]]</f>
        <v>0.99562043795620447</v>
      </c>
      <c r="M156">
        <v>14.18</v>
      </c>
      <c r="N156">
        <v>79.95</v>
      </c>
      <c r="O156">
        <f>VLOOKUP(Table1[[#This Row],[id]],Table2[#All],12,FALSE)</f>
        <v>89.87</v>
      </c>
      <c r="P156" s="1">
        <f>Table1[[#This Row],[Lipoprotein]]/Table1[[#This Row],[Baseline_Lipo]]</f>
        <v>0.88961833759875375</v>
      </c>
      <c r="Q156">
        <v>19</v>
      </c>
      <c r="R156" t="b">
        <v>0</v>
      </c>
      <c r="S156">
        <v>0</v>
      </c>
      <c r="T156">
        <v>32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1011</v>
      </c>
      <c r="AB156">
        <v>1011</v>
      </c>
    </row>
    <row r="157" spans="1:28" x14ac:dyDescent="0.25">
      <c r="A157">
        <v>9</v>
      </c>
      <c r="B157" t="s">
        <v>27</v>
      </c>
      <c r="C157" t="s">
        <v>28</v>
      </c>
      <c r="D157">
        <v>80</v>
      </c>
      <c r="E157" t="s">
        <v>29</v>
      </c>
      <c r="F157">
        <v>1.54</v>
      </c>
      <c r="G157">
        <v>285</v>
      </c>
      <c r="H157">
        <v>66.28</v>
      </c>
      <c r="I157">
        <v>140.35</v>
      </c>
      <c r="J157">
        <v>6.82</v>
      </c>
      <c r="K157">
        <f>VLOOKUP(Table1[[#This Row],[id]],Table2[#All],10,FALSE)</f>
        <v>6.85</v>
      </c>
      <c r="L157" s="1">
        <f>Table1[[#This Row],[Glucose]]/Table1[[#This Row],[Baseline_glucose]]</f>
        <v>0.99562043795620447</v>
      </c>
      <c r="M157">
        <v>14.18</v>
      </c>
      <c r="N157">
        <v>82.63</v>
      </c>
      <c r="O157">
        <f>VLOOKUP(Table1[[#This Row],[id]],Table2[#All],12,FALSE)</f>
        <v>89.87</v>
      </c>
      <c r="P157" s="1">
        <f>Table1[[#This Row],[Lipoprotein]]/Table1[[#This Row],[Baseline_Lipo]]</f>
        <v>0.9194391899410258</v>
      </c>
      <c r="Q157">
        <v>20</v>
      </c>
      <c r="R157" t="b">
        <v>0</v>
      </c>
      <c r="S157">
        <v>0</v>
      </c>
      <c r="T157">
        <v>32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1011</v>
      </c>
      <c r="AB157">
        <v>1011</v>
      </c>
    </row>
    <row r="158" spans="1:28" x14ac:dyDescent="0.25">
      <c r="A158">
        <v>9</v>
      </c>
      <c r="B158" t="s">
        <v>27</v>
      </c>
      <c r="C158" t="s">
        <v>28</v>
      </c>
      <c r="D158">
        <v>80</v>
      </c>
      <c r="E158" t="s">
        <v>29</v>
      </c>
      <c r="F158">
        <v>1.54</v>
      </c>
      <c r="G158">
        <v>316</v>
      </c>
      <c r="H158">
        <v>66.28</v>
      </c>
      <c r="I158">
        <v>140.35</v>
      </c>
      <c r="J158">
        <v>6.82</v>
      </c>
      <c r="K158">
        <f>VLOOKUP(Table1[[#This Row],[id]],Table2[#All],10,FALSE)</f>
        <v>6.85</v>
      </c>
      <c r="L158" s="1">
        <f>Table1[[#This Row],[Glucose]]/Table1[[#This Row],[Baseline_glucose]]</f>
        <v>0.99562043795620447</v>
      </c>
      <c r="M158">
        <v>14.18</v>
      </c>
      <c r="N158">
        <v>69.33</v>
      </c>
      <c r="O158">
        <f>VLOOKUP(Table1[[#This Row],[id]],Table2[#All],12,FALSE)</f>
        <v>89.87</v>
      </c>
      <c r="P158" s="1">
        <f>Table1[[#This Row],[Lipoprotein]]/Table1[[#This Row],[Baseline_Lipo]]</f>
        <v>0.77144764660064535</v>
      </c>
      <c r="Q158">
        <v>23</v>
      </c>
      <c r="R158" t="b">
        <v>0</v>
      </c>
      <c r="S158">
        <v>0</v>
      </c>
      <c r="T158">
        <v>32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1011</v>
      </c>
      <c r="AB158">
        <v>1011</v>
      </c>
    </row>
    <row r="159" spans="1:28" x14ac:dyDescent="0.25">
      <c r="A159">
        <v>9</v>
      </c>
      <c r="B159" t="s">
        <v>27</v>
      </c>
      <c r="C159" t="s">
        <v>28</v>
      </c>
      <c r="D159">
        <v>80</v>
      </c>
      <c r="E159" t="s">
        <v>29</v>
      </c>
      <c r="F159">
        <v>1.67</v>
      </c>
      <c r="G159">
        <v>384</v>
      </c>
      <c r="H159">
        <v>66.28</v>
      </c>
      <c r="I159">
        <v>140.35</v>
      </c>
      <c r="J159">
        <v>6.82</v>
      </c>
      <c r="K159">
        <f>VLOOKUP(Table1[[#This Row],[id]],Table2[#All],10,FALSE)</f>
        <v>6.85</v>
      </c>
      <c r="L159" s="1">
        <f>Table1[[#This Row],[Glucose]]/Table1[[#This Row],[Baseline_glucose]]</f>
        <v>0.99562043795620447</v>
      </c>
      <c r="M159">
        <v>14.18</v>
      </c>
      <c r="N159">
        <v>69.33</v>
      </c>
      <c r="O159">
        <f>VLOOKUP(Table1[[#This Row],[id]],Table2[#All],12,FALSE)</f>
        <v>89.87</v>
      </c>
      <c r="P159" s="1">
        <f>Table1[[#This Row],[Lipoprotein]]/Table1[[#This Row],[Baseline_Lipo]]</f>
        <v>0.77144764660064535</v>
      </c>
      <c r="Q159">
        <v>27</v>
      </c>
      <c r="R159" t="b">
        <v>0</v>
      </c>
      <c r="S159">
        <v>0</v>
      </c>
      <c r="T159">
        <v>29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1011</v>
      </c>
      <c r="AB159">
        <v>1011</v>
      </c>
    </row>
    <row r="160" spans="1:28" x14ac:dyDescent="0.25">
      <c r="A160">
        <v>9</v>
      </c>
      <c r="B160" t="s">
        <v>27</v>
      </c>
      <c r="C160" t="s">
        <v>28</v>
      </c>
      <c r="D160">
        <v>80</v>
      </c>
      <c r="E160" t="s">
        <v>29</v>
      </c>
      <c r="F160">
        <v>1.67</v>
      </c>
      <c r="G160">
        <v>481</v>
      </c>
      <c r="H160">
        <v>74.510000000000005</v>
      </c>
      <c r="I160">
        <v>136.82</v>
      </c>
      <c r="J160">
        <v>6.82</v>
      </c>
      <c r="K160">
        <f>VLOOKUP(Table1[[#This Row],[id]],Table2[#All],10,FALSE)</f>
        <v>6.85</v>
      </c>
      <c r="L160" s="1">
        <f>Table1[[#This Row],[Glucose]]/Table1[[#This Row],[Baseline_glucose]]</f>
        <v>0.99562043795620447</v>
      </c>
      <c r="M160">
        <v>14.18</v>
      </c>
      <c r="N160">
        <v>69.33</v>
      </c>
      <c r="O160">
        <f>VLOOKUP(Table1[[#This Row],[id]],Table2[#All],12,FALSE)</f>
        <v>89.87</v>
      </c>
      <c r="P160" s="1">
        <f>Table1[[#This Row],[Lipoprotein]]/Table1[[#This Row],[Baseline_Lipo]]</f>
        <v>0.77144764660064535</v>
      </c>
      <c r="Q160">
        <v>34</v>
      </c>
      <c r="R160" t="b">
        <v>0</v>
      </c>
      <c r="S160">
        <v>0</v>
      </c>
      <c r="T160">
        <v>29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1011</v>
      </c>
      <c r="AB160">
        <v>1011</v>
      </c>
    </row>
    <row r="161" spans="1:28" x14ac:dyDescent="0.25">
      <c r="A161">
        <v>9</v>
      </c>
      <c r="B161" t="s">
        <v>27</v>
      </c>
      <c r="C161" t="s">
        <v>28</v>
      </c>
      <c r="D161">
        <v>80</v>
      </c>
      <c r="E161" t="s">
        <v>29</v>
      </c>
      <c r="F161">
        <v>1.67</v>
      </c>
      <c r="G161">
        <v>484</v>
      </c>
      <c r="H161">
        <v>79.23</v>
      </c>
      <c r="I161">
        <v>139.69999999999999</v>
      </c>
      <c r="J161">
        <v>6.82</v>
      </c>
      <c r="K161">
        <f>VLOOKUP(Table1[[#This Row],[id]],Table2[#All],10,FALSE)</f>
        <v>6.85</v>
      </c>
      <c r="L161" s="1">
        <f>Table1[[#This Row],[Glucose]]/Table1[[#This Row],[Baseline_glucose]]</f>
        <v>0.99562043795620447</v>
      </c>
      <c r="M161">
        <v>14.18</v>
      </c>
      <c r="N161">
        <v>69.33</v>
      </c>
      <c r="O161">
        <f>VLOOKUP(Table1[[#This Row],[id]],Table2[#All],12,FALSE)</f>
        <v>89.87</v>
      </c>
      <c r="P161" s="1">
        <f>Table1[[#This Row],[Lipoprotein]]/Table1[[#This Row],[Baseline_Lipo]]</f>
        <v>0.77144764660064535</v>
      </c>
      <c r="Q161">
        <v>35</v>
      </c>
      <c r="R161" t="b">
        <v>0</v>
      </c>
      <c r="S161">
        <v>0</v>
      </c>
      <c r="T161">
        <v>29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1011</v>
      </c>
      <c r="AB161">
        <v>1011</v>
      </c>
    </row>
    <row r="162" spans="1:28" x14ac:dyDescent="0.25">
      <c r="A162">
        <v>9</v>
      </c>
      <c r="B162" t="s">
        <v>27</v>
      </c>
      <c r="C162" t="s">
        <v>28</v>
      </c>
      <c r="D162">
        <v>80</v>
      </c>
      <c r="E162" t="s">
        <v>29</v>
      </c>
      <c r="F162">
        <v>1.67</v>
      </c>
      <c r="G162">
        <v>496</v>
      </c>
      <c r="H162">
        <v>66.430000000000007</v>
      </c>
      <c r="I162">
        <v>138.49</v>
      </c>
      <c r="J162">
        <v>6.82</v>
      </c>
      <c r="K162">
        <f>VLOOKUP(Table1[[#This Row],[id]],Table2[#All],10,FALSE)</f>
        <v>6.85</v>
      </c>
      <c r="L162" s="1">
        <f>Table1[[#This Row],[Glucose]]/Table1[[#This Row],[Baseline_glucose]]</f>
        <v>0.99562043795620447</v>
      </c>
      <c r="M162">
        <v>14.18</v>
      </c>
      <c r="N162">
        <v>69.33</v>
      </c>
      <c r="O162">
        <f>VLOOKUP(Table1[[#This Row],[id]],Table2[#All],12,FALSE)</f>
        <v>89.87</v>
      </c>
      <c r="P162" s="1">
        <f>Table1[[#This Row],[Lipoprotein]]/Table1[[#This Row],[Baseline_Lipo]]</f>
        <v>0.77144764660064535</v>
      </c>
      <c r="Q162">
        <v>35</v>
      </c>
      <c r="R162" t="b">
        <v>0</v>
      </c>
      <c r="S162">
        <v>0</v>
      </c>
      <c r="T162">
        <v>29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1011</v>
      </c>
      <c r="AB162">
        <v>1011</v>
      </c>
    </row>
    <row r="163" spans="1:28" x14ac:dyDescent="0.25">
      <c r="A163">
        <v>9</v>
      </c>
      <c r="B163" t="s">
        <v>27</v>
      </c>
      <c r="C163" t="s">
        <v>28</v>
      </c>
      <c r="D163">
        <v>80</v>
      </c>
      <c r="E163" t="s">
        <v>29</v>
      </c>
      <c r="F163">
        <v>1.67</v>
      </c>
      <c r="G163">
        <v>502</v>
      </c>
      <c r="H163">
        <v>69.069999999999993</v>
      </c>
      <c r="I163">
        <v>137.76</v>
      </c>
      <c r="J163">
        <v>6.82</v>
      </c>
      <c r="K163">
        <f>VLOOKUP(Table1[[#This Row],[id]],Table2[#All],10,FALSE)</f>
        <v>6.85</v>
      </c>
      <c r="L163" s="1">
        <f>Table1[[#This Row],[Glucose]]/Table1[[#This Row],[Baseline_glucose]]</f>
        <v>0.99562043795620447</v>
      </c>
      <c r="M163">
        <v>14.18</v>
      </c>
      <c r="N163">
        <v>69.33</v>
      </c>
      <c r="O163">
        <f>VLOOKUP(Table1[[#This Row],[id]],Table2[#All],12,FALSE)</f>
        <v>89.87</v>
      </c>
      <c r="P163" s="1">
        <f>Table1[[#This Row],[Lipoprotein]]/Table1[[#This Row],[Baseline_Lipo]]</f>
        <v>0.77144764660064535</v>
      </c>
      <c r="Q163">
        <v>36</v>
      </c>
      <c r="R163" t="b">
        <v>0</v>
      </c>
      <c r="S163">
        <v>0</v>
      </c>
      <c r="T163">
        <v>29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1011</v>
      </c>
      <c r="AB163">
        <v>1011</v>
      </c>
    </row>
    <row r="164" spans="1:28" x14ac:dyDescent="0.25">
      <c r="A164">
        <v>9</v>
      </c>
      <c r="B164" t="s">
        <v>27</v>
      </c>
      <c r="C164" t="s">
        <v>28</v>
      </c>
      <c r="D164">
        <v>80</v>
      </c>
      <c r="E164" t="s">
        <v>29</v>
      </c>
      <c r="F164">
        <v>1.67</v>
      </c>
      <c r="G164">
        <v>580</v>
      </c>
      <c r="H164">
        <v>75.290000000000006</v>
      </c>
      <c r="I164">
        <v>131.41</v>
      </c>
      <c r="J164">
        <v>6.82</v>
      </c>
      <c r="K164">
        <f>VLOOKUP(Table1[[#This Row],[id]],Table2[#All],10,FALSE)</f>
        <v>6.85</v>
      </c>
      <c r="L164" s="1">
        <f>Table1[[#This Row],[Glucose]]/Table1[[#This Row],[Baseline_glucose]]</f>
        <v>0.99562043795620447</v>
      </c>
      <c r="M164">
        <v>14.18</v>
      </c>
      <c r="N164">
        <v>69.33</v>
      </c>
      <c r="O164">
        <f>VLOOKUP(Table1[[#This Row],[id]],Table2[#All],12,FALSE)</f>
        <v>89.87</v>
      </c>
      <c r="P164" s="1">
        <f>Table1[[#This Row],[Lipoprotein]]/Table1[[#This Row],[Baseline_Lipo]]</f>
        <v>0.77144764660064535</v>
      </c>
      <c r="Q164">
        <v>41</v>
      </c>
      <c r="R164" t="b">
        <v>0</v>
      </c>
      <c r="S164">
        <v>0</v>
      </c>
      <c r="T164">
        <v>29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1011</v>
      </c>
      <c r="AB164">
        <v>1011</v>
      </c>
    </row>
    <row r="165" spans="1:28" x14ac:dyDescent="0.25">
      <c r="A165">
        <v>9</v>
      </c>
      <c r="B165" t="s">
        <v>27</v>
      </c>
      <c r="C165" t="s">
        <v>28</v>
      </c>
      <c r="D165">
        <v>80</v>
      </c>
      <c r="E165" t="s">
        <v>29</v>
      </c>
      <c r="F165">
        <v>1.67</v>
      </c>
      <c r="G165">
        <v>606</v>
      </c>
      <c r="H165">
        <v>75.290000000000006</v>
      </c>
      <c r="I165">
        <v>131.41</v>
      </c>
      <c r="J165">
        <v>6.82</v>
      </c>
      <c r="K165">
        <f>VLOOKUP(Table1[[#This Row],[id]],Table2[#All],10,FALSE)</f>
        <v>6.85</v>
      </c>
      <c r="L165" s="1">
        <f>Table1[[#This Row],[Glucose]]/Table1[[#This Row],[Baseline_glucose]]</f>
        <v>0.99562043795620447</v>
      </c>
      <c r="M165">
        <v>14.85</v>
      </c>
      <c r="N165">
        <v>69.33</v>
      </c>
      <c r="O165">
        <f>VLOOKUP(Table1[[#This Row],[id]],Table2[#All],12,FALSE)</f>
        <v>89.87</v>
      </c>
      <c r="P165" s="1">
        <f>Table1[[#This Row],[Lipoprotein]]/Table1[[#This Row],[Baseline_Lipo]]</f>
        <v>0.77144764660064535</v>
      </c>
      <c r="Q165">
        <v>43</v>
      </c>
      <c r="R165" t="b">
        <v>0</v>
      </c>
      <c r="S165">
        <v>0</v>
      </c>
      <c r="T165">
        <v>29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1011</v>
      </c>
      <c r="AB165">
        <v>1011</v>
      </c>
    </row>
    <row r="166" spans="1:28" x14ac:dyDescent="0.25">
      <c r="A166">
        <v>9</v>
      </c>
      <c r="B166" t="s">
        <v>27</v>
      </c>
      <c r="C166" t="s">
        <v>28</v>
      </c>
      <c r="D166">
        <v>80</v>
      </c>
      <c r="E166" t="s">
        <v>29</v>
      </c>
      <c r="F166">
        <v>1.67</v>
      </c>
      <c r="G166">
        <v>645</v>
      </c>
      <c r="H166">
        <v>75.290000000000006</v>
      </c>
      <c r="I166">
        <v>131.41</v>
      </c>
      <c r="J166">
        <v>6.22</v>
      </c>
      <c r="K166">
        <f>VLOOKUP(Table1[[#This Row],[id]],Table2[#All],10,FALSE)</f>
        <v>6.85</v>
      </c>
      <c r="L166" s="1">
        <f>Table1[[#This Row],[Glucose]]/Table1[[#This Row],[Baseline_glucose]]</f>
        <v>0.90802919708029195</v>
      </c>
      <c r="M166">
        <v>14.85</v>
      </c>
      <c r="N166">
        <v>69.33</v>
      </c>
      <c r="O166">
        <f>VLOOKUP(Table1[[#This Row],[id]],Table2[#All],12,FALSE)</f>
        <v>89.87</v>
      </c>
      <c r="P166" s="1">
        <f>Table1[[#This Row],[Lipoprotein]]/Table1[[#This Row],[Baseline_Lipo]]</f>
        <v>0.77144764660064535</v>
      </c>
      <c r="Q166">
        <v>46</v>
      </c>
      <c r="R166" t="b">
        <v>0</v>
      </c>
      <c r="S166">
        <v>0</v>
      </c>
      <c r="T166">
        <v>29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1011</v>
      </c>
      <c r="AB166">
        <v>1011</v>
      </c>
    </row>
    <row r="167" spans="1:28" x14ac:dyDescent="0.25">
      <c r="A167">
        <v>9</v>
      </c>
      <c r="B167" t="s">
        <v>27</v>
      </c>
      <c r="C167" t="s">
        <v>28</v>
      </c>
      <c r="D167">
        <v>80</v>
      </c>
      <c r="E167" t="s">
        <v>29</v>
      </c>
      <c r="F167">
        <v>1.67</v>
      </c>
      <c r="G167">
        <v>692</v>
      </c>
      <c r="H167">
        <v>75.290000000000006</v>
      </c>
      <c r="I167">
        <v>131.41</v>
      </c>
      <c r="J167">
        <v>6.22</v>
      </c>
      <c r="K167">
        <f>VLOOKUP(Table1[[#This Row],[id]],Table2[#All],10,FALSE)</f>
        <v>6.85</v>
      </c>
      <c r="L167" s="1">
        <f>Table1[[#This Row],[Glucose]]/Table1[[#This Row],[Baseline_glucose]]</f>
        <v>0.90802919708029195</v>
      </c>
      <c r="M167">
        <v>14.02</v>
      </c>
      <c r="N167">
        <v>69.33</v>
      </c>
      <c r="O167">
        <f>VLOOKUP(Table1[[#This Row],[id]],Table2[#All],12,FALSE)</f>
        <v>89.87</v>
      </c>
      <c r="P167" s="1">
        <f>Table1[[#This Row],[Lipoprotein]]/Table1[[#This Row],[Baseline_Lipo]]</f>
        <v>0.77144764660064535</v>
      </c>
      <c r="Q167">
        <v>49</v>
      </c>
      <c r="R167" t="b">
        <v>0</v>
      </c>
      <c r="S167">
        <v>0</v>
      </c>
      <c r="T167">
        <v>29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1011</v>
      </c>
      <c r="AB167">
        <v>1011</v>
      </c>
    </row>
    <row r="168" spans="1:28" x14ac:dyDescent="0.25">
      <c r="A168">
        <v>9</v>
      </c>
      <c r="B168" t="s">
        <v>27</v>
      </c>
      <c r="C168" t="s">
        <v>28</v>
      </c>
      <c r="D168">
        <v>80</v>
      </c>
      <c r="E168" t="s">
        <v>29</v>
      </c>
      <c r="F168">
        <v>1.67</v>
      </c>
      <c r="G168">
        <v>697</v>
      </c>
      <c r="H168">
        <v>66.040000000000006</v>
      </c>
      <c r="I168">
        <v>118.08</v>
      </c>
      <c r="J168">
        <v>5.75</v>
      </c>
      <c r="K168">
        <f>VLOOKUP(Table1[[#This Row],[id]],Table2[#All],10,FALSE)</f>
        <v>6.85</v>
      </c>
      <c r="L168" s="1">
        <f>Table1[[#This Row],[Glucose]]/Table1[[#This Row],[Baseline_glucose]]</f>
        <v>0.83941605839416067</v>
      </c>
      <c r="M168">
        <v>14.02</v>
      </c>
      <c r="N168">
        <v>69.33</v>
      </c>
      <c r="O168">
        <f>VLOOKUP(Table1[[#This Row],[id]],Table2[#All],12,FALSE)</f>
        <v>89.87</v>
      </c>
      <c r="P168" s="1">
        <f>Table1[[#This Row],[Lipoprotein]]/Table1[[#This Row],[Baseline_Lipo]]</f>
        <v>0.77144764660064535</v>
      </c>
      <c r="Q168">
        <v>50</v>
      </c>
      <c r="R168" t="b">
        <v>0</v>
      </c>
      <c r="S168">
        <v>0</v>
      </c>
      <c r="T168">
        <v>29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1011</v>
      </c>
      <c r="AB168">
        <v>1011</v>
      </c>
    </row>
    <row r="169" spans="1:28" x14ac:dyDescent="0.25">
      <c r="A169">
        <v>9</v>
      </c>
      <c r="B169" t="s">
        <v>27</v>
      </c>
      <c r="C169" t="s">
        <v>28</v>
      </c>
      <c r="D169">
        <v>80</v>
      </c>
      <c r="E169" t="s">
        <v>29</v>
      </c>
      <c r="F169">
        <v>1.67</v>
      </c>
      <c r="G169">
        <v>769</v>
      </c>
      <c r="H169">
        <v>66.040000000000006</v>
      </c>
      <c r="I169">
        <v>118.08</v>
      </c>
      <c r="J169">
        <v>5.75</v>
      </c>
      <c r="K169">
        <f>VLOOKUP(Table1[[#This Row],[id]],Table2[#All],10,FALSE)</f>
        <v>6.85</v>
      </c>
      <c r="L169" s="1">
        <f>Table1[[#This Row],[Glucose]]/Table1[[#This Row],[Baseline_glucose]]</f>
        <v>0.83941605839416067</v>
      </c>
      <c r="M169">
        <v>13.62</v>
      </c>
      <c r="N169">
        <v>69.33</v>
      </c>
      <c r="O169">
        <f>VLOOKUP(Table1[[#This Row],[id]],Table2[#All],12,FALSE)</f>
        <v>89.87</v>
      </c>
      <c r="P169" s="1">
        <f>Table1[[#This Row],[Lipoprotein]]/Table1[[#This Row],[Baseline_Lipo]]</f>
        <v>0.77144764660064535</v>
      </c>
      <c r="Q169">
        <v>55</v>
      </c>
      <c r="R169" t="b">
        <v>0</v>
      </c>
      <c r="S169">
        <v>0</v>
      </c>
      <c r="T169">
        <v>29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1011</v>
      </c>
      <c r="AB169">
        <v>1011</v>
      </c>
    </row>
    <row r="170" spans="1:28" x14ac:dyDescent="0.25">
      <c r="A170">
        <v>9</v>
      </c>
      <c r="B170" t="s">
        <v>27</v>
      </c>
      <c r="C170" t="s">
        <v>28</v>
      </c>
      <c r="D170">
        <v>80</v>
      </c>
      <c r="E170" t="s">
        <v>29</v>
      </c>
      <c r="F170">
        <v>1.67</v>
      </c>
      <c r="G170">
        <v>860</v>
      </c>
      <c r="H170">
        <v>66.040000000000006</v>
      </c>
      <c r="I170">
        <v>118.08</v>
      </c>
      <c r="J170">
        <v>5.75</v>
      </c>
      <c r="K170">
        <f>VLOOKUP(Table1[[#This Row],[id]],Table2[#All],10,FALSE)</f>
        <v>6.85</v>
      </c>
      <c r="L170" s="1">
        <f>Table1[[#This Row],[Glucose]]/Table1[[#This Row],[Baseline_glucose]]</f>
        <v>0.83941605839416067</v>
      </c>
      <c r="M170">
        <v>13.97</v>
      </c>
      <c r="N170">
        <v>69.33</v>
      </c>
      <c r="O170">
        <f>VLOOKUP(Table1[[#This Row],[id]],Table2[#All],12,FALSE)</f>
        <v>89.87</v>
      </c>
      <c r="P170" s="1">
        <f>Table1[[#This Row],[Lipoprotein]]/Table1[[#This Row],[Baseline_Lipo]]</f>
        <v>0.77144764660064535</v>
      </c>
      <c r="Q170">
        <v>61</v>
      </c>
      <c r="R170" t="b">
        <v>0</v>
      </c>
      <c r="S170">
        <v>0</v>
      </c>
      <c r="T170">
        <v>29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1011</v>
      </c>
      <c r="AB170">
        <v>1011</v>
      </c>
    </row>
    <row r="171" spans="1:28" x14ac:dyDescent="0.25">
      <c r="A171">
        <v>9</v>
      </c>
      <c r="B171" t="s">
        <v>27</v>
      </c>
      <c r="C171" t="s">
        <v>28</v>
      </c>
      <c r="D171">
        <v>80</v>
      </c>
      <c r="E171" t="s">
        <v>29</v>
      </c>
      <c r="F171">
        <v>1.67</v>
      </c>
      <c r="G171">
        <v>993</v>
      </c>
      <c r="H171">
        <v>66.040000000000006</v>
      </c>
      <c r="I171">
        <v>118.08</v>
      </c>
      <c r="J171">
        <v>5.75</v>
      </c>
      <c r="K171">
        <f>VLOOKUP(Table1[[#This Row],[id]],Table2[#All],10,FALSE)</f>
        <v>6.85</v>
      </c>
      <c r="L171" s="1">
        <f>Table1[[#This Row],[Glucose]]/Table1[[#This Row],[Baseline_glucose]]</f>
        <v>0.83941605839416067</v>
      </c>
      <c r="M171">
        <v>12.07</v>
      </c>
      <c r="N171">
        <v>69.33</v>
      </c>
      <c r="O171">
        <f>VLOOKUP(Table1[[#This Row],[id]],Table2[#All],12,FALSE)</f>
        <v>89.87</v>
      </c>
      <c r="P171" s="1">
        <f>Table1[[#This Row],[Lipoprotein]]/Table1[[#This Row],[Baseline_Lipo]]</f>
        <v>0.77144764660064535</v>
      </c>
      <c r="Q171">
        <v>71</v>
      </c>
      <c r="R171" t="b">
        <v>0</v>
      </c>
      <c r="S171">
        <v>0</v>
      </c>
      <c r="T171">
        <v>29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1011</v>
      </c>
      <c r="AB171">
        <v>1011</v>
      </c>
    </row>
    <row r="172" spans="1:28" x14ac:dyDescent="0.25">
      <c r="A172">
        <v>9</v>
      </c>
      <c r="B172" t="s">
        <v>27</v>
      </c>
      <c r="C172" t="s">
        <v>28</v>
      </c>
      <c r="D172">
        <v>80</v>
      </c>
      <c r="E172" t="s">
        <v>29</v>
      </c>
      <c r="F172">
        <v>1.67</v>
      </c>
      <c r="G172">
        <v>1011</v>
      </c>
      <c r="H172">
        <v>66.040000000000006</v>
      </c>
      <c r="I172">
        <v>118.08</v>
      </c>
      <c r="J172">
        <v>5.75</v>
      </c>
      <c r="K172">
        <f>VLOOKUP(Table1[[#This Row],[id]],Table2[#All],10,FALSE)</f>
        <v>6.85</v>
      </c>
      <c r="L172" s="1">
        <f>Table1[[#This Row],[Glucose]]/Table1[[#This Row],[Baseline_glucose]]</f>
        <v>0.83941605839416067</v>
      </c>
      <c r="M172">
        <v>12.67</v>
      </c>
      <c r="N172">
        <v>69.33</v>
      </c>
      <c r="O172">
        <f>VLOOKUP(Table1[[#This Row],[id]],Table2[#All],12,FALSE)</f>
        <v>89.87</v>
      </c>
      <c r="P172" s="1">
        <f>Table1[[#This Row],[Lipoprotein]]/Table1[[#This Row],[Baseline_Lipo]]</f>
        <v>0.77144764660064535</v>
      </c>
      <c r="Q172">
        <v>72</v>
      </c>
      <c r="R172" t="b">
        <v>0</v>
      </c>
      <c r="S172">
        <v>0</v>
      </c>
      <c r="T172">
        <v>29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1011</v>
      </c>
      <c r="AB172">
        <v>1011</v>
      </c>
    </row>
    <row r="173" spans="1:28" x14ac:dyDescent="0.25">
      <c r="A173">
        <v>10</v>
      </c>
      <c r="B173" t="s">
        <v>27</v>
      </c>
      <c r="C173" t="s">
        <v>25</v>
      </c>
      <c r="D173">
        <v>66</v>
      </c>
      <c r="E173" t="s">
        <v>26</v>
      </c>
      <c r="F173">
        <v>1.28</v>
      </c>
      <c r="G173">
        <v>0</v>
      </c>
      <c r="H173">
        <v>87.64</v>
      </c>
      <c r="I173">
        <v>134.27000000000001</v>
      </c>
      <c r="J173">
        <v>7.76</v>
      </c>
      <c r="K173">
        <f>VLOOKUP(Table1[[#This Row],[id]],Table2[#All],10,FALSE)</f>
        <v>7.76</v>
      </c>
      <c r="L173" s="1">
        <f>Table1[[#This Row],[Glucose]]/Table1[[#This Row],[Baseline_glucose]]</f>
        <v>1</v>
      </c>
      <c r="M173">
        <v>12.5</v>
      </c>
      <c r="N173">
        <v>101.9</v>
      </c>
      <c r="O173">
        <f>VLOOKUP(Table1[[#This Row],[id]],Table2[#All],12,FALSE)</f>
        <v>101.9</v>
      </c>
      <c r="P173" s="1">
        <f>Table1[[#This Row],[Lipoprotein]]/Table1[[#This Row],[Baseline_Lipo]]</f>
        <v>1</v>
      </c>
      <c r="Q173">
        <v>0</v>
      </c>
      <c r="R173" t="b">
        <v>1</v>
      </c>
      <c r="S173">
        <v>1</v>
      </c>
      <c r="T173">
        <v>58</v>
      </c>
      <c r="U173">
        <v>3</v>
      </c>
      <c r="V173">
        <v>1</v>
      </c>
      <c r="W173">
        <v>1</v>
      </c>
      <c r="X173">
        <v>1</v>
      </c>
      <c r="Y173">
        <v>1</v>
      </c>
      <c r="Z173">
        <v>0</v>
      </c>
      <c r="AA173">
        <v>1413</v>
      </c>
      <c r="AB173">
        <v>1413</v>
      </c>
    </row>
    <row r="174" spans="1:28" x14ac:dyDescent="0.25">
      <c r="A174">
        <v>10</v>
      </c>
      <c r="B174" t="s">
        <v>27</v>
      </c>
      <c r="C174" t="s">
        <v>25</v>
      </c>
      <c r="D174">
        <v>66</v>
      </c>
      <c r="E174" t="s">
        <v>26</v>
      </c>
      <c r="F174">
        <v>1.1100000000000001</v>
      </c>
      <c r="G174">
        <v>127</v>
      </c>
      <c r="H174">
        <v>87.64</v>
      </c>
      <c r="I174">
        <v>134.27000000000001</v>
      </c>
      <c r="J174">
        <v>8.9</v>
      </c>
      <c r="K174">
        <f>VLOOKUP(Table1[[#This Row],[id]],Table2[#All],10,FALSE)</f>
        <v>7.76</v>
      </c>
      <c r="L174" s="1">
        <f>Table1[[#This Row],[Glucose]]/Table1[[#This Row],[Baseline_glucose]]</f>
        <v>1.1469072164948455</v>
      </c>
      <c r="M174">
        <v>12.33</v>
      </c>
      <c r="N174">
        <v>53.42</v>
      </c>
      <c r="O174">
        <f>VLOOKUP(Table1[[#This Row],[id]],Table2[#All],12,FALSE)</f>
        <v>101.9</v>
      </c>
      <c r="P174" s="1">
        <f>Table1[[#This Row],[Lipoprotein]]/Table1[[#This Row],[Baseline_Lipo]]</f>
        <v>0.52423945044160936</v>
      </c>
      <c r="Q174">
        <v>9</v>
      </c>
      <c r="R174" t="b">
        <v>1</v>
      </c>
      <c r="S174">
        <v>1</v>
      </c>
      <c r="T174">
        <v>69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1413</v>
      </c>
      <c r="AB174">
        <v>1413</v>
      </c>
    </row>
    <row r="175" spans="1:28" x14ac:dyDescent="0.25">
      <c r="A175">
        <v>10</v>
      </c>
      <c r="B175" t="s">
        <v>27</v>
      </c>
      <c r="C175" t="s">
        <v>25</v>
      </c>
      <c r="D175">
        <v>66</v>
      </c>
      <c r="E175" t="s">
        <v>26</v>
      </c>
      <c r="F175">
        <v>1.1100000000000001</v>
      </c>
      <c r="G175">
        <v>137</v>
      </c>
      <c r="H175">
        <v>107.41</v>
      </c>
      <c r="I175">
        <v>162.76</v>
      </c>
      <c r="J175">
        <v>8.9</v>
      </c>
      <c r="K175">
        <f>VLOOKUP(Table1[[#This Row],[id]],Table2[#All],10,FALSE)</f>
        <v>7.76</v>
      </c>
      <c r="L175" s="1">
        <f>Table1[[#This Row],[Glucose]]/Table1[[#This Row],[Baseline_glucose]]</f>
        <v>1.1469072164948455</v>
      </c>
      <c r="M175">
        <v>12.33</v>
      </c>
      <c r="N175">
        <v>53.42</v>
      </c>
      <c r="O175">
        <f>VLOOKUP(Table1[[#This Row],[id]],Table2[#All],12,FALSE)</f>
        <v>101.9</v>
      </c>
      <c r="P175" s="1">
        <f>Table1[[#This Row],[Lipoprotein]]/Table1[[#This Row],[Baseline_Lipo]]</f>
        <v>0.52423945044160936</v>
      </c>
      <c r="Q175">
        <v>10</v>
      </c>
      <c r="R175" t="b">
        <v>1</v>
      </c>
      <c r="S175">
        <v>1</v>
      </c>
      <c r="T175">
        <v>69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1413</v>
      </c>
      <c r="AB175">
        <v>1413</v>
      </c>
    </row>
    <row r="176" spans="1:28" x14ac:dyDescent="0.25">
      <c r="A176">
        <v>10</v>
      </c>
      <c r="B176" t="s">
        <v>27</v>
      </c>
      <c r="C176" t="s">
        <v>25</v>
      </c>
      <c r="D176">
        <v>66</v>
      </c>
      <c r="E176" t="s">
        <v>26</v>
      </c>
      <c r="F176">
        <v>1.21</v>
      </c>
      <c r="G176">
        <v>244</v>
      </c>
      <c r="H176">
        <v>107.41</v>
      </c>
      <c r="I176">
        <v>162.76</v>
      </c>
      <c r="J176">
        <v>10.45</v>
      </c>
      <c r="K176">
        <f>VLOOKUP(Table1[[#This Row],[id]],Table2[#All],10,FALSE)</f>
        <v>7.76</v>
      </c>
      <c r="L176" s="1">
        <f>Table1[[#This Row],[Glucose]]/Table1[[#This Row],[Baseline_glucose]]</f>
        <v>1.3466494845360824</v>
      </c>
      <c r="M176">
        <v>12.33</v>
      </c>
      <c r="N176">
        <v>94.71</v>
      </c>
      <c r="O176">
        <f>VLOOKUP(Table1[[#This Row],[id]],Table2[#All],12,FALSE)</f>
        <v>101.9</v>
      </c>
      <c r="P176" s="1">
        <f>Table1[[#This Row],[Lipoprotein]]/Table1[[#This Row],[Baseline_Lipo]]</f>
        <v>0.929440628066732</v>
      </c>
      <c r="Q176">
        <v>17</v>
      </c>
      <c r="R176" t="b">
        <v>1</v>
      </c>
      <c r="S176">
        <v>1</v>
      </c>
      <c r="T176">
        <v>62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1413</v>
      </c>
      <c r="AB176">
        <v>1413</v>
      </c>
    </row>
    <row r="177" spans="1:28" x14ac:dyDescent="0.25">
      <c r="A177">
        <v>10</v>
      </c>
      <c r="B177" t="s">
        <v>27</v>
      </c>
      <c r="C177" t="s">
        <v>25</v>
      </c>
      <c r="D177">
        <v>66</v>
      </c>
      <c r="E177" t="s">
        <v>26</v>
      </c>
      <c r="F177">
        <v>1.21</v>
      </c>
      <c r="G177">
        <v>266</v>
      </c>
      <c r="H177">
        <v>80.739999999999995</v>
      </c>
      <c r="I177">
        <v>162.76</v>
      </c>
      <c r="J177">
        <v>10.45</v>
      </c>
      <c r="K177">
        <f>VLOOKUP(Table1[[#This Row],[id]],Table2[#All],10,FALSE)</f>
        <v>7.76</v>
      </c>
      <c r="L177" s="1">
        <f>Table1[[#This Row],[Glucose]]/Table1[[#This Row],[Baseline_glucose]]</f>
        <v>1.3466494845360824</v>
      </c>
      <c r="M177">
        <v>12.33</v>
      </c>
      <c r="N177">
        <v>94.71</v>
      </c>
      <c r="O177">
        <f>VLOOKUP(Table1[[#This Row],[id]],Table2[#All],12,FALSE)</f>
        <v>101.9</v>
      </c>
      <c r="P177" s="1">
        <f>Table1[[#This Row],[Lipoprotein]]/Table1[[#This Row],[Baseline_Lipo]]</f>
        <v>0.929440628066732</v>
      </c>
      <c r="Q177">
        <v>19</v>
      </c>
      <c r="R177" t="b">
        <v>1</v>
      </c>
      <c r="S177">
        <v>1</v>
      </c>
      <c r="T177">
        <v>62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1413</v>
      </c>
      <c r="AB177">
        <v>1413</v>
      </c>
    </row>
    <row r="178" spans="1:28" x14ac:dyDescent="0.25">
      <c r="A178">
        <v>10</v>
      </c>
      <c r="B178" t="s">
        <v>27</v>
      </c>
      <c r="C178" t="s">
        <v>25</v>
      </c>
      <c r="D178">
        <v>66</v>
      </c>
      <c r="E178" t="s">
        <v>26</v>
      </c>
      <c r="F178">
        <v>1.1399999999999999</v>
      </c>
      <c r="G178">
        <v>448</v>
      </c>
      <c r="H178">
        <v>80.739999999999995</v>
      </c>
      <c r="I178">
        <v>162.76</v>
      </c>
      <c r="J178">
        <v>10.45</v>
      </c>
      <c r="K178">
        <f>VLOOKUP(Table1[[#This Row],[id]],Table2[#All],10,FALSE)</f>
        <v>7.76</v>
      </c>
      <c r="L178" s="1">
        <f>Table1[[#This Row],[Glucose]]/Table1[[#This Row],[Baseline_glucose]]</f>
        <v>1.3466494845360824</v>
      </c>
      <c r="M178">
        <v>12.33</v>
      </c>
      <c r="N178">
        <v>83.17</v>
      </c>
      <c r="O178">
        <f>VLOOKUP(Table1[[#This Row],[id]],Table2[#All],12,FALSE)</f>
        <v>101.9</v>
      </c>
      <c r="P178" s="1">
        <f>Table1[[#This Row],[Lipoprotein]]/Table1[[#This Row],[Baseline_Lipo]]</f>
        <v>0.8161923454367026</v>
      </c>
      <c r="Q178">
        <v>32</v>
      </c>
      <c r="R178" t="b">
        <v>1</v>
      </c>
      <c r="S178">
        <v>1</v>
      </c>
      <c r="T178">
        <v>67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1413</v>
      </c>
      <c r="AB178">
        <v>1413</v>
      </c>
    </row>
    <row r="179" spans="1:28" x14ac:dyDescent="0.25">
      <c r="A179">
        <v>10</v>
      </c>
      <c r="B179" t="s">
        <v>27</v>
      </c>
      <c r="C179" t="s">
        <v>25</v>
      </c>
      <c r="D179">
        <v>66</v>
      </c>
      <c r="E179" t="s">
        <v>26</v>
      </c>
      <c r="F179">
        <v>1.1399999999999999</v>
      </c>
      <c r="G179">
        <v>580</v>
      </c>
      <c r="H179">
        <v>82.6</v>
      </c>
      <c r="I179">
        <v>160.87</v>
      </c>
      <c r="J179">
        <v>10.45</v>
      </c>
      <c r="K179">
        <f>VLOOKUP(Table1[[#This Row],[id]],Table2[#All],10,FALSE)</f>
        <v>7.76</v>
      </c>
      <c r="L179" s="1">
        <f>Table1[[#This Row],[Glucose]]/Table1[[#This Row],[Baseline_glucose]]</f>
        <v>1.3466494845360824</v>
      </c>
      <c r="M179">
        <v>12.33</v>
      </c>
      <c r="N179">
        <v>83.17</v>
      </c>
      <c r="O179">
        <f>VLOOKUP(Table1[[#This Row],[id]],Table2[#All],12,FALSE)</f>
        <v>101.9</v>
      </c>
      <c r="P179" s="1">
        <f>Table1[[#This Row],[Lipoprotein]]/Table1[[#This Row],[Baseline_Lipo]]</f>
        <v>0.8161923454367026</v>
      </c>
      <c r="Q179">
        <v>41</v>
      </c>
      <c r="R179" t="b">
        <v>1</v>
      </c>
      <c r="S179">
        <v>1</v>
      </c>
      <c r="T179">
        <v>67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1413</v>
      </c>
      <c r="AB179">
        <v>1413</v>
      </c>
    </row>
    <row r="180" spans="1:28" x14ac:dyDescent="0.25">
      <c r="A180">
        <v>10</v>
      </c>
      <c r="B180" t="s">
        <v>27</v>
      </c>
      <c r="C180" t="s">
        <v>25</v>
      </c>
      <c r="D180">
        <v>66</v>
      </c>
      <c r="E180" t="s">
        <v>26</v>
      </c>
      <c r="F180">
        <v>1.1399999999999999</v>
      </c>
      <c r="G180">
        <v>582</v>
      </c>
      <c r="H180">
        <v>82.6</v>
      </c>
      <c r="I180">
        <v>160.87</v>
      </c>
      <c r="J180">
        <v>9.3000000000000007</v>
      </c>
      <c r="K180">
        <f>VLOOKUP(Table1[[#This Row],[id]],Table2[#All],10,FALSE)</f>
        <v>7.76</v>
      </c>
      <c r="L180" s="1">
        <f>Table1[[#This Row],[Glucose]]/Table1[[#This Row],[Baseline_glucose]]</f>
        <v>1.1984536082474229</v>
      </c>
      <c r="M180">
        <v>12.33</v>
      </c>
      <c r="N180">
        <v>83.17</v>
      </c>
      <c r="O180">
        <f>VLOOKUP(Table1[[#This Row],[id]],Table2[#All],12,FALSE)</f>
        <v>101.9</v>
      </c>
      <c r="P180" s="1">
        <f>Table1[[#This Row],[Lipoprotein]]/Table1[[#This Row],[Baseline_Lipo]]</f>
        <v>0.8161923454367026</v>
      </c>
      <c r="Q180">
        <v>42</v>
      </c>
      <c r="R180" t="b">
        <v>1</v>
      </c>
      <c r="S180">
        <v>1</v>
      </c>
      <c r="T180">
        <v>67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1413</v>
      </c>
      <c r="AB180">
        <v>1413</v>
      </c>
    </row>
    <row r="181" spans="1:28" x14ac:dyDescent="0.25">
      <c r="A181">
        <v>10</v>
      </c>
      <c r="B181" t="s">
        <v>27</v>
      </c>
      <c r="C181" t="s">
        <v>25</v>
      </c>
      <c r="D181">
        <v>66</v>
      </c>
      <c r="E181" t="s">
        <v>26</v>
      </c>
      <c r="F181">
        <v>1.01</v>
      </c>
      <c r="G181">
        <v>584</v>
      </c>
      <c r="H181">
        <v>82.6</v>
      </c>
      <c r="I181">
        <v>160.87</v>
      </c>
      <c r="J181">
        <v>9.3000000000000007</v>
      </c>
      <c r="K181">
        <f>VLOOKUP(Table1[[#This Row],[id]],Table2[#All],10,FALSE)</f>
        <v>7.76</v>
      </c>
      <c r="L181" s="1">
        <f>Table1[[#This Row],[Glucose]]/Table1[[#This Row],[Baseline_glucose]]</f>
        <v>1.1984536082474229</v>
      </c>
      <c r="M181">
        <v>12.33</v>
      </c>
      <c r="N181">
        <v>92.79</v>
      </c>
      <c r="O181">
        <f>VLOOKUP(Table1[[#This Row],[id]],Table2[#All],12,FALSE)</f>
        <v>101.9</v>
      </c>
      <c r="P181" s="1">
        <f>Table1[[#This Row],[Lipoprotein]]/Table1[[#This Row],[Baseline_Lipo]]</f>
        <v>0.91059862610402353</v>
      </c>
      <c r="Q181">
        <v>42</v>
      </c>
      <c r="R181" t="b">
        <v>1</v>
      </c>
      <c r="S181">
        <v>1</v>
      </c>
      <c r="T181">
        <v>77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1413</v>
      </c>
      <c r="AB181">
        <v>1413</v>
      </c>
    </row>
    <row r="182" spans="1:28" x14ac:dyDescent="0.25">
      <c r="A182">
        <v>10</v>
      </c>
      <c r="B182" t="s">
        <v>27</v>
      </c>
      <c r="C182" t="s">
        <v>25</v>
      </c>
      <c r="D182">
        <v>66</v>
      </c>
      <c r="E182" t="s">
        <v>26</v>
      </c>
      <c r="F182">
        <v>1.01</v>
      </c>
      <c r="G182">
        <v>713</v>
      </c>
      <c r="H182">
        <v>82.6</v>
      </c>
      <c r="I182">
        <v>160.87</v>
      </c>
      <c r="J182">
        <v>9.3000000000000007</v>
      </c>
      <c r="K182">
        <f>VLOOKUP(Table1[[#This Row],[id]],Table2[#All],10,FALSE)</f>
        <v>7.76</v>
      </c>
      <c r="L182" s="1">
        <f>Table1[[#This Row],[Glucose]]/Table1[[#This Row],[Baseline_glucose]]</f>
        <v>1.1984536082474229</v>
      </c>
      <c r="M182">
        <v>11.59</v>
      </c>
      <c r="N182">
        <v>92.79</v>
      </c>
      <c r="O182">
        <f>VLOOKUP(Table1[[#This Row],[id]],Table2[#All],12,FALSE)</f>
        <v>101.9</v>
      </c>
      <c r="P182" s="1">
        <f>Table1[[#This Row],[Lipoprotein]]/Table1[[#This Row],[Baseline_Lipo]]</f>
        <v>0.91059862610402353</v>
      </c>
      <c r="Q182">
        <v>51</v>
      </c>
      <c r="R182" t="b">
        <v>1</v>
      </c>
      <c r="S182">
        <v>1</v>
      </c>
      <c r="T182">
        <v>77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1413</v>
      </c>
      <c r="AB182">
        <v>1413</v>
      </c>
    </row>
    <row r="183" spans="1:28" x14ac:dyDescent="0.25">
      <c r="A183">
        <v>10</v>
      </c>
      <c r="B183" t="s">
        <v>27</v>
      </c>
      <c r="C183" t="s">
        <v>25</v>
      </c>
      <c r="D183">
        <v>66</v>
      </c>
      <c r="E183" t="s">
        <v>26</v>
      </c>
      <c r="F183">
        <v>1.01</v>
      </c>
      <c r="G183">
        <v>841</v>
      </c>
      <c r="H183">
        <v>82.6</v>
      </c>
      <c r="I183">
        <v>160.87</v>
      </c>
      <c r="J183">
        <v>9.3000000000000007</v>
      </c>
      <c r="K183">
        <f>VLOOKUP(Table1[[#This Row],[id]],Table2[#All],10,FALSE)</f>
        <v>7.76</v>
      </c>
      <c r="L183" s="1">
        <f>Table1[[#This Row],[Glucose]]/Table1[[#This Row],[Baseline_glucose]]</f>
        <v>1.1984536082474229</v>
      </c>
      <c r="M183">
        <v>11.32</v>
      </c>
      <c r="N183">
        <v>92.79</v>
      </c>
      <c r="O183">
        <f>VLOOKUP(Table1[[#This Row],[id]],Table2[#All],12,FALSE)</f>
        <v>101.9</v>
      </c>
      <c r="P183" s="1">
        <f>Table1[[#This Row],[Lipoprotein]]/Table1[[#This Row],[Baseline_Lipo]]</f>
        <v>0.91059862610402353</v>
      </c>
      <c r="Q183">
        <v>60</v>
      </c>
      <c r="R183" t="b">
        <v>1</v>
      </c>
      <c r="S183">
        <v>1</v>
      </c>
      <c r="T183">
        <v>77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1413</v>
      </c>
      <c r="AB183">
        <v>1413</v>
      </c>
    </row>
    <row r="184" spans="1:28" x14ac:dyDescent="0.25">
      <c r="A184">
        <v>10</v>
      </c>
      <c r="B184" t="s">
        <v>27</v>
      </c>
      <c r="C184" t="s">
        <v>25</v>
      </c>
      <c r="D184">
        <v>66</v>
      </c>
      <c r="E184" t="s">
        <v>26</v>
      </c>
      <c r="F184">
        <v>1.01</v>
      </c>
      <c r="G184">
        <v>895</v>
      </c>
      <c r="H184">
        <v>82.6</v>
      </c>
      <c r="I184">
        <v>160.87</v>
      </c>
      <c r="J184">
        <v>9.3000000000000007</v>
      </c>
      <c r="K184">
        <f>VLOOKUP(Table1[[#This Row],[id]],Table2[#All],10,FALSE)</f>
        <v>7.76</v>
      </c>
      <c r="L184" s="1">
        <f>Table1[[#This Row],[Glucose]]/Table1[[#This Row],[Baseline_glucose]]</f>
        <v>1.1984536082474229</v>
      </c>
      <c r="M184">
        <v>11.68</v>
      </c>
      <c r="N184">
        <v>92.79</v>
      </c>
      <c r="O184">
        <f>VLOOKUP(Table1[[#This Row],[id]],Table2[#All],12,FALSE)</f>
        <v>101.9</v>
      </c>
      <c r="P184" s="1">
        <f>Table1[[#This Row],[Lipoprotein]]/Table1[[#This Row],[Baseline_Lipo]]</f>
        <v>0.91059862610402353</v>
      </c>
      <c r="Q184">
        <v>64</v>
      </c>
      <c r="R184" t="b">
        <v>1</v>
      </c>
      <c r="S184">
        <v>1</v>
      </c>
      <c r="T184">
        <v>77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1413</v>
      </c>
      <c r="AB184">
        <v>1413</v>
      </c>
    </row>
    <row r="185" spans="1:28" x14ac:dyDescent="0.25">
      <c r="A185">
        <v>10</v>
      </c>
      <c r="B185" t="s">
        <v>27</v>
      </c>
      <c r="C185" t="s">
        <v>25</v>
      </c>
      <c r="D185">
        <v>66</v>
      </c>
      <c r="E185" t="s">
        <v>26</v>
      </c>
      <c r="F185">
        <v>1.01</v>
      </c>
      <c r="G185">
        <v>971</v>
      </c>
      <c r="H185">
        <v>82.6</v>
      </c>
      <c r="I185">
        <v>160.87</v>
      </c>
      <c r="J185">
        <v>9.3000000000000007</v>
      </c>
      <c r="K185">
        <f>VLOOKUP(Table1[[#This Row],[id]],Table2[#All],10,FALSE)</f>
        <v>7.76</v>
      </c>
      <c r="L185" s="1">
        <f>Table1[[#This Row],[Glucose]]/Table1[[#This Row],[Baseline_glucose]]</f>
        <v>1.1984536082474229</v>
      </c>
      <c r="M185">
        <v>11.15</v>
      </c>
      <c r="N185">
        <v>92.79</v>
      </c>
      <c r="O185">
        <f>VLOOKUP(Table1[[#This Row],[id]],Table2[#All],12,FALSE)</f>
        <v>101.9</v>
      </c>
      <c r="P185" s="1">
        <f>Table1[[#This Row],[Lipoprotein]]/Table1[[#This Row],[Baseline_Lipo]]</f>
        <v>0.91059862610402353</v>
      </c>
      <c r="Q185">
        <v>69</v>
      </c>
      <c r="R185" t="b">
        <v>1</v>
      </c>
      <c r="S185">
        <v>1</v>
      </c>
      <c r="T185">
        <v>77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1413</v>
      </c>
      <c r="AB185">
        <v>1413</v>
      </c>
    </row>
    <row r="186" spans="1:28" x14ac:dyDescent="0.25">
      <c r="A186">
        <v>10</v>
      </c>
      <c r="B186" t="s">
        <v>27</v>
      </c>
      <c r="C186" t="s">
        <v>25</v>
      </c>
      <c r="D186">
        <v>66</v>
      </c>
      <c r="E186" t="s">
        <v>26</v>
      </c>
      <c r="F186">
        <v>1.01</v>
      </c>
      <c r="G186">
        <v>1121</v>
      </c>
      <c r="H186">
        <v>82.6</v>
      </c>
      <c r="I186">
        <v>160.87</v>
      </c>
      <c r="J186">
        <v>9.3000000000000007</v>
      </c>
      <c r="K186">
        <f>VLOOKUP(Table1[[#This Row],[id]],Table2[#All],10,FALSE)</f>
        <v>7.76</v>
      </c>
      <c r="L186" s="1">
        <f>Table1[[#This Row],[Glucose]]/Table1[[#This Row],[Baseline_glucose]]</f>
        <v>1.1984536082474229</v>
      </c>
      <c r="M186">
        <v>12.61</v>
      </c>
      <c r="N186">
        <v>92.79</v>
      </c>
      <c r="O186">
        <f>VLOOKUP(Table1[[#This Row],[id]],Table2[#All],12,FALSE)</f>
        <v>101.9</v>
      </c>
      <c r="P186" s="1">
        <f>Table1[[#This Row],[Lipoprotein]]/Table1[[#This Row],[Baseline_Lipo]]</f>
        <v>0.91059862610402353</v>
      </c>
      <c r="Q186">
        <v>80</v>
      </c>
      <c r="R186" t="b">
        <v>1</v>
      </c>
      <c r="S186">
        <v>1</v>
      </c>
      <c r="T186">
        <v>77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1413</v>
      </c>
      <c r="AB186">
        <v>1413</v>
      </c>
    </row>
    <row r="187" spans="1:28" x14ac:dyDescent="0.25">
      <c r="A187">
        <v>10</v>
      </c>
      <c r="B187" t="s">
        <v>27</v>
      </c>
      <c r="C187" t="s">
        <v>25</v>
      </c>
      <c r="D187">
        <v>66</v>
      </c>
      <c r="E187" t="s">
        <v>26</v>
      </c>
      <c r="F187">
        <v>1.01</v>
      </c>
      <c r="G187">
        <v>1211</v>
      </c>
      <c r="H187">
        <v>82.6</v>
      </c>
      <c r="I187">
        <v>160.87</v>
      </c>
      <c r="J187">
        <v>9.3000000000000007</v>
      </c>
      <c r="K187">
        <f>VLOOKUP(Table1[[#This Row],[id]],Table2[#All],10,FALSE)</f>
        <v>7.76</v>
      </c>
      <c r="L187" s="1">
        <f>Table1[[#This Row],[Glucose]]/Table1[[#This Row],[Baseline_glucose]]</f>
        <v>1.1984536082474229</v>
      </c>
      <c r="M187">
        <v>11.41</v>
      </c>
      <c r="N187">
        <v>92.79</v>
      </c>
      <c r="O187">
        <f>VLOOKUP(Table1[[#This Row],[id]],Table2[#All],12,FALSE)</f>
        <v>101.9</v>
      </c>
      <c r="P187" s="1">
        <f>Table1[[#This Row],[Lipoprotein]]/Table1[[#This Row],[Baseline_Lipo]]</f>
        <v>0.91059862610402353</v>
      </c>
      <c r="Q187">
        <v>86</v>
      </c>
      <c r="R187" t="b">
        <v>1</v>
      </c>
      <c r="S187">
        <v>1</v>
      </c>
      <c r="T187">
        <v>77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1413</v>
      </c>
      <c r="AB187">
        <v>1413</v>
      </c>
    </row>
    <row r="188" spans="1:28" x14ac:dyDescent="0.25">
      <c r="A188">
        <v>10</v>
      </c>
      <c r="B188" t="s">
        <v>27</v>
      </c>
      <c r="C188" t="s">
        <v>25</v>
      </c>
      <c r="D188">
        <v>66</v>
      </c>
      <c r="E188" t="s">
        <v>26</v>
      </c>
      <c r="F188">
        <v>1.01</v>
      </c>
      <c r="G188">
        <v>1317</v>
      </c>
      <c r="H188">
        <v>82.6</v>
      </c>
      <c r="I188">
        <v>160.87</v>
      </c>
      <c r="J188">
        <v>9.3000000000000007</v>
      </c>
      <c r="K188">
        <f>VLOOKUP(Table1[[#This Row],[id]],Table2[#All],10,FALSE)</f>
        <v>7.76</v>
      </c>
      <c r="L188" s="1">
        <f>Table1[[#This Row],[Glucose]]/Table1[[#This Row],[Baseline_glucose]]</f>
        <v>1.1984536082474229</v>
      </c>
      <c r="M188">
        <v>12.05</v>
      </c>
      <c r="N188">
        <v>92.79</v>
      </c>
      <c r="O188">
        <f>VLOOKUP(Table1[[#This Row],[id]],Table2[#All],12,FALSE)</f>
        <v>101.9</v>
      </c>
      <c r="P188" s="1">
        <f>Table1[[#This Row],[Lipoprotein]]/Table1[[#This Row],[Baseline_Lipo]]</f>
        <v>0.91059862610402353</v>
      </c>
      <c r="Q188">
        <v>94</v>
      </c>
      <c r="R188" t="b">
        <v>1</v>
      </c>
      <c r="S188">
        <v>1</v>
      </c>
      <c r="T188">
        <v>77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1413</v>
      </c>
      <c r="AB188">
        <v>1413</v>
      </c>
    </row>
    <row r="189" spans="1:28" x14ac:dyDescent="0.25">
      <c r="A189">
        <v>10</v>
      </c>
      <c r="B189" t="s">
        <v>27</v>
      </c>
      <c r="C189" t="s">
        <v>25</v>
      </c>
      <c r="D189">
        <v>66</v>
      </c>
      <c r="E189" t="s">
        <v>26</v>
      </c>
      <c r="F189">
        <v>1.01</v>
      </c>
      <c r="G189">
        <v>1413</v>
      </c>
      <c r="H189">
        <v>82.6</v>
      </c>
      <c r="I189">
        <v>160.87</v>
      </c>
      <c r="J189">
        <v>9.3000000000000007</v>
      </c>
      <c r="K189">
        <f>VLOOKUP(Table1[[#This Row],[id]],Table2[#All],10,FALSE)</f>
        <v>7.76</v>
      </c>
      <c r="L189" s="1">
        <f>Table1[[#This Row],[Glucose]]/Table1[[#This Row],[Baseline_glucose]]</f>
        <v>1.1984536082474229</v>
      </c>
      <c r="M189">
        <v>12.7</v>
      </c>
      <c r="N189">
        <v>92.79</v>
      </c>
      <c r="O189">
        <f>VLOOKUP(Table1[[#This Row],[id]],Table2[#All],12,FALSE)</f>
        <v>101.9</v>
      </c>
      <c r="P189" s="1">
        <f>Table1[[#This Row],[Lipoprotein]]/Table1[[#This Row],[Baseline_Lipo]]</f>
        <v>0.91059862610402353</v>
      </c>
      <c r="Q189">
        <v>101</v>
      </c>
      <c r="R189" t="b">
        <v>1</v>
      </c>
      <c r="S189">
        <v>1</v>
      </c>
      <c r="T189">
        <v>77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1413</v>
      </c>
      <c r="AB189">
        <v>1413</v>
      </c>
    </row>
    <row r="190" spans="1:28" x14ac:dyDescent="0.25">
      <c r="A190">
        <v>11</v>
      </c>
      <c r="B190" t="s">
        <v>27</v>
      </c>
      <c r="C190" t="s">
        <v>28</v>
      </c>
      <c r="D190">
        <v>71</v>
      </c>
      <c r="E190" t="s">
        <v>29</v>
      </c>
      <c r="F190">
        <v>0.85</v>
      </c>
      <c r="G190">
        <v>0</v>
      </c>
      <c r="H190">
        <v>87.11</v>
      </c>
      <c r="I190">
        <v>132.62</v>
      </c>
      <c r="J190">
        <v>11.23</v>
      </c>
      <c r="K190">
        <f>VLOOKUP(Table1[[#This Row],[id]],Table2[#All],10,FALSE)</f>
        <v>11.23</v>
      </c>
      <c r="L190" s="1">
        <f>Table1[[#This Row],[Glucose]]/Table1[[#This Row],[Baseline_glucose]]</f>
        <v>1</v>
      </c>
      <c r="M190">
        <v>16.7</v>
      </c>
      <c r="N190">
        <v>26.1</v>
      </c>
      <c r="O190">
        <f>VLOOKUP(Table1[[#This Row],[id]],Table2[#All],12,FALSE)</f>
        <v>26.1</v>
      </c>
      <c r="P190" s="1">
        <f>Table1[[#This Row],[Lipoprotein]]/Table1[[#This Row],[Baseline_Lipo]]</f>
        <v>1</v>
      </c>
      <c r="Q190">
        <v>0</v>
      </c>
      <c r="R190" t="b">
        <v>1</v>
      </c>
      <c r="S190">
        <v>1</v>
      </c>
      <c r="T190">
        <v>69</v>
      </c>
      <c r="U190">
        <v>2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1003</v>
      </c>
      <c r="AB190">
        <v>1003</v>
      </c>
    </row>
    <row r="191" spans="1:28" x14ac:dyDescent="0.25">
      <c r="A191">
        <v>11</v>
      </c>
      <c r="B191" t="s">
        <v>27</v>
      </c>
      <c r="C191" t="s">
        <v>28</v>
      </c>
      <c r="D191">
        <v>71</v>
      </c>
      <c r="E191" t="s">
        <v>29</v>
      </c>
      <c r="F191">
        <v>0.85</v>
      </c>
      <c r="G191">
        <v>151</v>
      </c>
      <c r="H191">
        <v>87.11</v>
      </c>
      <c r="I191">
        <v>132.62</v>
      </c>
      <c r="J191">
        <v>9.9700000000000006</v>
      </c>
      <c r="K191">
        <f>VLOOKUP(Table1[[#This Row],[id]],Table2[#All],10,FALSE)</f>
        <v>11.23</v>
      </c>
      <c r="L191" s="1">
        <f>Table1[[#This Row],[Glucose]]/Table1[[#This Row],[Baseline_glucose]]</f>
        <v>0.88780053428317007</v>
      </c>
      <c r="M191">
        <v>16.7</v>
      </c>
      <c r="N191">
        <v>26.1</v>
      </c>
      <c r="O191">
        <f>VLOOKUP(Table1[[#This Row],[id]],Table2[#All],12,FALSE)</f>
        <v>26.1</v>
      </c>
      <c r="P191" s="1">
        <f>Table1[[#This Row],[Lipoprotein]]/Table1[[#This Row],[Baseline_Lipo]]</f>
        <v>1</v>
      </c>
      <c r="Q191">
        <v>11</v>
      </c>
      <c r="R191" t="b">
        <v>1</v>
      </c>
      <c r="S191">
        <v>1</v>
      </c>
      <c r="T191">
        <v>69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1003</v>
      </c>
      <c r="AB191">
        <v>1003</v>
      </c>
    </row>
    <row r="192" spans="1:28" x14ac:dyDescent="0.25">
      <c r="A192">
        <v>11</v>
      </c>
      <c r="B192" t="s">
        <v>27</v>
      </c>
      <c r="C192" t="s">
        <v>28</v>
      </c>
      <c r="D192">
        <v>71</v>
      </c>
      <c r="E192" t="s">
        <v>29</v>
      </c>
      <c r="F192">
        <v>0.85</v>
      </c>
      <c r="G192">
        <v>200</v>
      </c>
      <c r="H192">
        <v>87.11</v>
      </c>
      <c r="I192">
        <v>132.62</v>
      </c>
      <c r="J192">
        <v>12.26</v>
      </c>
      <c r="K192">
        <f>VLOOKUP(Table1[[#This Row],[id]],Table2[#All],10,FALSE)</f>
        <v>11.23</v>
      </c>
      <c r="L192" s="1">
        <f>Table1[[#This Row],[Glucose]]/Table1[[#This Row],[Baseline_glucose]]</f>
        <v>1.0917186108637578</v>
      </c>
      <c r="M192">
        <v>16.7</v>
      </c>
      <c r="N192">
        <v>26.1</v>
      </c>
      <c r="O192">
        <f>VLOOKUP(Table1[[#This Row],[id]],Table2[#All],12,FALSE)</f>
        <v>26.1</v>
      </c>
      <c r="P192" s="1">
        <f>Table1[[#This Row],[Lipoprotein]]/Table1[[#This Row],[Baseline_Lipo]]</f>
        <v>1</v>
      </c>
      <c r="Q192">
        <v>14</v>
      </c>
      <c r="R192" t="b">
        <v>1</v>
      </c>
      <c r="S192">
        <v>1</v>
      </c>
      <c r="T192">
        <v>69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1003</v>
      </c>
      <c r="AB192">
        <v>1003</v>
      </c>
    </row>
    <row r="193" spans="1:28" x14ac:dyDescent="0.25">
      <c r="A193">
        <v>11</v>
      </c>
      <c r="B193" t="s">
        <v>27</v>
      </c>
      <c r="C193" t="s">
        <v>28</v>
      </c>
      <c r="D193">
        <v>71</v>
      </c>
      <c r="E193" t="s">
        <v>29</v>
      </c>
      <c r="F193">
        <v>0.85</v>
      </c>
      <c r="G193">
        <v>206</v>
      </c>
      <c r="H193">
        <v>87.11</v>
      </c>
      <c r="I193">
        <v>132.62</v>
      </c>
      <c r="J193">
        <v>12.17</v>
      </c>
      <c r="K193">
        <f>VLOOKUP(Table1[[#This Row],[id]],Table2[#All],10,FALSE)</f>
        <v>11.23</v>
      </c>
      <c r="L193" s="1">
        <f>Table1[[#This Row],[Glucose]]/Table1[[#This Row],[Baseline_glucose]]</f>
        <v>1.0837043633125556</v>
      </c>
      <c r="M193">
        <v>16.7</v>
      </c>
      <c r="N193">
        <v>26.1</v>
      </c>
      <c r="O193">
        <f>VLOOKUP(Table1[[#This Row],[id]],Table2[#All],12,FALSE)</f>
        <v>26.1</v>
      </c>
      <c r="P193" s="1">
        <f>Table1[[#This Row],[Lipoprotein]]/Table1[[#This Row],[Baseline_Lipo]]</f>
        <v>1</v>
      </c>
      <c r="Q193">
        <v>15</v>
      </c>
      <c r="R193" t="b">
        <v>1</v>
      </c>
      <c r="S193">
        <v>1</v>
      </c>
      <c r="T193">
        <v>69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1003</v>
      </c>
      <c r="AB193">
        <v>1003</v>
      </c>
    </row>
    <row r="194" spans="1:28" x14ac:dyDescent="0.25">
      <c r="A194">
        <v>11</v>
      </c>
      <c r="B194" t="s">
        <v>27</v>
      </c>
      <c r="C194" t="s">
        <v>28</v>
      </c>
      <c r="D194">
        <v>71</v>
      </c>
      <c r="E194" t="s">
        <v>29</v>
      </c>
      <c r="F194">
        <v>0.87</v>
      </c>
      <c r="G194">
        <v>214</v>
      </c>
      <c r="H194">
        <v>87.11</v>
      </c>
      <c r="I194">
        <v>132.62</v>
      </c>
      <c r="J194">
        <v>12.17</v>
      </c>
      <c r="K194">
        <f>VLOOKUP(Table1[[#This Row],[id]],Table2[#All],10,FALSE)</f>
        <v>11.23</v>
      </c>
      <c r="L194" s="1">
        <f>Table1[[#This Row],[Glucose]]/Table1[[#This Row],[Baseline_glucose]]</f>
        <v>1.0837043633125556</v>
      </c>
      <c r="M194">
        <v>15.55</v>
      </c>
      <c r="N194">
        <v>57.64</v>
      </c>
      <c r="O194">
        <f>VLOOKUP(Table1[[#This Row],[id]],Table2[#All],12,FALSE)</f>
        <v>26.1</v>
      </c>
      <c r="P194" s="1">
        <f>Table1[[#This Row],[Lipoprotein]]/Table1[[#This Row],[Baseline_Lipo]]</f>
        <v>2.2084291187739464</v>
      </c>
      <c r="Q194">
        <v>15</v>
      </c>
      <c r="R194" t="b">
        <v>1</v>
      </c>
      <c r="S194">
        <v>1</v>
      </c>
      <c r="T194">
        <v>67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1003</v>
      </c>
      <c r="AB194">
        <v>1003</v>
      </c>
    </row>
    <row r="195" spans="1:28" x14ac:dyDescent="0.25">
      <c r="A195">
        <v>11</v>
      </c>
      <c r="B195" t="s">
        <v>27</v>
      </c>
      <c r="C195" t="s">
        <v>28</v>
      </c>
      <c r="D195">
        <v>71</v>
      </c>
      <c r="E195" t="s">
        <v>29</v>
      </c>
      <c r="F195">
        <v>0.87</v>
      </c>
      <c r="G195">
        <v>363</v>
      </c>
      <c r="H195">
        <v>95.82</v>
      </c>
      <c r="I195">
        <v>155.01</v>
      </c>
      <c r="J195">
        <v>12.17</v>
      </c>
      <c r="K195">
        <f>VLOOKUP(Table1[[#This Row],[id]],Table2[#All],10,FALSE)</f>
        <v>11.23</v>
      </c>
      <c r="L195" s="1">
        <f>Table1[[#This Row],[Glucose]]/Table1[[#This Row],[Baseline_glucose]]</f>
        <v>1.0837043633125556</v>
      </c>
      <c r="M195">
        <v>15.55</v>
      </c>
      <c r="N195">
        <v>57.64</v>
      </c>
      <c r="O195">
        <f>VLOOKUP(Table1[[#This Row],[id]],Table2[#All],12,FALSE)</f>
        <v>26.1</v>
      </c>
      <c r="P195" s="1">
        <f>Table1[[#This Row],[Lipoprotein]]/Table1[[#This Row],[Baseline_Lipo]]</f>
        <v>2.2084291187739464</v>
      </c>
      <c r="Q195">
        <v>26</v>
      </c>
      <c r="R195" t="b">
        <v>1</v>
      </c>
      <c r="S195">
        <v>1</v>
      </c>
      <c r="T195">
        <v>67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1003</v>
      </c>
      <c r="AB195">
        <v>1003</v>
      </c>
    </row>
    <row r="196" spans="1:28" x14ac:dyDescent="0.25">
      <c r="A196">
        <v>11</v>
      </c>
      <c r="B196" t="s">
        <v>27</v>
      </c>
      <c r="C196" t="s">
        <v>28</v>
      </c>
      <c r="D196">
        <v>71</v>
      </c>
      <c r="E196" t="s">
        <v>29</v>
      </c>
      <c r="F196">
        <v>0.93</v>
      </c>
      <c r="G196">
        <v>366</v>
      </c>
      <c r="H196">
        <v>95.82</v>
      </c>
      <c r="I196">
        <v>155.01</v>
      </c>
      <c r="J196">
        <v>12.17</v>
      </c>
      <c r="K196">
        <f>VLOOKUP(Table1[[#This Row],[id]],Table2[#All],10,FALSE)</f>
        <v>11.23</v>
      </c>
      <c r="L196" s="1">
        <f>Table1[[#This Row],[Glucose]]/Table1[[#This Row],[Baseline_glucose]]</f>
        <v>1.0837043633125556</v>
      </c>
      <c r="M196">
        <v>15.55</v>
      </c>
      <c r="N196">
        <v>57.64</v>
      </c>
      <c r="O196">
        <f>VLOOKUP(Table1[[#This Row],[id]],Table2[#All],12,FALSE)</f>
        <v>26.1</v>
      </c>
      <c r="P196" s="1">
        <f>Table1[[#This Row],[Lipoprotein]]/Table1[[#This Row],[Baseline_Lipo]]</f>
        <v>2.2084291187739464</v>
      </c>
      <c r="Q196">
        <v>26</v>
      </c>
      <c r="R196" t="b">
        <v>1</v>
      </c>
      <c r="S196">
        <v>1</v>
      </c>
      <c r="T196">
        <v>62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1003</v>
      </c>
      <c r="AB196">
        <v>1003</v>
      </c>
    </row>
    <row r="197" spans="1:28" x14ac:dyDescent="0.25">
      <c r="A197">
        <v>11</v>
      </c>
      <c r="B197" t="s">
        <v>27</v>
      </c>
      <c r="C197" t="s">
        <v>28</v>
      </c>
      <c r="D197">
        <v>71</v>
      </c>
      <c r="E197" t="s">
        <v>29</v>
      </c>
      <c r="F197">
        <v>0.93</v>
      </c>
      <c r="G197">
        <v>409</v>
      </c>
      <c r="H197">
        <v>95.43</v>
      </c>
      <c r="I197">
        <v>145.99</v>
      </c>
      <c r="J197">
        <v>12.17</v>
      </c>
      <c r="K197">
        <f>VLOOKUP(Table1[[#This Row],[id]],Table2[#All],10,FALSE)</f>
        <v>11.23</v>
      </c>
      <c r="L197" s="1">
        <f>Table1[[#This Row],[Glucose]]/Table1[[#This Row],[Baseline_glucose]]</f>
        <v>1.0837043633125556</v>
      </c>
      <c r="M197">
        <v>15.55</v>
      </c>
      <c r="N197">
        <v>57.64</v>
      </c>
      <c r="O197">
        <f>VLOOKUP(Table1[[#This Row],[id]],Table2[#All],12,FALSE)</f>
        <v>26.1</v>
      </c>
      <c r="P197" s="1">
        <f>Table1[[#This Row],[Lipoprotein]]/Table1[[#This Row],[Baseline_Lipo]]</f>
        <v>2.2084291187739464</v>
      </c>
      <c r="Q197">
        <v>29</v>
      </c>
      <c r="R197" t="b">
        <v>1</v>
      </c>
      <c r="S197">
        <v>1</v>
      </c>
      <c r="T197">
        <v>62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1003</v>
      </c>
      <c r="AB197">
        <v>1003</v>
      </c>
    </row>
    <row r="198" spans="1:28" x14ac:dyDescent="0.25">
      <c r="A198">
        <v>11</v>
      </c>
      <c r="B198" t="s">
        <v>27</v>
      </c>
      <c r="C198" t="s">
        <v>28</v>
      </c>
      <c r="D198">
        <v>71</v>
      </c>
      <c r="E198" t="s">
        <v>29</v>
      </c>
      <c r="F198">
        <v>0.91</v>
      </c>
      <c r="G198">
        <v>420</v>
      </c>
      <c r="H198">
        <v>95.43</v>
      </c>
      <c r="I198">
        <v>145.99</v>
      </c>
      <c r="J198">
        <v>12.17</v>
      </c>
      <c r="K198">
        <f>VLOOKUP(Table1[[#This Row],[id]],Table2[#All],10,FALSE)</f>
        <v>11.23</v>
      </c>
      <c r="L198" s="1">
        <f>Table1[[#This Row],[Glucose]]/Table1[[#This Row],[Baseline_glucose]]</f>
        <v>1.0837043633125556</v>
      </c>
      <c r="M198">
        <v>15.55</v>
      </c>
      <c r="N198">
        <v>57.64</v>
      </c>
      <c r="O198">
        <f>VLOOKUP(Table1[[#This Row],[id]],Table2[#All],12,FALSE)</f>
        <v>26.1</v>
      </c>
      <c r="P198" s="1">
        <f>Table1[[#This Row],[Lipoprotein]]/Table1[[#This Row],[Baseline_Lipo]]</f>
        <v>2.2084291187739464</v>
      </c>
      <c r="Q198">
        <v>30</v>
      </c>
      <c r="R198" t="b">
        <v>1</v>
      </c>
      <c r="S198">
        <v>1</v>
      </c>
      <c r="T198">
        <v>63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1003</v>
      </c>
      <c r="AB198">
        <v>1003</v>
      </c>
    </row>
    <row r="199" spans="1:28" x14ac:dyDescent="0.25">
      <c r="A199">
        <v>11</v>
      </c>
      <c r="B199" t="s">
        <v>27</v>
      </c>
      <c r="C199" t="s">
        <v>28</v>
      </c>
      <c r="D199">
        <v>71</v>
      </c>
      <c r="E199" t="s">
        <v>29</v>
      </c>
      <c r="F199">
        <v>0.9</v>
      </c>
      <c r="G199">
        <v>662</v>
      </c>
      <c r="H199">
        <v>95.9</v>
      </c>
      <c r="I199">
        <v>158.88</v>
      </c>
      <c r="J199">
        <v>12.17</v>
      </c>
      <c r="K199">
        <f>VLOOKUP(Table1[[#This Row],[id]],Table2[#All],10,FALSE)</f>
        <v>11.23</v>
      </c>
      <c r="L199" s="1">
        <f>Table1[[#This Row],[Glucose]]/Table1[[#This Row],[Baseline_glucose]]</f>
        <v>1.0837043633125556</v>
      </c>
      <c r="M199">
        <v>16.27</v>
      </c>
      <c r="N199">
        <v>101.45</v>
      </c>
      <c r="O199">
        <f>VLOOKUP(Table1[[#This Row],[id]],Table2[#All],12,FALSE)</f>
        <v>26.1</v>
      </c>
      <c r="P199" s="1">
        <f>Table1[[#This Row],[Lipoprotein]]/Table1[[#This Row],[Baseline_Lipo]]</f>
        <v>3.8869731800766281</v>
      </c>
      <c r="Q199">
        <v>47</v>
      </c>
      <c r="R199" t="b">
        <v>1</v>
      </c>
      <c r="S199">
        <v>1</v>
      </c>
      <c r="T199">
        <v>64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1003</v>
      </c>
      <c r="AB199">
        <v>1003</v>
      </c>
    </row>
    <row r="200" spans="1:28" x14ac:dyDescent="0.25">
      <c r="A200">
        <v>11</v>
      </c>
      <c r="B200" t="s">
        <v>27</v>
      </c>
      <c r="C200" t="s">
        <v>28</v>
      </c>
      <c r="D200">
        <v>71</v>
      </c>
      <c r="E200" t="s">
        <v>29</v>
      </c>
      <c r="F200">
        <v>0.9</v>
      </c>
      <c r="G200">
        <v>665</v>
      </c>
      <c r="H200">
        <v>99.08</v>
      </c>
      <c r="I200">
        <v>147.78</v>
      </c>
      <c r="J200">
        <v>12.17</v>
      </c>
      <c r="K200">
        <f>VLOOKUP(Table1[[#This Row],[id]],Table2[#All],10,FALSE)</f>
        <v>11.23</v>
      </c>
      <c r="L200" s="1">
        <f>Table1[[#This Row],[Glucose]]/Table1[[#This Row],[Baseline_glucose]]</f>
        <v>1.0837043633125556</v>
      </c>
      <c r="M200">
        <v>16.27</v>
      </c>
      <c r="N200">
        <v>101.45</v>
      </c>
      <c r="O200">
        <f>VLOOKUP(Table1[[#This Row],[id]],Table2[#All],12,FALSE)</f>
        <v>26.1</v>
      </c>
      <c r="P200" s="1">
        <f>Table1[[#This Row],[Lipoprotein]]/Table1[[#This Row],[Baseline_Lipo]]</f>
        <v>3.8869731800766281</v>
      </c>
      <c r="Q200">
        <v>48</v>
      </c>
      <c r="R200" t="b">
        <v>1</v>
      </c>
      <c r="S200">
        <v>1</v>
      </c>
      <c r="T200">
        <v>64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1003</v>
      </c>
      <c r="AB200">
        <v>1003</v>
      </c>
    </row>
    <row r="201" spans="1:28" x14ac:dyDescent="0.25">
      <c r="A201">
        <v>11</v>
      </c>
      <c r="B201" t="s">
        <v>27</v>
      </c>
      <c r="C201" t="s">
        <v>28</v>
      </c>
      <c r="D201">
        <v>71</v>
      </c>
      <c r="E201" t="s">
        <v>29</v>
      </c>
      <c r="F201">
        <v>0.9</v>
      </c>
      <c r="G201">
        <v>690</v>
      </c>
      <c r="H201">
        <v>89.29</v>
      </c>
      <c r="I201">
        <v>158.31</v>
      </c>
      <c r="J201">
        <v>12.17</v>
      </c>
      <c r="K201">
        <f>VLOOKUP(Table1[[#This Row],[id]],Table2[#All],10,FALSE)</f>
        <v>11.23</v>
      </c>
      <c r="L201" s="1">
        <f>Table1[[#This Row],[Glucose]]/Table1[[#This Row],[Baseline_glucose]]</f>
        <v>1.0837043633125556</v>
      </c>
      <c r="M201">
        <v>16.27</v>
      </c>
      <c r="N201">
        <v>101.45</v>
      </c>
      <c r="O201">
        <f>VLOOKUP(Table1[[#This Row],[id]],Table2[#All],12,FALSE)</f>
        <v>26.1</v>
      </c>
      <c r="P201" s="1">
        <f>Table1[[#This Row],[Lipoprotein]]/Table1[[#This Row],[Baseline_Lipo]]</f>
        <v>3.8869731800766281</v>
      </c>
      <c r="Q201">
        <v>49</v>
      </c>
      <c r="R201" t="b">
        <v>1</v>
      </c>
      <c r="S201">
        <v>1</v>
      </c>
      <c r="T201">
        <v>64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1003</v>
      </c>
      <c r="AB201">
        <v>1003</v>
      </c>
    </row>
    <row r="202" spans="1:28" x14ac:dyDescent="0.25">
      <c r="A202">
        <v>11</v>
      </c>
      <c r="B202" t="s">
        <v>27</v>
      </c>
      <c r="C202" t="s">
        <v>28</v>
      </c>
      <c r="D202">
        <v>71</v>
      </c>
      <c r="E202" t="s">
        <v>29</v>
      </c>
      <c r="F202">
        <v>0.9</v>
      </c>
      <c r="G202">
        <v>694</v>
      </c>
      <c r="H202">
        <v>98.63</v>
      </c>
      <c r="I202">
        <v>155.26</v>
      </c>
      <c r="J202">
        <v>12.17</v>
      </c>
      <c r="K202">
        <f>VLOOKUP(Table1[[#This Row],[id]],Table2[#All],10,FALSE)</f>
        <v>11.23</v>
      </c>
      <c r="L202" s="1">
        <f>Table1[[#This Row],[Glucose]]/Table1[[#This Row],[Baseline_glucose]]</f>
        <v>1.0837043633125556</v>
      </c>
      <c r="M202">
        <v>16.27</v>
      </c>
      <c r="N202">
        <v>101.45</v>
      </c>
      <c r="O202">
        <f>VLOOKUP(Table1[[#This Row],[id]],Table2[#All],12,FALSE)</f>
        <v>26.1</v>
      </c>
      <c r="P202" s="1">
        <f>Table1[[#This Row],[Lipoprotein]]/Table1[[#This Row],[Baseline_Lipo]]</f>
        <v>3.8869731800766281</v>
      </c>
      <c r="Q202">
        <v>50</v>
      </c>
      <c r="R202" t="b">
        <v>1</v>
      </c>
      <c r="S202">
        <v>1</v>
      </c>
      <c r="T202">
        <v>64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1003</v>
      </c>
      <c r="AB202">
        <v>1003</v>
      </c>
    </row>
    <row r="203" spans="1:28" x14ac:dyDescent="0.25">
      <c r="A203">
        <v>11</v>
      </c>
      <c r="B203" t="s">
        <v>27</v>
      </c>
      <c r="C203" t="s">
        <v>28</v>
      </c>
      <c r="D203">
        <v>71</v>
      </c>
      <c r="E203" t="s">
        <v>29</v>
      </c>
      <c r="F203">
        <v>0.9</v>
      </c>
      <c r="G203">
        <v>1003</v>
      </c>
      <c r="H203">
        <v>98.63</v>
      </c>
      <c r="I203">
        <v>155.26</v>
      </c>
      <c r="J203">
        <v>12.17</v>
      </c>
      <c r="K203">
        <f>VLOOKUP(Table1[[#This Row],[id]],Table2[#All],10,FALSE)</f>
        <v>11.23</v>
      </c>
      <c r="L203" s="1">
        <f>Table1[[#This Row],[Glucose]]/Table1[[#This Row],[Baseline_glucose]]</f>
        <v>1.0837043633125556</v>
      </c>
      <c r="M203">
        <v>17.78</v>
      </c>
      <c r="N203">
        <v>101.45</v>
      </c>
      <c r="O203">
        <f>VLOOKUP(Table1[[#This Row],[id]],Table2[#All],12,FALSE)</f>
        <v>26.1</v>
      </c>
      <c r="P203" s="1">
        <f>Table1[[#This Row],[Lipoprotein]]/Table1[[#This Row],[Baseline_Lipo]]</f>
        <v>3.8869731800766281</v>
      </c>
      <c r="Q203">
        <v>72</v>
      </c>
      <c r="R203" t="b">
        <v>1</v>
      </c>
      <c r="S203">
        <v>1</v>
      </c>
      <c r="T203">
        <v>64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1003</v>
      </c>
      <c r="AB203">
        <v>1003</v>
      </c>
    </row>
    <row r="204" spans="1:28" x14ac:dyDescent="0.25">
      <c r="A204">
        <v>12</v>
      </c>
      <c r="B204" t="s">
        <v>27</v>
      </c>
      <c r="C204" t="s">
        <v>28</v>
      </c>
      <c r="D204">
        <v>80</v>
      </c>
      <c r="E204" t="s">
        <v>29</v>
      </c>
      <c r="F204">
        <v>1.66</v>
      </c>
      <c r="G204">
        <v>0</v>
      </c>
      <c r="H204">
        <v>76.819999999999993</v>
      </c>
      <c r="I204">
        <v>122.02</v>
      </c>
      <c r="J204">
        <v>7.89</v>
      </c>
      <c r="K204">
        <f>VLOOKUP(Table1[[#This Row],[id]],Table2[#All],10,FALSE)</f>
        <v>7.89</v>
      </c>
      <c r="L204" s="1">
        <f>Table1[[#This Row],[Glucose]]/Table1[[#This Row],[Baseline_glucose]]</f>
        <v>1</v>
      </c>
      <c r="M204">
        <v>15.95</v>
      </c>
      <c r="N204">
        <v>72.760000000000005</v>
      </c>
      <c r="O204">
        <f>VLOOKUP(Table1[[#This Row],[id]],Table2[#All],12,FALSE)</f>
        <v>72.760000000000005</v>
      </c>
      <c r="P204" s="1">
        <f>Table1[[#This Row],[Lipoprotein]]/Table1[[#This Row],[Baseline_Lipo]]</f>
        <v>1</v>
      </c>
      <c r="Q204">
        <v>0</v>
      </c>
      <c r="R204" t="b">
        <v>0</v>
      </c>
      <c r="S204">
        <v>0</v>
      </c>
      <c r="T204">
        <v>29</v>
      </c>
      <c r="U204">
        <v>4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1321</v>
      </c>
      <c r="AB204">
        <v>1321</v>
      </c>
    </row>
    <row r="205" spans="1:28" x14ac:dyDescent="0.25">
      <c r="A205">
        <v>12</v>
      </c>
      <c r="B205" t="s">
        <v>27</v>
      </c>
      <c r="C205" t="s">
        <v>28</v>
      </c>
      <c r="D205">
        <v>80</v>
      </c>
      <c r="E205" t="s">
        <v>29</v>
      </c>
      <c r="F205">
        <v>1.66</v>
      </c>
      <c r="G205">
        <v>151</v>
      </c>
      <c r="H205">
        <v>85.17</v>
      </c>
      <c r="I205">
        <v>141.47999999999999</v>
      </c>
      <c r="J205">
        <v>7.89</v>
      </c>
      <c r="K205">
        <f>VLOOKUP(Table1[[#This Row],[id]],Table2[#All],10,FALSE)</f>
        <v>7.89</v>
      </c>
      <c r="L205" s="1">
        <f>Table1[[#This Row],[Glucose]]/Table1[[#This Row],[Baseline_glucose]]</f>
        <v>1</v>
      </c>
      <c r="M205">
        <v>15.95</v>
      </c>
      <c r="N205">
        <v>72.760000000000005</v>
      </c>
      <c r="O205">
        <f>VLOOKUP(Table1[[#This Row],[id]],Table2[#All],12,FALSE)</f>
        <v>72.760000000000005</v>
      </c>
      <c r="P205" s="1">
        <f>Table1[[#This Row],[Lipoprotein]]/Table1[[#This Row],[Baseline_Lipo]]</f>
        <v>1</v>
      </c>
      <c r="Q205">
        <v>11</v>
      </c>
      <c r="R205" t="b">
        <v>0</v>
      </c>
      <c r="S205">
        <v>0</v>
      </c>
      <c r="T205">
        <v>29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1321</v>
      </c>
      <c r="AB205">
        <v>1321</v>
      </c>
    </row>
    <row r="206" spans="1:28" x14ac:dyDescent="0.25">
      <c r="A206">
        <v>12</v>
      </c>
      <c r="B206" t="s">
        <v>27</v>
      </c>
      <c r="C206" t="s">
        <v>28</v>
      </c>
      <c r="D206">
        <v>80</v>
      </c>
      <c r="E206" t="s">
        <v>29</v>
      </c>
      <c r="F206">
        <v>1.35</v>
      </c>
      <c r="G206">
        <v>167</v>
      </c>
      <c r="H206">
        <v>85.17</v>
      </c>
      <c r="I206">
        <v>141.47999999999999</v>
      </c>
      <c r="J206">
        <v>7.89</v>
      </c>
      <c r="K206">
        <f>VLOOKUP(Table1[[#This Row],[id]],Table2[#All],10,FALSE)</f>
        <v>7.89</v>
      </c>
      <c r="L206" s="1">
        <f>Table1[[#This Row],[Glucose]]/Table1[[#This Row],[Baseline_glucose]]</f>
        <v>1</v>
      </c>
      <c r="M206">
        <v>15.3</v>
      </c>
      <c r="N206">
        <v>72.760000000000005</v>
      </c>
      <c r="O206">
        <f>VLOOKUP(Table1[[#This Row],[id]],Table2[#All],12,FALSE)</f>
        <v>72.760000000000005</v>
      </c>
      <c r="P206" s="1">
        <f>Table1[[#This Row],[Lipoprotein]]/Table1[[#This Row],[Baseline_Lipo]]</f>
        <v>1</v>
      </c>
      <c r="Q206">
        <v>12</v>
      </c>
      <c r="R206" t="b">
        <v>0</v>
      </c>
      <c r="S206">
        <v>0</v>
      </c>
      <c r="T206">
        <v>37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1321</v>
      </c>
      <c r="AB206">
        <v>1321</v>
      </c>
    </row>
    <row r="207" spans="1:28" x14ac:dyDescent="0.25">
      <c r="A207">
        <v>12</v>
      </c>
      <c r="B207" t="s">
        <v>27</v>
      </c>
      <c r="C207" t="s">
        <v>28</v>
      </c>
      <c r="D207">
        <v>80</v>
      </c>
      <c r="E207" t="s">
        <v>29</v>
      </c>
      <c r="F207">
        <v>1.35</v>
      </c>
      <c r="G207">
        <v>168</v>
      </c>
      <c r="H207">
        <v>85.17</v>
      </c>
      <c r="I207">
        <v>141.47999999999999</v>
      </c>
      <c r="J207">
        <v>7.25</v>
      </c>
      <c r="K207">
        <f>VLOOKUP(Table1[[#This Row],[id]],Table2[#All],10,FALSE)</f>
        <v>7.89</v>
      </c>
      <c r="L207" s="1">
        <f>Table1[[#This Row],[Glucose]]/Table1[[#This Row],[Baseline_glucose]]</f>
        <v>0.91888466413181247</v>
      </c>
      <c r="M207">
        <v>15.3</v>
      </c>
      <c r="N207">
        <v>72.760000000000005</v>
      </c>
      <c r="O207">
        <f>VLOOKUP(Table1[[#This Row],[id]],Table2[#All],12,FALSE)</f>
        <v>72.760000000000005</v>
      </c>
      <c r="P207" s="1">
        <f>Table1[[#This Row],[Lipoprotein]]/Table1[[#This Row],[Baseline_Lipo]]</f>
        <v>1</v>
      </c>
      <c r="Q207">
        <v>12</v>
      </c>
      <c r="R207" t="b">
        <v>0</v>
      </c>
      <c r="S207">
        <v>0</v>
      </c>
      <c r="T207">
        <v>37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1321</v>
      </c>
      <c r="AB207">
        <v>1321</v>
      </c>
    </row>
    <row r="208" spans="1:28" x14ac:dyDescent="0.25">
      <c r="A208">
        <v>12</v>
      </c>
      <c r="B208" t="s">
        <v>27</v>
      </c>
      <c r="C208" t="s">
        <v>28</v>
      </c>
      <c r="D208">
        <v>80</v>
      </c>
      <c r="E208" t="s">
        <v>29</v>
      </c>
      <c r="F208">
        <v>1.35</v>
      </c>
      <c r="G208">
        <v>179</v>
      </c>
      <c r="H208">
        <v>78.13</v>
      </c>
      <c r="I208">
        <v>137.66999999999999</v>
      </c>
      <c r="J208">
        <v>7.25</v>
      </c>
      <c r="K208">
        <f>VLOOKUP(Table1[[#This Row],[id]],Table2[#All],10,FALSE)</f>
        <v>7.89</v>
      </c>
      <c r="L208" s="1">
        <f>Table1[[#This Row],[Glucose]]/Table1[[#This Row],[Baseline_glucose]]</f>
        <v>0.91888466413181247</v>
      </c>
      <c r="M208">
        <v>15.3</v>
      </c>
      <c r="N208">
        <v>72.760000000000005</v>
      </c>
      <c r="O208">
        <f>VLOOKUP(Table1[[#This Row],[id]],Table2[#All],12,FALSE)</f>
        <v>72.760000000000005</v>
      </c>
      <c r="P208" s="1">
        <f>Table1[[#This Row],[Lipoprotein]]/Table1[[#This Row],[Baseline_Lipo]]</f>
        <v>1</v>
      </c>
      <c r="Q208">
        <v>13</v>
      </c>
      <c r="R208" t="b">
        <v>0</v>
      </c>
      <c r="S208">
        <v>0</v>
      </c>
      <c r="T208">
        <v>37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1321</v>
      </c>
      <c r="AB208">
        <v>1321</v>
      </c>
    </row>
    <row r="209" spans="1:28" x14ac:dyDescent="0.25">
      <c r="A209">
        <v>12</v>
      </c>
      <c r="B209" t="s">
        <v>27</v>
      </c>
      <c r="C209" t="s">
        <v>28</v>
      </c>
      <c r="D209">
        <v>80</v>
      </c>
      <c r="E209" t="s">
        <v>29</v>
      </c>
      <c r="F209">
        <v>1.37</v>
      </c>
      <c r="G209">
        <v>182</v>
      </c>
      <c r="H209">
        <v>78.13</v>
      </c>
      <c r="I209">
        <v>137.66999999999999</v>
      </c>
      <c r="J209">
        <v>7.25</v>
      </c>
      <c r="K209">
        <f>VLOOKUP(Table1[[#This Row],[id]],Table2[#All],10,FALSE)</f>
        <v>7.89</v>
      </c>
      <c r="L209" s="1">
        <f>Table1[[#This Row],[Glucose]]/Table1[[#This Row],[Baseline_glucose]]</f>
        <v>0.91888466413181247</v>
      </c>
      <c r="M209">
        <v>15.6</v>
      </c>
      <c r="N209">
        <v>63.02</v>
      </c>
      <c r="O209">
        <f>VLOOKUP(Table1[[#This Row],[id]],Table2[#All],12,FALSE)</f>
        <v>72.760000000000005</v>
      </c>
      <c r="P209" s="1">
        <f>Table1[[#This Row],[Lipoprotein]]/Table1[[#This Row],[Baseline_Lipo]]</f>
        <v>0.86613523914238588</v>
      </c>
      <c r="Q209">
        <v>13</v>
      </c>
      <c r="R209" t="b">
        <v>0</v>
      </c>
      <c r="S209">
        <v>0</v>
      </c>
      <c r="T209">
        <v>36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1321</v>
      </c>
      <c r="AB209">
        <v>1321</v>
      </c>
    </row>
    <row r="210" spans="1:28" x14ac:dyDescent="0.25">
      <c r="A210">
        <v>12</v>
      </c>
      <c r="B210" t="s">
        <v>27</v>
      </c>
      <c r="C210" t="s">
        <v>28</v>
      </c>
      <c r="D210">
        <v>80</v>
      </c>
      <c r="E210" t="s">
        <v>29</v>
      </c>
      <c r="F210">
        <v>1.37</v>
      </c>
      <c r="G210">
        <v>183</v>
      </c>
      <c r="H210">
        <v>78.13</v>
      </c>
      <c r="I210">
        <v>137.66999999999999</v>
      </c>
      <c r="J210">
        <v>6.38</v>
      </c>
      <c r="K210">
        <f>VLOOKUP(Table1[[#This Row],[id]],Table2[#All],10,FALSE)</f>
        <v>7.89</v>
      </c>
      <c r="L210" s="1">
        <f>Table1[[#This Row],[Glucose]]/Table1[[#This Row],[Baseline_glucose]]</f>
        <v>0.80861850443599492</v>
      </c>
      <c r="M210">
        <v>15.6</v>
      </c>
      <c r="N210">
        <v>63.02</v>
      </c>
      <c r="O210">
        <f>VLOOKUP(Table1[[#This Row],[id]],Table2[#All],12,FALSE)</f>
        <v>72.760000000000005</v>
      </c>
      <c r="P210" s="1">
        <f>Table1[[#This Row],[Lipoprotein]]/Table1[[#This Row],[Baseline_Lipo]]</f>
        <v>0.86613523914238588</v>
      </c>
      <c r="Q210">
        <v>13</v>
      </c>
      <c r="R210" t="b">
        <v>0</v>
      </c>
      <c r="S210">
        <v>0</v>
      </c>
      <c r="T210">
        <v>36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1321</v>
      </c>
      <c r="AB210">
        <v>1321</v>
      </c>
    </row>
    <row r="211" spans="1:28" x14ac:dyDescent="0.25">
      <c r="A211">
        <v>12</v>
      </c>
      <c r="B211" t="s">
        <v>27</v>
      </c>
      <c r="C211" t="s">
        <v>28</v>
      </c>
      <c r="D211">
        <v>80</v>
      </c>
      <c r="E211" t="s">
        <v>29</v>
      </c>
      <c r="F211">
        <v>1.37</v>
      </c>
      <c r="G211">
        <v>363</v>
      </c>
      <c r="H211">
        <v>78.849999999999994</v>
      </c>
      <c r="I211">
        <v>137.38999999999999</v>
      </c>
      <c r="J211">
        <v>6.38</v>
      </c>
      <c r="K211">
        <f>VLOOKUP(Table1[[#This Row],[id]],Table2[#All],10,FALSE)</f>
        <v>7.89</v>
      </c>
      <c r="L211" s="1">
        <f>Table1[[#This Row],[Glucose]]/Table1[[#This Row],[Baseline_glucose]]</f>
        <v>0.80861850443599492</v>
      </c>
      <c r="M211">
        <v>15.6</v>
      </c>
      <c r="N211">
        <v>63.02</v>
      </c>
      <c r="O211">
        <f>VLOOKUP(Table1[[#This Row],[id]],Table2[#All],12,FALSE)</f>
        <v>72.760000000000005</v>
      </c>
      <c r="P211" s="1">
        <f>Table1[[#This Row],[Lipoprotein]]/Table1[[#This Row],[Baseline_Lipo]]</f>
        <v>0.86613523914238588</v>
      </c>
      <c r="Q211">
        <v>26</v>
      </c>
      <c r="R211" t="b">
        <v>0</v>
      </c>
      <c r="S211">
        <v>0</v>
      </c>
      <c r="T211">
        <v>36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1321</v>
      </c>
      <c r="AB211">
        <v>1321</v>
      </c>
    </row>
    <row r="212" spans="1:28" x14ac:dyDescent="0.25">
      <c r="A212">
        <v>12</v>
      </c>
      <c r="B212" t="s">
        <v>27</v>
      </c>
      <c r="C212" t="s">
        <v>28</v>
      </c>
      <c r="D212">
        <v>80</v>
      </c>
      <c r="E212" t="s">
        <v>29</v>
      </c>
      <c r="F212">
        <v>1.64</v>
      </c>
      <c r="G212">
        <v>364</v>
      </c>
      <c r="H212">
        <v>78.849999999999994</v>
      </c>
      <c r="I212">
        <v>137.38999999999999</v>
      </c>
      <c r="J212">
        <v>6.38</v>
      </c>
      <c r="K212">
        <f>VLOOKUP(Table1[[#This Row],[id]],Table2[#All],10,FALSE)</f>
        <v>7.89</v>
      </c>
      <c r="L212" s="1">
        <f>Table1[[#This Row],[Glucose]]/Table1[[#This Row],[Baseline_glucose]]</f>
        <v>0.80861850443599492</v>
      </c>
      <c r="M212">
        <v>15.1</v>
      </c>
      <c r="N212">
        <v>63.02</v>
      </c>
      <c r="O212">
        <f>VLOOKUP(Table1[[#This Row],[id]],Table2[#All],12,FALSE)</f>
        <v>72.760000000000005</v>
      </c>
      <c r="P212" s="1">
        <f>Table1[[#This Row],[Lipoprotein]]/Table1[[#This Row],[Baseline_Lipo]]</f>
        <v>0.86613523914238588</v>
      </c>
      <c r="Q212">
        <v>26</v>
      </c>
      <c r="R212" t="b">
        <v>0</v>
      </c>
      <c r="S212">
        <v>0</v>
      </c>
      <c r="T212">
        <v>29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1321</v>
      </c>
      <c r="AB212">
        <v>1321</v>
      </c>
    </row>
    <row r="213" spans="1:28" x14ac:dyDescent="0.25">
      <c r="A213">
        <v>12</v>
      </c>
      <c r="B213" t="s">
        <v>27</v>
      </c>
      <c r="C213" t="s">
        <v>28</v>
      </c>
      <c r="D213">
        <v>80</v>
      </c>
      <c r="E213" t="s">
        <v>29</v>
      </c>
      <c r="F213">
        <v>1.64</v>
      </c>
      <c r="G213">
        <v>365</v>
      </c>
      <c r="H213">
        <v>78.849999999999994</v>
      </c>
      <c r="I213">
        <v>137.38999999999999</v>
      </c>
      <c r="J213">
        <v>7.3</v>
      </c>
      <c r="K213">
        <f>VLOOKUP(Table1[[#This Row],[id]],Table2[#All],10,FALSE)</f>
        <v>7.89</v>
      </c>
      <c r="L213" s="1">
        <f>Table1[[#This Row],[Glucose]]/Table1[[#This Row],[Baseline_glucose]]</f>
        <v>0.92522179974651464</v>
      </c>
      <c r="M213">
        <v>15.1</v>
      </c>
      <c r="N213">
        <v>63.02</v>
      </c>
      <c r="O213">
        <f>VLOOKUP(Table1[[#This Row],[id]],Table2[#All],12,FALSE)</f>
        <v>72.760000000000005</v>
      </c>
      <c r="P213" s="1">
        <f>Table1[[#This Row],[Lipoprotein]]/Table1[[#This Row],[Baseline_Lipo]]</f>
        <v>0.86613523914238588</v>
      </c>
      <c r="Q213">
        <v>26</v>
      </c>
      <c r="R213" t="b">
        <v>0</v>
      </c>
      <c r="S213">
        <v>0</v>
      </c>
      <c r="T213">
        <v>29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1321</v>
      </c>
      <c r="AB213">
        <v>1321</v>
      </c>
    </row>
    <row r="214" spans="1:28" x14ac:dyDescent="0.25">
      <c r="A214">
        <v>12</v>
      </c>
      <c r="B214" t="s">
        <v>27</v>
      </c>
      <c r="C214" t="s">
        <v>28</v>
      </c>
      <c r="D214">
        <v>80</v>
      </c>
      <c r="E214" t="s">
        <v>29</v>
      </c>
      <c r="F214">
        <v>1.64</v>
      </c>
      <c r="G214">
        <v>370</v>
      </c>
      <c r="H214">
        <v>78.849999999999994</v>
      </c>
      <c r="I214">
        <v>137.38999999999999</v>
      </c>
      <c r="J214">
        <v>7.3</v>
      </c>
      <c r="K214">
        <f>VLOOKUP(Table1[[#This Row],[id]],Table2[#All],10,FALSE)</f>
        <v>7.89</v>
      </c>
      <c r="L214" s="1">
        <f>Table1[[#This Row],[Glucose]]/Table1[[#This Row],[Baseline_glucose]]</f>
        <v>0.92522179974651464</v>
      </c>
      <c r="M214">
        <v>15.1</v>
      </c>
      <c r="N214">
        <v>58.89</v>
      </c>
      <c r="O214">
        <f>VLOOKUP(Table1[[#This Row],[id]],Table2[#All],12,FALSE)</f>
        <v>72.760000000000005</v>
      </c>
      <c r="P214" s="1">
        <f>Table1[[#This Row],[Lipoprotein]]/Table1[[#This Row],[Baseline_Lipo]]</f>
        <v>0.80937328202308956</v>
      </c>
      <c r="Q214">
        <v>26</v>
      </c>
      <c r="R214" t="b">
        <v>0</v>
      </c>
      <c r="S214">
        <v>0</v>
      </c>
      <c r="T214">
        <v>29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1321</v>
      </c>
      <c r="AB214">
        <v>1321</v>
      </c>
    </row>
    <row r="215" spans="1:28" x14ac:dyDescent="0.25">
      <c r="A215">
        <v>12</v>
      </c>
      <c r="B215" t="s">
        <v>27</v>
      </c>
      <c r="C215" t="s">
        <v>28</v>
      </c>
      <c r="D215">
        <v>80</v>
      </c>
      <c r="E215" t="s">
        <v>29</v>
      </c>
      <c r="F215">
        <v>1.64</v>
      </c>
      <c r="G215">
        <v>389</v>
      </c>
      <c r="H215">
        <v>69.75</v>
      </c>
      <c r="I215">
        <v>146.99</v>
      </c>
      <c r="J215">
        <v>7.3</v>
      </c>
      <c r="K215">
        <f>VLOOKUP(Table1[[#This Row],[id]],Table2[#All],10,FALSE)</f>
        <v>7.89</v>
      </c>
      <c r="L215" s="1">
        <f>Table1[[#This Row],[Glucose]]/Table1[[#This Row],[Baseline_glucose]]</f>
        <v>0.92522179974651464</v>
      </c>
      <c r="M215">
        <v>15.1</v>
      </c>
      <c r="N215">
        <v>58.89</v>
      </c>
      <c r="O215">
        <f>VLOOKUP(Table1[[#This Row],[id]],Table2[#All],12,FALSE)</f>
        <v>72.760000000000005</v>
      </c>
      <c r="P215" s="1">
        <f>Table1[[#This Row],[Lipoprotein]]/Table1[[#This Row],[Baseline_Lipo]]</f>
        <v>0.80937328202308956</v>
      </c>
      <c r="Q215">
        <v>28</v>
      </c>
      <c r="R215" t="b">
        <v>0</v>
      </c>
      <c r="S215">
        <v>0</v>
      </c>
      <c r="T215">
        <v>29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1321</v>
      </c>
      <c r="AB215">
        <v>1321</v>
      </c>
    </row>
    <row r="216" spans="1:28" x14ac:dyDescent="0.25">
      <c r="A216">
        <v>12</v>
      </c>
      <c r="B216" t="s">
        <v>27</v>
      </c>
      <c r="C216" t="s">
        <v>28</v>
      </c>
      <c r="D216">
        <v>80</v>
      </c>
      <c r="E216" t="s">
        <v>29</v>
      </c>
      <c r="F216">
        <v>1.64</v>
      </c>
      <c r="G216">
        <v>551</v>
      </c>
      <c r="H216">
        <v>69.75</v>
      </c>
      <c r="I216">
        <v>146.99</v>
      </c>
      <c r="J216">
        <v>6.52</v>
      </c>
      <c r="K216">
        <f>VLOOKUP(Table1[[#This Row],[id]],Table2[#All],10,FALSE)</f>
        <v>7.89</v>
      </c>
      <c r="L216" s="1">
        <f>Table1[[#This Row],[Glucose]]/Table1[[#This Row],[Baseline_glucose]]</f>
        <v>0.82636248415716096</v>
      </c>
      <c r="M216">
        <v>15.1</v>
      </c>
      <c r="N216">
        <v>58.89</v>
      </c>
      <c r="O216">
        <f>VLOOKUP(Table1[[#This Row],[id]],Table2[#All],12,FALSE)</f>
        <v>72.760000000000005</v>
      </c>
      <c r="P216" s="1">
        <f>Table1[[#This Row],[Lipoprotein]]/Table1[[#This Row],[Baseline_Lipo]]</f>
        <v>0.80937328202308956</v>
      </c>
      <c r="Q216">
        <v>39</v>
      </c>
      <c r="R216" t="b">
        <v>0</v>
      </c>
      <c r="S216">
        <v>0</v>
      </c>
      <c r="T216">
        <v>29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1321</v>
      </c>
      <c r="AB216">
        <v>1321</v>
      </c>
    </row>
    <row r="217" spans="1:28" x14ac:dyDescent="0.25">
      <c r="A217">
        <v>12</v>
      </c>
      <c r="B217" t="s">
        <v>27</v>
      </c>
      <c r="C217" t="s">
        <v>28</v>
      </c>
      <c r="D217">
        <v>80</v>
      </c>
      <c r="E217" t="s">
        <v>29</v>
      </c>
      <c r="F217">
        <v>1.56</v>
      </c>
      <c r="G217">
        <v>552</v>
      </c>
      <c r="H217">
        <v>69.75</v>
      </c>
      <c r="I217">
        <v>146.99</v>
      </c>
      <c r="J217">
        <v>6.52</v>
      </c>
      <c r="K217">
        <f>VLOOKUP(Table1[[#This Row],[id]],Table2[#All],10,FALSE)</f>
        <v>7.89</v>
      </c>
      <c r="L217" s="1">
        <f>Table1[[#This Row],[Glucose]]/Table1[[#This Row],[Baseline_glucose]]</f>
        <v>0.82636248415716096</v>
      </c>
      <c r="M217">
        <v>14.89</v>
      </c>
      <c r="N217">
        <v>58.89</v>
      </c>
      <c r="O217">
        <f>VLOOKUP(Table1[[#This Row],[id]],Table2[#All],12,FALSE)</f>
        <v>72.760000000000005</v>
      </c>
      <c r="P217" s="1">
        <f>Table1[[#This Row],[Lipoprotein]]/Table1[[#This Row],[Baseline_Lipo]]</f>
        <v>0.80937328202308956</v>
      </c>
      <c r="Q217">
        <v>39</v>
      </c>
      <c r="R217" t="b">
        <v>0</v>
      </c>
      <c r="S217">
        <v>0</v>
      </c>
      <c r="T217">
        <v>31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1321</v>
      </c>
      <c r="AB217">
        <v>1321</v>
      </c>
    </row>
    <row r="218" spans="1:28" x14ac:dyDescent="0.25">
      <c r="A218">
        <v>12</v>
      </c>
      <c r="B218" t="s">
        <v>27</v>
      </c>
      <c r="C218" t="s">
        <v>28</v>
      </c>
      <c r="D218">
        <v>80</v>
      </c>
      <c r="E218" t="s">
        <v>29</v>
      </c>
      <c r="F218">
        <v>1.56</v>
      </c>
      <c r="G218">
        <v>560</v>
      </c>
      <c r="H218">
        <v>85.85</v>
      </c>
      <c r="I218">
        <v>130.58000000000001</v>
      </c>
      <c r="J218">
        <v>6.52</v>
      </c>
      <c r="K218">
        <f>VLOOKUP(Table1[[#This Row],[id]],Table2[#All],10,FALSE)</f>
        <v>7.89</v>
      </c>
      <c r="L218" s="1">
        <f>Table1[[#This Row],[Glucose]]/Table1[[#This Row],[Baseline_glucose]]</f>
        <v>0.82636248415716096</v>
      </c>
      <c r="M218">
        <v>14.89</v>
      </c>
      <c r="N218">
        <v>58.89</v>
      </c>
      <c r="O218">
        <f>VLOOKUP(Table1[[#This Row],[id]],Table2[#All],12,FALSE)</f>
        <v>72.760000000000005</v>
      </c>
      <c r="P218" s="1">
        <f>Table1[[#This Row],[Lipoprotein]]/Table1[[#This Row],[Baseline_Lipo]]</f>
        <v>0.80937328202308956</v>
      </c>
      <c r="Q218">
        <v>40</v>
      </c>
      <c r="R218" t="b">
        <v>0</v>
      </c>
      <c r="S218">
        <v>0</v>
      </c>
      <c r="T218">
        <v>31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1321</v>
      </c>
      <c r="AB218">
        <v>1321</v>
      </c>
    </row>
    <row r="219" spans="1:28" x14ac:dyDescent="0.25">
      <c r="A219">
        <v>12</v>
      </c>
      <c r="B219" t="s">
        <v>27</v>
      </c>
      <c r="C219" t="s">
        <v>28</v>
      </c>
      <c r="D219">
        <v>80</v>
      </c>
      <c r="E219" t="s">
        <v>29</v>
      </c>
      <c r="F219">
        <v>1.56</v>
      </c>
      <c r="G219">
        <v>566</v>
      </c>
      <c r="H219">
        <v>85.85</v>
      </c>
      <c r="I219">
        <v>130.58000000000001</v>
      </c>
      <c r="J219">
        <v>6.52</v>
      </c>
      <c r="K219">
        <f>VLOOKUP(Table1[[#This Row],[id]],Table2[#All],10,FALSE)</f>
        <v>7.89</v>
      </c>
      <c r="L219" s="1">
        <f>Table1[[#This Row],[Glucose]]/Table1[[#This Row],[Baseline_glucose]]</f>
        <v>0.82636248415716096</v>
      </c>
      <c r="M219">
        <v>14.89</v>
      </c>
      <c r="N219">
        <v>73.37</v>
      </c>
      <c r="O219">
        <f>VLOOKUP(Table1[[#This Row],[id]],Table2[#All],12,FALSE)</f>
        <v>72.760000000000005</v>
      </c>
      <c r="P219" s="1">
        <f>Table1[[#This Row],[Lipoprotein]]/Table1[[#This Row],[Baseline_Lipo]]</f>
        <v>1.0083837273227048</v>
      </c>
      <c r="Q219">
        <v>40</v>
      </c>
      <c r="R219" t="b">
        <v>0</v>
      </c>
      <c r="S219">
        <v>0</v>
      </c>
      <c r="T219">
        <v>31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1321</v>
      </c>
      <c r="AB219">
        <v>1321</v>
      </c>
    </row>
    <row r="220" spans="1:28" x14ac:dyDescent="0.25">
      <c r="A220">
        <v>12</v>
      </c>
      <c r="B220" t="s">
        <v>27</v>
      </c>
      <c r="C220" t="s">
        <v>28</v>
      </c>
      <c r="D220">
        <v>80</v>
      </c>
      <c r="E220" t="s">
        <v>29</v>
      </c>
      <c r="F220">
        <v>1.56</v>
      </c>
      <c r="G220">
        <v>748</v>
      </c>
      <c r="H220">
        <v>85.85</v>
      </c>
      <c r="I220">
        <v>130.58000000000001</v>
      </c>
      <c r="J220">
        <v>6.52</v>
      </c>
      <c r="K220">
        <f>VLOOKUP(Table1[[#This Row],[id]],Table2[#All],10,FALSE)</f>
        <v>7.89</v>
      </c>
      <c r="L220" s="1">
        <f>Table1[[#This Row],[Glucose]]/Table1[[#This Row],[Baseline_glucose]]</f>
        <v>0.82636248415716096</v>
      </c>
      <c r="M220">
        <v>15.33</v>
      </c>
      <c r="N220">
        <v>73.37</v>
      </c>
      <c r="O220">
        <f>VLOOKUP(Table1[[#This Row],[id]],Table2[#All],12,FALSE)</f>
        <v>72.760000000000005</v>
      </c>
      <c r="P220" s="1">
        <f>Table1[[#This Row],[Lipoprotein]]/Table1[[#This Row],[Baseline_Lipo]]</f>
        <v>1.0083837273227048</v>
      </c>
      <c r="Q220">
        <v>53</v>
      </c>
      <c r="R220" t="b">
        <v>0</v>
      </c>
      <c r="S220">
        <v>0</v>
      </c>
      <c r="T220">
        <v>31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1321</v>
      </c>
      <c r="AB220">
        <v>1321</v>
      </c>
    </row>
    <row r="221" spans="1:28" x14ac:dyDescent="0.25">
      <c r="A221">
        <v>12</v>
      </c>
      <c r="B221" t="s">
        <v>27</v>
      </c>
      <c r="C221" t="s">
        <v>28</v>
      </c>
      <c r="D221">
        <v>80</v>
      </c>
      <c r="E221" t="s">
        <v>29</v>
      </c>
      <c r="F221">
        <v>1.56</v>
      </c>
      <c r="G221">
        <v>944</v>
      </c>
      <c r="H221">
        <v>85.85</v>
      </c>
      <c r="I221">
        <v>130.58000000000001</v>
      </c>
      <c r="J221">
        <v>6.52</v>
      </c>
      <c r="K221">
        <f>VLOOKUP(Table1[[#This Row],[id]],Table2[#All],10,FALSE)</f>
        <v>7.89</v>
      </c>
      <c r="L221" s="1">
        <f>Table1[[#This Row],[Glucose]]/Table1[[#This Row],[Baseline_glucose]]</f>
        <v>0.82636248415716096</v>
      </c>
      <c r="M221">
        <v>14.33</v>
      </c>
      <c r="N221">
        <v>73.37</v>
      </c>
      <c r="O221">
        <f>VLOOKUP(Table1[[#This Row],[id]],Table2[#All],12,FALSE)</f>
        <v>72.760000000000005</v>
      </c>
      <c r="P221" s="1">
        <f>Table1[[#This Row],[Lipoprotein]]/Table1[[#This Row],[Baseline_Lipo]]</f>
        <v>1.0083837273227048</v>
      </c>
      <c r="Q221">
        <v>67</v>
      </c>
      <c r="R221" t="b">
        <v>0</v>
      </c>
      <c r="S221">
        <v>0</v>
      </c>
      <c r="T221">
        <v>31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1321</v>
      </c>
      <c r="AB221">
        <v>1321</v>
      </c>
    </row>
    <row r="222" spans="1:28" x14ac:dyDescent="0.25">
      <c r="A222">
        <v>12</v>
      </c>
      <c r="B222" t="s">
        <v>27</v>
      </c>
      <c r="C222" t="s">
        <v>28</v>
      </c>
      <c r="D222">
        <v>80</v>
      </c>
      <c r="E222" t="s">
        <v>29</v>
      </c>
      <c r="F222">
        <v>1.56</v>
      </c>
      <c r="G222">
        <v>977</v>
      </c>
      <c r="H222">
        <v>85.85</v>
      </c>
      <c r="I222">
        <v>130.58000000000001</v>
      </c>
      <c r="J222">
        <v>6.52</v>
      </c>
      <c r="K222">
        <f>VLOOKUP(Table1[[#This Row],[id]],Table2[#All],10,FALSE)</f>
        <v>7.89</v>
      </c>
      <c r="L222" s="1">
        <f>Table1[[#This Row],[Glucose]]/Table1[[#This Row],[Baseline_glucose]]</f>
        <v>0.82636248415716096</v>
      </c>
      <c r="M222">
        <v>13.7</v>
      </c>
      <c r="N222">
        <v>73.37</v>
      </c>
      <c r="O222">
        <f>VLOOKUP(Table1[[#This Row],[id]],Table2[#All],12,FALSE)</f>
        <v>72.760000000000005</v>
      </c>
      <c r="P222" s="1">
        <f>Table1[[#This Row],[Lipoprotein]]/Table1[[#This Row],[Baseline_Lipo]]</f>
        <v>1.0083837273227048</v>
      </c>
      <c r="Q222">
        <v>70</v>
      </c>
      <c r="R222" t="b">
        <v>0</v>
      </c>
      <c r="S222">
        <v>0</v>
      </c>
      <c r="T222">
        <v>31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1321</v>
      </c>
      <c r="AB222">
        <v>1321</v>
      </c>
    </row>
    <row r="223" spans="1:28" x14ac:dyDescent="0.25">
      <c r="A223">
        <v>12</v>
      </c>
      <c r="B223" t="s">
        <v>27</v>
      </c>
      <c r="C223" t="s">
        <v>28</v>
      </c>
      <c r="D223">
        <v>80</v>
      </c>
      <c r="E223" t="s">
        <v>29</v>
      </c>
      <c r="F223">
        <v>1.56</v>
      </c>
      <c r="G223">
        <v>1120</v>
      </c>
      <c r="H223">
        <v>85.85</v>
      </c>
      <c r="I223">
        <v>130.58000000000001</v>
      </c>
      <c r="J223">
        <v>6.52</v>
      </c>
      <c r="K223">
        <f>VLOOKUP(Table1[[#This Row],[id]],Table2[#All],10,FALSE)</f>
        <v>7.89</v>
      </c>
      <c r="L223" s="1">
        <f>Table1[[#This Row],[Glucose]]/Table1[[#This Row],[Baseline_glucose]]</f>
        <v>0.82636248415716096</v>
      </c>
      <c r="M223">
        <v>14.21</v>
      </c>
      <c r="N223">
        <v>73.37</v>
      </c>
      <c r="O223">
        <f>VLOOKUP(Table1[[#This Row],[id]],Table2[#All],12,FALSE)</f>
        <v>72.760000000000005</v>
      </c>
      <c r="P223" s="1">
        <f>Table1[[#This Row],[Lipoprotein]]/Table1[[#This Row],[Baseline_Lipo]]</f>
        <v>1.0083837273227048</v>
      </c>
      <c r="Q223">
        <v>80</v>
      </c>
      <c r="R223" t="b">
        <v>0</v>
      </c>
      <c r="S223">
        <v>0</v>
      </c>
      <c r="T223">
        <v>31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1321</v>
      </c>
      <c r="AB223">
        <v>1321</v>
      </c>
    </row>
    <row r="224" spans="1:28" x14ac:dyDescent="0.25">
      <c r="A224">
        <v>12</v>
      </c>
      <c r="B224" t="s">
        <v>27</v>
      </c>
      <c r="C224" t="s">
        <v>28</v>
      </c>
      <c r="D224">
        <v>80</v>
      </c>
      <c r="E224" t="s">
        <v>29</v>
      </c>
      <c r="F224">
        <v>1.56</v>
      </c>
      <c r="G224">
        <v>1321</v>
      </c>
      <c r="H224">
        <v>85.85</v>
      </c>
      <c r="I224">
        <v>130.58000000000001</v>
      </c>
      <c r="J224">
        <v>6.52</v>
      </c>
      <c r="K224">
        <f>VLOOKUP(Table1[[#This Row],[id]],Table2[#All],10,FALSE)</f>
        <v>7.89</v>
      </c>
      <c r="L224" s="1">
        <f>Table1[[#This Row],[Glucose]]/Table1[[#This Row],[Baseline_glucose]]</f>
        <v>0.82636248415716096</v>
      </c>
      <c r="M224">
        <v>13.85</v>
      </c>
      <c r="N224">
        <v>73.37</v>
      </c>
      <c r="O224">
        <f>VLOOKUP(Table1[[#This Row],[id]],Table2[#All],12,FALSE)</f>
        <v>72.760000000000005</v>
      </c>
      <c r="P224" s="1">
        <f>Table1[[#This Row],[Lipoprotein]]/Table1[[#This Row],[Baseline_Lipo]]</f>
        <v>1.0083837273227048</v>
      </c>
      <c r="Q224">
        <v>94</v>
      </c>
      <c r="R224" t="b">
        <v>0</v>
      </c>
      <c r="S224">
        <v>0</v>
      </c>
      <c r="T224">
        <v>31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1321</v>
      </c>
      <c r="AB224">
        <v>1321</v>
      </c>
    </row>
    <row r="225" spans="1:28" x14ac:dyDescent="0.25">
      <c r="A225">
        <v>13</v>
      </c>
      <c r="B225" t="s">
        <v>27</v>
      </c>
      <c r="C225" t="s">
        <v>28</v>
      </c>
      <c r="D225">
        <v>67</v>
      </c>
      <c r="E225" t="s">
        <v>26</v>
      </c>
      <c r="F225">
        <v>1.44</v>
      </c>
      <c r="G225">
        <v>0</v>
      </c>
      <c r="H225">
        <v>85.33</v>
      </c>
      <c r="I225">
        <v>159.36000000000001</v>
      </c>
      <c r="J225">
        <v>8.39</v>
      </c>
      <c r="K225">
        <f>VLOOKUP(Table1[[#This Row],[id]],Table2[#All],10,FALSE)</f>
        <v>8.39</v>
      </c>
      <c r="L225" s="1">
        <f>Table1[[#This Row],[Glucose]]/Table1[[#This Row],[Baseline_glucose]]</f>
        <v>1</v>
      </c>
      <c r="M225">
        <v>13.96</v>
      </c>
      <c r="N225">
        <v>84.74</v>
      </c>
      <c r="O225">
        <f>VLOOKUP(Table1[[#This Row],[id]],Table2[#All],12,FALSE)</f>
        <v>84.74</v>
      </c>
      <c r="P225" s="1">
        <f>Table1[[#This Row],[Lipoprotein]]/Table1[[#This Row],[Baseline_Lipo]]</f>
        <v>1</v>
      </c>
      <c r="Q225">
        <v>0</v>
      </c>
      <c r="R225" t="b">
        <v>0</v>
      </c>
      <c r="S225">
        <v>0</v>
      </c>
      <c r="T225">
        <v>37</v>
      </c>
      <c r="U225">
        <v>3.5</v>
      </c>
      <c r="V225">
        <v>1</v>
      </c>
      <c r="W225">
        <v>0</v>
      </c>
      <c r="X225">
        <v>1</v>
      </c>
      <c r="Y225">
        <v>0</v>
      </c>
      <c r="Z225">
        <v>0</v>
      </c>
      <c r="AA225">
        <v>1185</v>
      </c>
      <c r="AB225">
        <v>1185</v>
      </c>
    </row>
    <row r="226" spans="1:28" x14ac:dyDescent="0.25">
      <c r="A226">
        <v>13</v>
      </c>
      <c r="B226" t="s">
        <v>27</v>
      </c>
      <c r="C226" t="s">
        <v>28</v>
      </c>
      <c r="D226">
        <v>67</v>
      </c>
      <c r="E226" t="s">
        <v>26</v>
      </c>
      <c r="F226">
        <v>1.44</v>
      </c>
      <c r="G226">
        <v>124</v>
      </c>
      <c r="H226">
        <v>60.69</v>
      </c>
      <c r="I226">
        <v>162.61000000000001</v>
      </c>
      <c r="J226">
        <v>8.39</v>
      </c>
      <c r="K226">
        <f>VLOOKUP(Table1[[#This Row],[id]],Table2[#All],10,FALSE)</f>
        <v>8.39</v>
      </c>
      <c r="L226" s="1">
        <f>Table1[[#This Row],[Glucose]]/Table1[[#This Row],[Baseline_glucose]]</f>
        <v>1</v>
      </c>
      <c r="M226">
        <v>13.96</v>
      </c>
      <c r="N226">
        <v>84.74</v>
      </c>
      <c r="O226">
        <f>VLOOKUP(Table1[[#This Row],[id]],Table2[#All],12,FALSE)</f>
        <v>84.74</v>
      </c>
      <c r="P226" s="1">
        <f>Table1[[#This Row],[Lipoprotein]]/Table1[[#This Row],[Baseline_Lipo]]</f>
        <v>1</v>
      </c>
      <c r="Q226">
        <v>9</v>
      </c>
      <c r="R226" t="b">
        <v>0</v>
      </c>
      <c r="S226">
        <v>0</v>
      </c>
      <c r="T226">
        <v>37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1185</v>
      </c>
      <c r="AB226">
        <v>1185</v>
      </c>
    </row>
    <row r="227" spans="1:28" x14ac:dyDescent="0.25">
      <c r="A227">
        <v>13</v>
      </c>
      <c r="B227" t="s">
        <v>27</v>
      </c>
      <c r="C227" t="s">
        <v>28</v>
      </c>
      <c r="D227">
        <v>67</v>
      </c>
      <c r="E227" t="s">
        <v>26</v>
      </c>
      <c r="F227">
        <v>1.43</v>
      </c>
      <c r="G227">
        <v>126</v>
      </c>
      <c r="H227">
        <v>60.69</v>
      </c>
      <c r="I227">
        <v>162.61000000000001</v>
      </c>
      <c r="J227">
        <v>7.63</v>
      </c>
      <c r="K227">
        <f>VLOOKUP(Table1[[#This Row],[id]],Table2[#All],10,FALSE)</f>
        <v>8.39</v>
      </c>
      <c r="L227" s="1">
        <f>Table1[[#This Row],[Glucose]]/Table1[[#This Row],[Baseline_glucose]]</f>
        <v>0.90941597139451724</v>
      </c>
      <c r="M227">
        <v>15.63</v>
      </c>
      <c r="N227">
        <v>81.92</v>
      </c>
      <c r="O227">
        <f>VLOOKUP(Table1[[#This Row],[id]],Table2[#All],12,FALSE)</f>
        <v>84.74</v>
      </c>
      <c r="P227" s="1">
        <f>Table1[[#This Row],[Lipoprotein]]/Table1[[#This Row],[Baseline_Lipo]]</f>
        <v>0.96672173707812137</v>
      </c>
      <c r="Q227">
        <v>9</v>
      </c>
      <c r="R227" t="b">
        <v>0</v>
      </c>
      <c r="S227">
        <v>0</v>
      </c>
      <c r="T227">
        <v>38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1185</v>
      </c>
      <c r="AB227">
        <v>1185</v>
      </c>
    </row>
    <row r="228" spans="1:28" x14ac:dyDescent="0.25">
      <c r="A228">
        <v>13</v>
      </c>
      <c r="B228" t="s">
        <v>27</v>
      </c>
      <c r="C228" t="s">
        <v>28</v>
      </c>
      <c r="D228">
        <v>67</v>
      </c>
      <c r="E228" t="s">
        <v>26</v>
      </c>
      <c r="F228">
        <v>1.43</v>
      </c>
      <c r="G228">
        <v>310</v>
      </c>
      <c r="H228">
        <v>61.12</v>
      </c>
      <c r="I228">
        <v>165.89</v>
      </c>
      <c r="J228">
        <v>7.63</v>
      </c>
      <c r="K228">
        <f>VLOOKUP(Table1[[#This Row],[id]],Table2[#All],10,FALSE)</f>
        <v>8.39</v>
      </c>
      <c r="L228" s="1">
        <f>Table1[[#This Row],[Glucose]]/Table1[[#This Row],[Baseline_glucose]]</f>
        <v>0.90941597139451724</v>
      </c>
      <c r="M228">
        <v>15.63</v>
      </c>
      <c r="N228">
        <v>81.92</v>
      </c>
      <c r="O228">
        <f>VLOOKUP(Table1[[#This Row],[id]],Table2[#All],12,FALSE)</f>
        <v>84.74</v>
      </c>
      <c r="P228" s="1">
        <f>Table1[[#This Row],[Lipoprotein]]/Table1[[#This Row],[Baseline_Lipo]]</f>
        <v>0.96672173707812137</v>
      </c>
      <c r="Q228">
        <v>22</v>
      </c>
      <c r="R228" t="b">
        <v>0</v>
      </c>
      <c r="S228">
        <v>0</v>
      </c>
      <c r="T228">
        <v>38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1185</v>
      </c>
      <c r="AB228">
        <v>1185</v>
      </c>
    </row>
    <row r="229" spans="1:28" x14ac:dyDescent="0.25">
      <c r="A229">
        <v>13</v>
      </c>
      <c r="B229" t="s">
        <v>27</v>
      </c>
      <c r="C229" t="s">
        <v>28</v>
      </c>
      <c r="D229">
        <v>67</v>
      </c>
      <c r="E229" t="s">
        <v>26</v>
      </c>
      <c r="F229">
        <v>1.44</v>
      </c>
      <c r="G229">
        <v>316</v>
      </c>
      <c r="H229">
        <v>61.12</v>
      </c>
      <c r="I229">
        <v>165.89</v>
      </c>
      <c r="J229">
        <v>7.88</v>
      </c>
      <c r="K229">
        <f>VLOOKUP(Table1[[#This Row],[id]],Table2[#All],10,FALSE)</f>
        <v>8.39</v>
      </c>
      <c r="L229" s="1">
        <f>Table1[[#This Row],[Glucose]]/Table1[[#This Row],[Baseline_glucose]]</f>
        <v>0.93921334922526811</v>
      </c>
      <c r="M229">
        <v>16.170000000000002</v>
      </c>
      <c r="N229">
        <v>97.54</v>
      </c>
      <c r="O229">
        <f>VLOOKUP(Table1[[#This Row],[id]],Table2[#All],12,FALSE)</f>
        <v>84.74</v>
      </c>
      <c r="P229" s="1">
        <f>Table1[[#This Row],[Lipoprotein]]/Table1[[#This Row],[Baseline_Lipo]]</f>
        <v>1.1510502714184565</v>
      </c>
      <c r="Q229">
        <v>23</v>
      </c>
      <c r="R229" t="b">
        <v>0</v>
      </c>
      <c r="S229">
        <v>0</v>
      </c>
      <c r="T229">
        <v>37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1185</v>
      </c>
      <c r="AB229">
        <v>1185</v>
      </c>
    </row>
    <row r="230" spans="1:28" x14ac:dyDescent="0.25">
      <c r="A230">
        <v>13</v>
      </c>
      <c r="B230" t="s">
        <v>27</v>
      </c>
      <c r="C230" t="s">
        <v>28</v>
      </c>
      <c r="D230">
        <v>67</v>
      </c>
      <c r="E230" t="s">
        <v>26</v>
      </c>
      <c r="F230">
        <v>1.44</v>
      </c>
      <c r="G230">
        <v>382</v>
      </c>
      <c r="H230">
        <v>79.59</v>
      </c>
      <c r="I230">
        <v>145.47</v>
      </c>
      <c r="J230">
        <v>7.88</v>
      </c>
      <c r="K230">
        <f>VLOOKUP(Table1[[#This Row],[id]],Table2[#All],10,FALSE)</f>
        <v>8.39</v>
      </c>
      <c r="L230" s="1">
        <f>Table1[[#This Row],[Glucose]]/Table1[[#This Row],[Baseline_glucose]]</f>
        <v>0.93921334922526811</v>
      </c>
      <c r="M230">
        <v>16.170000000000002</v>
      </c>
      <c r="N230">
        <v>97.54</v>
      </c>
      <c r="O230">
        <f>VLOOKUP(Table1[[#This Row],[id]],Table2[#All],12,FALSE)</f>
        <v>84.74</v>
      </c>
      <c r="P230" s="1">
        <f>Table1[[#This Row],[Lipoprotein]]/Table1[[#This Row],[Baseline_Lipo]]</f>
        <v>1.1510502714184565</v>
      </c>
      <c r="Q230">
        <v>27</v>
      </c>
      <c r="R230" t="b">
        <v>0</v>
      </c>
      <c r="S230">
        <v>0</v>
      </c>
      <c r="T230">
        <v>37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1185</v>
      </c>
      <c r="AB230">
        <v>1185</v>
      </c>
    </row>
    <row r="231" spans="1:28" x14ac:dyDescent="0.25">
      <c r="A231">
        <v>13</v>
      </c>
      <c r="B231" t="s">
        <v>27</v>
      </c>
      <c r="C231" t="s">
        <v>28</v>
      </c>
      <c r="D231">
        <v>67</v>
      </c>
      <c r="E231" t="s">
        <v>26</v>
      </c>
      <c r="F231">
        <v>1.2</v>
      </c>
      <c r="G231">
        <v>388</v>
      </c>
      <c r="H231">
        <v>79.59</v>
      </c>
      <c r="I231">
        <v>145.47</v>
      </c>
      <c r="J231">
        <v>9.09</v>
      </c>
      <c r="K231">
        <f>VLOOKUP(Table1[[#This Row],[id]],Table2[#All],10,FALSE)</f>
        <v>8.39</v>
      </c>
      <c r="L231" s="1">
        <f>Table1[[#This Row],[Glucose]]/Table1[[#This Row],[Baseline_glucose]]</f>
        <v>1.0834326579261024</v>
      </c>
      <c r="M231">
        <v>16.079999999999998</v>
      </c>
      <c r="N231">
        <v>87.62</v>
      </c>
      <c r="O231">
        <f>VLOOKUP(Table1[[#This Row],[id]],Table2[#All],12,FALSE)</f>
        <v>84.74</v>
      </c>
      <c r="P231" s="1">
        <f>Table1[[#This Row],[Lipoprotein]]/Table1[[#This Row],[Baseline_Lipo]]</f>
        <v>1.0339863110691527</v>
      </c>
      <c r="Q231">
        <v>28</v>
      </c>
      <c r="R231" t="b">
        <v>0</v>
      </c>
      <c r="S231">
        <v>0</v>
      </c>
      <c r="T231">
        <v>47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1185</v>
      </c>
      <c r="AB231">
        <v>1185</v>
      </c>
    </row>
    <row r="232" spans="1:28" x14ac:dyDescent="0.25">
      <c r="A232">
        <v>13</v>
      </c>
      <c r="B232" t="s">
        <v>27</v>
      </c>
      <c r="C232" t="s">
        <v>28</v>
      </c>
      <c r="D232">
        <v>67</v>
      </c>
      <c r="E232" t="s">
        <v>26</v>
      </c>
      <c r="F232">
        <v>1.2</v>
      </c>
      <c r="G232">
        <v>509</v>
      </c>
      <c r="H232">
        <v>56.9</v>
      </c>
      <c r="I232">
        <v>127.23</v>
      </c>
      <c r="J232">
        <v>9.09</v>
      </c>
      <c r="K232">
        <f>VLOOKUP(Table1[[#This Row],[id]],Table2[#All],10,FALSE)</f>
        <v>8.39</v>
      </c>
      <c r="L232" s="1">
        <f>Table1[[#This Row],[Glucose]]/Table1[[#This Row],[Baseline_glucose]]</f>
        <v>1.0834326579261024</v>
      </c>
      <c r="M232">
        <v>16.079999999999998</v>
      </c>
      <c r="N232">
        <v>87.62</v>
      </c>
      <c r="O232">
        <f>VLOOKUP(Table1[[#This Row],[id]],Table2[#All],12,FALSE)</f>
        <v>84.74</v>
      </c>
      <c r="P232" s="1">
        <f>Table1[[#This Row],[Lipoprotein]]/Table1[[#This Row],[Baseline_Lipo]]</f>
        <v>1.0339863110691527</v>
      </c>
      <c r="Q232">
        <v>36</v>
      </c>
      <c r="R232" t="b">
        <v>0</v>
      </c>
      <c r="S232">
        <v>0</v>
      </c>
      <c r="T232">
        <v>47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1185</v>
      </c>
      <c r="AB232">
        <v>1185</v>
      </c>
    </row>
    <row r="233" spans="1:28" x14ac:dyDescent="0.25">
      <c r="A233">
        <v>13</v>
      </c>
      <c r="B233" t="s">
        <v>27</v>
      </c>
      <c r="C233" t="s">
        <v>28</v>
      </c>
      <c r="D233">
        <v>67</v>
      </c>
      <c r="E233" t="s">
        <v>26</v>
      </c>
      <c r="F233">
        <v>1.32</v>
      </c>
      <c r="G233">
        <v>516</v>
      </c>
      <c r="H233">
        <v>56.9</v>
      </c>
      <c r="I233">
        <v>127.23</v>
      </c>
      <c r="J233">
        <v>6.32</v>
      </c>
      <c r="K233">
        <f>VLOOKUP(Table1[[#This Row],[id]],Table2[#All],10,FALSE)</f>
        <v>8.39</v>
      </c>
      <c r="L233" s="1">
        <f>Table1[[#This Row],[Glucose]]/Table1[[#This Row],[Baseline_glucose]]</f>
        <v>0.75327771156138257</v>
      </c>
      <c r="M233">
        <v>16.079999999999998</v>
      </c>
      <c r="N233">
        <v>87.68</v>
      </c>
      <c r="O233">
        <f>VLOOKUP(Table1[[#This Row],[id]],Table2[#All],12,FALSE)</f>
        <v>84.74</v>
      </c>
      <c r="P233" s="1">
        <f>Table1[[#This Row],[Lipoprotein]]/Table1[[#This Row],[Baseline_Lipo]]</f>
        <v>1.0346943592164268</v>
      </c>
      <c r="Q233">
        <v>37</v>
      </c>
      <c r="R233" t="b">
        <v>0</v>
      </c>
      <c r="S233">
        <v>0</v>
      </c>
      <c r="T233">
        <v>42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1185</v>
      </c>
      <c r="AB233">
        <v>1185</v>
      </c>
    </row>
    <row r="234" spans="1:28" x14ac:dyDescent="0.25">
      <c r="A234">
        <v>13</v>
      </c>
      <c r="B234" t="s">
        <v>27</v>
      </c>
      <c r="C234" t="s">
        <v>28</v>
      </c>
      <c r="D234">
        <v>67</v>
      </c>
      <c r="E234" t="s">
        <v>26</v>
      </c>
      <c r="F234">
        <v>1.32</v>
      </c>
      <c r="G234">
        <v>663</v>
      </c>
      <c r="H234">
        <v>90.38</v>
      </c>
      <c r="I234">
        <v>141.97999999999999</v>
      </c>
      <c r="J234">
        <v>6.32</v>
      </c>
      <c r="K234">
        <f>VLOOKUP(Table1[[#This Row],[id]],Table2[#All],10,FALSE)</f>
        <v>8.39</v>
      </c>
      <c r="L234" s="1">
        <f>Table1[[#This Row],[Glucose]]/Table1[[#This Row],[Baseline_glucose]]</f>
        <v>0.75327771156138257</v>
      </c>
      <c r="M234">
        <v>16.079999999999998</v>
      </c>
      <c r="N234">
        <v>87.68</v>
      </c>
      <c r="O234">
        <f>VLOOKUP(Table1[[#This Row],[id]],Table2[#All],12,FALSE)</f>
        <v>84.74</v>
      </c>
      <c r="P234" s="1">
        <f>Table1[[#This Row],[Lipoprotein]]/Table1[[#This Row],[Baseline_Lipo]]</f>
        <v>1.0346943592164268</v>
      </c>
      <c r="Q234">
        <v>47</v>
      </c>
      <c r="R234" t="b">
        <v>0</v>
      </c>
      <c r="S234">
        <v>0</v>
      </c>
      <c r="T234">
        <v>42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1185</v>
      </c>
      <c r="AB234">
        <v>1185</v>
      </c>
    </row>
    <row r="235" spans="1:28" x14ac:dyDescent="0.25">
      <c r="A235">
        <v>13</v>
      </c>
      <c r="B235" t="s">
        <v>27</v>
      </c>
      <c r="C235" t="s">
        <v>28</v>
      </c>
      <c r="D235">
        <v>67</v>
      </c>
      <c r="E235" t="s">
        <v>26</v>
      </c>
      <c r="F235">
        <v>1.26</v>
      </c>
      <c r="G235">
        <v>664</v>
      </c>
      <c r="H235">
        <v>90.38</v>
      </c>
      <c r="I235">
        <v>141.97999999999999</v>
      </c>
      <c r="J235">
        <v>8.69</v>
      </c>
      <c r="K235">
        <f>VLOOKUP(Table1[[#This Row],[id]],Table2[#All],10,FALSE)</f>
        <v>8.39</v>
      </c>
      <c r="L235" s="1">
        <f>Table1[[#This Row],[Glucose]]/Table1[[#This Row],[Baseline_glucose]]</f>
        <v>1.035756853396901</v>
      </c>
      <c r="M235">
        <v>16.079999999999998</v>
      </c>
      <c r="N235">
        <v>93.61</v>
      </c>
      <c r="O235">
        <f>VLOOKUP(Table1[[#This Row],[id]],Table2[#All],12,FALSE)</f>
        <v>84.74</v>
      </c>
      <c r="P235" s="1">
        <f>Table1[[#This Row],[Lipoprotein]]/Table1[[#This Row],[Baseline_Lipo]]</f>
        <v>1.1046731177720086</v>
      </c>
      <c r="Q235">
        <v>47</v>
      </c>
      <c r="R235" t="b">
        <v>0</v>
      </c>
      <c r="S235">
        <v>0</v>
      </c>
      <c r="T235">
        <v>44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1185</v>
      </c>
      <c r="AB235">
        <v>1185</v>
      </c>
    </row>
    <row r="236" spans="1:28" x14ac:dyDescent="0.25">
      <c r="A236">
        <v>13</v>
      </c>
      <c r="B236" t="s">
        <v>27</v>
      </c>
      <c r="C236" t="s">
        <v>28</v>
      </c>
      <c r="D236">
        <v>67</v>
      </c>
      <c r="E236" t="s">
        <v>26</v>
      </c>
      <c r="F236">
        <v>1.26</v>
      </c>
      <c r="G236">
        <v>781</v>
      </c>
      <c r="H236">
        <v>90.38</v>
      </c>
      <c r="I236">
        <v>141.97999999999999</v>
      </c>
      <c r="J236">
        <v>8.69</v>
      </c>
      <c r="K236">
        <f>VLOOKUP(Table1[[#This Row],[id]],Table2[#All],10,FALSE)</f>
        <v>8.39</v>
      </c>
      <c r="L236" s="1">
        <f>Table1[[#This Row],[Glucose]]/Table1[[#This Row],[Baseline_glucose]]</f>
        <v>1.035756853396901</v>
      </c>
      <c r="M236">
        <v>15.05</v>
      </c>
      <c r="N236">
        <v>93.61</v>
      </c>
      <c r="O236">
        <f>VLOOKUP(Table1[[#This Row],[id]],Table2[#All],12,FALSE)</f>
        <v>84.74</v>
      </c>
      <c r="P236" s="1">
        <f>Table1[[#This Row],[Lipoprotein]]/Table1[[#This Row],[Baseline_Lipo]]</f>
        <v>1.1046731177720086</v>
      </c>
      <c r="Q236">
        <v>56</v>
      </c>
      <c r="R236" t="b">
        <v>0</v>
      </c>
      <c r="S236">
        <v>0</v>
      </c>
      <c r="T236">
        <v>44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1185</v>
      </c>
      <c r="AB236">
        <v>1185</v>
      </c>
    </row>
    <row r="237" spans="1:28" x14ac:dyDescent="0.25">
      <c r="A237">
        <v>13</v>
      </c>
      <c r="B237" t="s">
        <v>27</v>
      </c>
      <c r="C237" t="s">
        <v>28</v>
      </c>
      <c r="D237">
        <v>67</v>
      </c>
      <c r="E237" t="s">
        <v>26</v>
      </c>
      <c r="F237">
        <v>1.26</v>
      </c>
      <c r="G237">
        <v>1185</v>
      </c>
      <c r="H237">
        <v>90.38</v>
      </c>
      <c r="I237">
        <v>141.97999999999999</v>
      </c>
      <c r="J237">
        <v>8.69</v>
      </c>
      <c r="K237">
        <f>VLOOKUP(Table1[[#This Row],[id]],Table2[#All],10,FALSE)</f>
        <v>8.39</v>
      </c>
      <c r="L237" s="1">
        <f>Table1[[#This Row],[Glucose]]/Table1[[#This Row],[Baseline_glucose]]</f>
        <v>1.035756853396901</v>
      </c>
      <c r="M237">
        <v>15.45</v>
      </c>
      <c r="N237">
        <v>93.61</v>
      </c>
      <c r="O237">
        <f>VLOOKUP(Table1[[#This Row],[id]],Table2[#All],12,FALSE)</f>
        <v>84.74</v>
      </c>
      <c r="P237" s="1">
        <f>Table1[[#This Row],[Lipoprotein]]/Table1[[#This Row],[Baseline_Lipo]]</f>
        <v>1.1046731177720086</v>
      </c>
      <c r="Q237">
        <v>85</v>
      </c>
      <c r="R237" t="b">
        <v>0</v>
      </c>
      <c r="S237">
        <v>0</v>
      </c>
      <c r="T237">
        <v>44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1185</v>
      </c>
      <c r="AB237">
        <v>1185</v>
      </c>
    </row>
    <row r="238" spans="1:28" x14ac:dyDescent="0.25">
      <c r="A238">
        <v>14</v>
      </c>
      <c r="B238" t="s">
        <v>27</v>
      </c>
      <c r="C238" t="s">
        <v>28</v>
      </c>
      <c r="D238">
        <v>81</v>
      </c>
      <c r="E238" t="s">
        <v>34</v>
      </c>
      <c r="F238">
        <v>1.6</v>
      </c>
      <c r="G238">
        <v>0</v>
      </c>
      <c r="H238">
        <v>77.53</v>
      </c>
      <c r="I238">
        <v>152.77000000000001</v>
      </c>
      <c r="J238">
        <v>10.98</v>
      </c>
      <c r="K238">
        <f>VLOOKUP(Table1[[#This Row],[id]],Table2[#All],10,FALSE)</f>
        <v>10.98</v>
      </c>
      <c r="L238" s="1">
        <f>Table1[[#This Row],[Glucose]]/Table1[[#This Row],[Baseline_glucose]]</f>
        <v>1</v>
      </c>
      <c r="M238">
        <v>14.42</v>
      </c>
      <c r="N238">
        <v>55.9</v>
      </c>
      <c r="O238">
        <f>VLOOKUP(Table1[[#This Row],[id]],Table2[#All],12,FALSE)</f>
        <v>55.9</v>
      </c>
      <c r="P238" s="1">
        <f>Table1[[#This Row],[Lipoprotein]]/Table1[[#This Row],[Baseline_Lipo]]</f>
        <v>1</v>
      </c>
      <c r="Q238">
        <v>0</v>
      </c>
      <c r="R238" t="b">
        <v>0</v>
      </c>
      <c r="S238">
        <v>0</v>
      </c>
      <c r="T238">
        <v>30</v>
      </c>
      <c r="U238">
        <v>3.5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1187</v>
      </c>
      <c r="AB238">
        <v>1187</v>
      </c>
    </row>
    <row r="239" spans="1:28" x14ac:dyDescent="0.25">
      <c r="A239">
        <v>14</v>
      </c>
      <c r="B239" t="s">
        <v>27</v>
      </c>
      <c r="C239" t="s">
        <v>28</v>
      </c>
      <c r="D239">
        <v>81</v>
      </c>
      <c r="E239" t="s">
        <v>34</v>
      </c>
      <c r="F239">
        <v>1.6</v>
      </c>
      <c r="G239">
        <v>42</v>
      </c>
      <c r="H239">
        <v>83.58</v>
      </c>
      <c r="I239">
        <v>153.16</v>
      </c>
      <c r="J239">
        <v>10.98</v>
      </c>
      <c r="K239">
        <f>VLOOKUP(Table1[[#This Row],[id]],Table2[#All],10,FALSE)</f>
        <v>10.98</v>
      </c>
      <c r="L239" s="1">
        <f>Table1[[#This Row],[Glucose]]/Table1[[#This Row],[Baseline_glucose]]</f>
        <v>1</v>
      </c>
      <c r="M239">
        <v>14.42</v>
      </c>
      <c r="N239">
        <v>55.9</v>
      </c>
      <c r="O239">
        <f>VLOOKUP(Table1[[#This Row],[id]],Table2[#All],12,FALSE)</f>
        <v>55.9</v>
      </c>
      <c r="P239" s="1">
        <f>Table1[[#This Row],[Lipoprotein]]/Table1[[#This Row],[Baseline_Lipo]]</f>
        <v>1</v>
      </c>
      <c r="Q239">
        <v>3</v>
      </c>
      <c r="R239" t="b">
        <v>0</v>
      </c>
      <c r="S239">
        <v>0</v>
      </c>
      <c r="T239">
        <v>30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1187</v>
      </c>
      <c r="AB239">
        <v>1187</v>
      </c>
    </row>
    <row r="240" spans="1:28" x14ac:dyDescent="0.25">
      <c r="A240">
        <v>14</v>
      </c>
      <c r="B240" t="s">
        <v>27</v>
      </c>
      <c r="C240" t="s">
        <v>28</v>
      </c>
      <c r="D240">
        <v>81</v>
      </c>
      <c r="E240" t="s">
        <v>34</v>
      </c>
      <c r="F240">
        <v>1.6</v>
      </c>
      <c r="G240">
        <v>70</v>
      </c>
      <c r="H240">
        <v>83.58</v>
      </c>
      <c r="I240">
        <v>153.16</v>
      </c>
      <c r="J240">
        <v>10.98</v>
      </c>
      <c r="K240">
        <f>VLOOKUP(Table1[[#This Row],[id]],Table2[#All],10,FALSE)</f>
        <v>10.98</v>
      </c>
      <c r="L240" s="1">
        <f>Table1[[#This Row],[Glucose]]/Table1[[#This Row],[Baseline_glucose]]</f>
        <v>1</v>
      </c>
      <c r="M240">
        <v>13.55</v>
      </c>
      <c r="N240">
        <v>55.9</v>
      </c>
      <c r="O240">
        <f>VLOOKUP(Table1[[#This Row],[id]],Table2[#All],12,FALSE)</f>
        <v>55.9</v>
      </c>
      <c r="P240" s="1">
        <f>Table1[[#This Row],[Lipoprotein]]/Table1[[#This Row],[Baseline_Lipo]]</f>
        <v>1</v>
      </c>
      <c r="Q240">
        <v>5</v>
      </c>
      <c r="R240" t="b">
        <v>0</v>
      </c>
      <c r="S240">
        <v>0</v>
      </c>
      <c r="T240">
        <v>30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1187</v>
      </c>
      <c r="AB240">
        <v>1187</v>
      </c>
    </row>
    <row r="241" spans="1:28" x14ac:dyDescent="0.25">
      <c r="A241">
        <v>14</v>
      </c>
      <c r="B241" t="s">
        <v>27</v>
      </c>
      <c r="C241" t="s">
        <v>28</v>
      </c>
      <c r="D241">
        <v>81</v>
      </c>
      <c r="E241" t="s">
        <v>34</v>
      </c>
      <c r="F241">
        <v>1.6</v>
      </c>
      <c r="G241">
        <v>80</v>
      </c>
      <c r="H241">
        <v>91.83</v>
      </c>
      <c r="I241">
        <v>142.13999999999999</v>
      </c>
      <c r="J241">
        <v>10.98</v>
      </c>
      <c r="K241">
        <f>VLOOKUP(Table1[[#This Row],[id]],Table2[#All],10,FALSE)</f>
        <v>10.98</v>
      </c>
      <c r="L241" s="1">
        <f>Table1[[#This Row],[Glucose]]/Table1[[#This Row],[Baseline_glucose]]</f>
        <v>1</v>
      </c>
      <c r="M241">
        <v>13.55</v>
      </c>
      <c r="N241">
        <v>55.9</v>
      </c>
      <c r="O241">
        <f>VLOOKUP(Table1[[#This Row],[id]],Table2[#All],12,FALSE)</f>
        <v>55.9</v>
      </c>
      <c r="P241" s="1">
        <f>Table1[[#This Row],[Lipoprotein]]/Table1[[#This Row],[Baseline_Lipo]]</f>
        <v>1</v>
      </c>
      <c r="Q241">
        <v>6</v>
      </c>
      <c r="R241" t="b">
        <v>0</v>
      </c>
      <c r="S241">
        <v>0</v>
      </c>
      <c r="T241">
        <v>30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1187</v>
      </c>
      <c r="AB241">
        <v>1187</v>
      </c>
    </row>
    <row r="242" spans="1:28" x14ac:dyDescent="0.25">
      <c r="A242">
        <v>14</v>
      </c>
      <c r="B242" t="s">
        <v>27</v>
      </c>
      <c r="C242" t="s">
        <v>28</v>
      </c>
      <c r="D242">
        <v>81</v>
      </c>
      <c r="E242" t="s">
        <v>34</v>
      </c>
      <c r="F242">
        <v>1.54</v>
      </c>
      <c r="G242">
        <v>165</v>
      </c>
      <c r="H242">
        <v>91.83</v>
      </c>
      <c r="I242">
        <v>142.13999999999999</v>
      </c>
      <c r="J242">
        <v>6.94</v>
      </c>
      <c r="K242">
        <f>VLOOKUP(Table1[[#This Row],[id]],Table2[#All],10,FALSE)</f>
        <v>10.98</v>
      </c>
      <c r="L242" s="1">
        <f>Table1[[#This Row],[Glucose]]/Table1[[#This Row],[Baseline_glucose]]</f>
        <v>0.63205828779599271</v>
      </c>
      <c r="M242">
        <v>13.95</v>
      </c>
      <c r="N242">
        <v>50.72</v>
      </c>
      <c r="O242">
        <f>VLOOKUP(Table1[[#This Row],[id]],Table2[#All],12,FALSE)</f>
        <v>55.9</v>
      </c>
      <c r="P242" s="1">
        <f>Table1[[#This Row],[Lipoprotein]]/Table1[[#This Row],[Baseline_Lipo]]</f>
        <v>0.90733452593917707</v>
      </c>
      <c r="Q242">
        <v>12</v>
      </c>
      <c r="R242" t="b">
        <v>0</v>
      </c>
      <c r="S242">
        <v>0</v>
      </c>
      <c r="T242">
        <v>31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1187</v>
      </c>
      <c r="AB242">
        <v>1187</v>
      </c>
    </row>
    <row r="243" spans="1:28" x14ac:dyDescent="0.25">
      <c r="A243">
        <v>14</v>
      </c>
      <c r="B243" t="s">
        <v>27</v>
      </c>
      <c r="C243" t="s">
        <v>28</v>
      </c>
      <c r="D243">
        <v>81</v>
      </c>
      <c r="E243" t="s">
        <v>34</v>
      </c>
      <c r="F243">
        <v>1.54</v>
      </c>
      <c r="G243">
        <v>179</v>
      </c>
      <c r="H243">
        <v>79.16</v>
      </c>
      <c r="I243">
        <v>154.79</v>
      </c>
      <c r="J243">
        <v>6.94</v>
      </c>
      <c r="K243">
        <f>VLOOKUP(Table1[[#This Row],[id]],Table2[#All],10,FALSE)</f>
        <v>10.98</v>
      </c>
      <c r="L243" s="1">
        <f>Table1[[#This Row],[Glucose]]/Table1[[#This Row],[Baseline_glucose]]</f>
        <v>0.63205828779599271</v>
      </c>
      <c r="M243">
        <v>13.95</v>
      </c>
      <c r="N243">
        <v>50.72</v>
      </c>
      <c r="O243">
        <f>VLOOKUP(Table1[[#This Row],[id]],Table2[#All],12,FALSE)</f>
        <v>55.9</v>
      </c>
      <c r="P243" s="1">
        <f>Table1[[#This Row],[Lipoprotein]]/Table1[[#This Row],[Baseline_Lipo]]</f>
        <v>0.90733452593917707</v>
      </c>
      <c r="Q243">
        <v>13</v>
      </c>
      <c r="R243" t="b">
        <v>0</v>
      </c>
      <c r="S243">
        <v>0</v>
      </c>
      <c r="T243">
        <v>31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1187</v>
      </c>
      <c r="AB243">
        <v>1187</v>
      </c>
    </row>
    <row r="244" spans="1:28" x14ac:dyDescent="0.25">
      <c r="A244">
        <v>14</v>
      </c>
      <c r="B244" t="s">
        <v>27</v>
      </c>
      <c r="C244" t="s">
        <v>28</v>
      </c>
      <c r="D244">
        <v>81</v>
      </c>
      <c r="E244" t="s">
        <v>34</v>
      </c>
      <c r="F244">
        <v>1.54</v>
      </c>
      <c r="G244">
        <v>274</v>
      </c>
      <c r="H244">
        <v>96.1</v>
      </c>
      <c r="I244">
        <v>185.01</v>
      </c>
      <c r="J244">
        <v>6.94</v>
      </c>
      <c r="K244">
        <f>VLOOKUP(Table1[[#This Row],[id]],Table2[#All],10,FALSE)</f>
        <v>10.98</v>
      </c>
      <c r="L244" s="1">
        <f>Table1[[#This Row],[Glucose]]/Table1[[#This Row],[Baseline_glucose]]</f>
        <v>0.63205828779599271</v>
      </c>
      <c r="M244">
        <v>13.95</v>
      </c>
      <c r="N244">
        <v>50.72</v>
      </c>
      <c r="O244">
        <f>VLOOKUP(Table1[[#This Row],[id]],Table2[#All],12,FALSE)</f>
        <v>55.9</v>
      </c>
      <c r="P244" s="1">
        <f>Table1[[#This Row],[Lipoprotein]]/Table1[[#This Row],[Baseline_Lipo]]</f>
        <v>0.90733452593917707</v>
      </c>
      <c r="Q244">
        <v>20</v>
      </c>
      <c r="R244" t="b">
        <v>0</v>
      </c>
      <c r="S244">
        <v>0</v>
      </c>
      <c r="T244">
        <v>31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1187</v>
      </c>
      <c r="AB244">
        <v>1187</v>
      </c>
    </row>
    <row r="245" spans="1:28" x14ac:dyDescent="0.25">
      <c r="A245">
        <v>14</v>
      </c>
      <c r="B245" t="s">
        <v>27</v>
      </c>
      <c r="C245" t="s">
        <v>28</v>
      </c>
      <c r="D245">
        <v>81</v>
      </c>
      <c r="E245" t="s">
        <v>34</v>
      </c>
      <c r="F245">
        <v>1.25</v>
      </c>
      <c r="G245">
        <v>350</v>
      </c>
      <c r="H245">
        <v>96.1</v>
      </c>
      <c r="I245">
        <v>185.01</v>
      </c>
      <c r="J245">
        <v>7.44</v>
      </c>
      <c r="K245">
        <f>VLOOKUP(Table1[[#This Row],[id]],Table2[#All],10,FALSE)</f>
        <v>10.98</v>
      </c>
      <c r="L245" s="1">
        <f>Table1[[#This Row],[Glucose]]/Table1[[#This Row],[Baseline_glucose]]</f>
        <v>0.67759562841530052</v>
      </c>
      <c r="M245">
        <v>13.95</v>
      </c>
      <c r="N245">
        <v>65.33</v>
      </c>
      <c r="O245">
        <f>VLOOKUP(Table1[[#This Row],[id]],Table2[#All],12,FALSE)</f>
        <v>55.9</v>
      </c>
      <c r="P245" s="1">
        <f>Table1[[#This Row],[Lipoprotein]]/Table1[[#This Row],[Baseline_Lipo]]</f>
        <v>1.1686940966010733</v>
      </c>
      <c r="Q245">
        <v>25</v>
      </c>
      <c r="R245" t="b">
        <v>0</v>
      </c>
      <c r="S245">
        <v>0</v>
      </c>
      <c r="T245">
        <v>40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1187</v>
      </c>
      <c r="AB245">
        <v>1187</v>
      </c>
    </row>
    <row r="246" spans="1:28" x14ac:dyDescent="0.25">
      <c r="A246">
        <v>14</v>
      </c>
      <c r="B246" t="s">
        <v>27</v>
      </c>
      <c r="C246" t="s">
        <v>28</v>
      </c>
      <c r="D246">
        <v>81</v>
      </c>
      <c r="E246" t="s">
        <v>34</v>
      </c>
      <c r="F246">
        <v>1.25</v>
      </c>
      <c r="G246">
        <v>365</v>
      </c>
      <c r="H246">
        <v>95.11</v>
      </c>
      <c r="I246">
        <v>128.56</v>
      </c>
      <c r="J246">
        <v>7.44</v>
      </c>
      <c r="K246">
        <f>VLOOKUP(Table1[[#This Row],[id]],Table2[#All],10,FALSE)</f>
        <v>10.98</v>
      </c>
      <c r="L246" s="1">
        <f>Table1[[#This Row],[Glucose]]/Table1[[#This Row],[Baseline_glucose]]</f>
        <v>0.67759562841530052</v>
      </c>
      <c r="M246">
        <v>13.95</v>
      </c>
      <c r="N246">
        <v>65.33</v>
      </c>
      <c r="O246">
        <f>VLOOKUP(Table1[[#This Row],[id]],Table2[#All],12,FALSE)</f>
        <v>55.9</v>
      </c>
      <c r="P246" s="1">
        <f>Table1[[#This Row],[Lipoprotein]]/Table1[[#This Row],[Baseline_Lipo]]</f>
        <v>1.1686940966010733</v>
      </c>
      <c r="Q246">
        <v>26</v>
      </c>
      <c r="R246" t="b">
        <v>0</v>
      </c>
      <c r="S246">
        <v>0</v>
      </c>
      <c r="T246">
        <v>40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1187</v>
      </c>
      <c r="AB246">
        <v>1187</v>
      </c>
    </row>
    <row r="247" spans="1:28" x14ac:dyDescent="0.25">
      <c r="A247">
        <v>14</v>
      </c>
      <c r="B247" t="s">
        <v>27</v>
      </c>
      <c r="C247" t="s">
        <v>28</v>
      </c>
      <c r="D247">
        <v>81</v>
      </c>
      <c r="E247" t="s">
        <v>34</v>
      </c>
      <c r="F247">
        <v>1.54</v>
      </c>
      <c r="G247">
        <v>544</v>
      </c>
      <c r="H247">
        <v>95.11</v>
      </c>
      <c r="I247">
        <v>128.56</v>
      </c>
      <c r="J247">
        <v>7.19</v>
      </c>
      <c r="K247">
        <f>VLOOKUP(Table1[[#This Row],[id]],Table2[#All],10,FALSE)</f>
        <v>10.98</v>
      </c>
      <c r="L247" s="1">
        <f>Table1[[#This Row],[Glucose]]/Table1[[#This Row],[Baseline_glucose]]</f>
        <v>0.65482695810564662</v>
      </c>
      <c r="M247">
        <v>13.58</v>
      </c>
      <c r="N247">
        <v>56.88</v>
      </c>
      <c r="O247">
        <f>VLOOKUP(Table1[[#This Row],[id]],Table2[#All],12,FALSE)</f>
        <v>55.9</v>
      </c>
      <c r="P247" s="1">
        <f>Table1[[#This Row],[Lipoprotein]]/Table1[[#This Row],[Baseline_Lipo]]</f>
        <v>1.017531305903399</v>
      </c>
      <c r="Q247">
        <v>39</v>
      </c>
      <c r="R247" t="b">
        <v>0</v>
      </c>
      <c r="S247">
        <v>0</v>
      </c>
      <c r="T247">
        <v>31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1187</v>
      </c>
      <c r="AB247">
        <v>1187</v>
      </c>
    </row>
    <row r="248" spans="1:28" x14ac:dyDescent="0.25">
      <c r="A248">
        <v>14</v>
      </c>
      <c r="B248" t="s">
        <v>27</v>
      </c>
      <c r="C248" t="s">
        <v>28</v>
      </c>
      <c r="D248">
        <v>81</v>
      </c>
      <c r="E248" t="s">
        <v>34</v>
      </c>
      <c r="F248">
        <v>1.54</v>
      </c>
      <c r="G248">
        <v>567</v>
      </c>
      <c r="H248">
        <v>87.45</v>
      </c>
      <c r="I248">
        <v>147.25</v>
      </c>
      <c r="J248">
        <v>7.19</v>
      </c>
      <c r="K248">
        <f>VLOOKUP(Table1[[#This Row],[id]],Table2[#All],10,FALSE)</f>
        <v>10.98</v>
      </c>
      <c r="L248" s="1">
        <f>Table1[[#This Row],[Glucose]]/Table1[[#This Row],[Baseline_glucose]]</f>
        <v>0.65482695810564662</v>
      </c>
      <c r="M248">
        <v>13.58</v>
      </c>
      <c r="N248">
        <v>56.88</v>
      </c>
      <c r="O248">
        <f>VLOOKUP(Table1[[#This Row],[id]],Table2[#All],12,FALSE)</f>
        <v>55.9</v>
      </c>
      <c r="P248" s="1">
        <f>Table1[[#This Row],[Lipoprotein]]/Table1[[#This Row],[Baseline_Lipo]]</f>
        <v>1.017531305903399</v>
      </c>
      <c r="Q248">
        <v>40</v>
      </c>
      <c r="R248" t="b">
        <v>0</v>
      </c>
      <c r="S248">
        <v>0</v>
      </c>
      <c r="T248">
        <v>31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1187</v>
      </c>
      <c r="AB248">
        <v>1187</v>
      </c>
    </row>
    <row r="249" spans="1:28" x14ac:dyDescent="0.25">
      <c r="A249">
        <v>14</v>
      </c>
      <c r="B249" t="s">
        <v>27</v>
      </c>
      <c r="C249" t="s">
        <v>28</v>
      </c>
      <c r="D249">
        <v>81</v>
      </c>
      <c r="E249" t="s">
        <v>34</v>
      </c>
      <c r="F249">
        <v>1.54</v>
      </c>
      <c r="G249">
        <v>610</v>
      </c>
      <c r="H249">
        <v>87.19</v>
      </c>
      <c r="I249">
        <v>152.38</v>
      </c>
      <c r="J249">
        <v>7.19</v>
      </c>
      <c r="K249">
        <f>VLOOKUP(Table1[[#This Row],[id]],Table2[#All],10,FALSE)</f>
        <v>10.98</v>
      </c>
      <c r="L249" s="1">
        <f>Table1[[#This Row],[Glucose]]/Table1[[#This Row],[Baseline_glucose]]</f>
        <v>0.65482695810564662</v>
      </c>
      <c r="M249">
        <v>13.58</v>
      </c>
      <c r="N249">
        <v>56.88</v>
      </c>
      <c r="O249">
        <f>VLOOKUP(Table1[[#This Row],[id]],Table2[#All],12,FALSE)</f>
        <v>55.9</v>
      </c>
      <c r="P249" s="1">
        <f>Table1[[#This Row],[Lipoprotein]]/Table1[[#This Row],[Baseline_Lipo]]</f>
        <v>1.017531305903399</v>
      </c>
      <c r="Q249">
        <v>44</v>
      </c>
      <c r="R249" t="b">
        <v>0</v>
      </c>
      <c r="S249">
        <v>0</v>
      </c>
      <c r="T249">
        <v>31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1187</v>
      </c>
      <c r="AB249">
        <v>1187</v>
      </c>
    </row>
    <row r="250" spans="1:28" x14ac:dyDescent="0.25">
      <c r="A250">
        <v>14</v>
      </c>
      <c r="B250" t="s">
        <v>27</v>
      </c>
      <c r="C250" t="s">
        <v>28</v>
      </c>
      <c r="D250">
        <v>81</v>
      </c>
      <c r="E250" t="s">
        <v>34</v>
      </c>
      <c r="F250">
        <v>1.54</v>
      </c>
      <c r="G250">
        <v>802</v>
      </c>
      <c r="H250">
        <v>87.19</v>
      </c>
      <c r="I250">
        <v>152.38</v>
      </c>
      <c r="J250">
        <v>7.19</v>
      </c>
      <c r="K250">
        <f>VLOOKUP(Table1[[#This Row],[id]],Table2[#All],10,FALSE)</f>
        <v>10.98</v>
      </c>
      <c r="L250" s="1">
        <f>Table1[[#This Row],[Glucose]]/Table1[[#This Row],[Baseline_glucose]]</f>
        <v>0.65482695810564662</v>
      </c>
      <c r="M250">
        <v>11.58</v>
      </c>
      <c r="N250">
        <v>56.88</v>
      </c>
      <c r="O250">
        <f>VLOOKUP(Table1[[#This Row],[id]],Table2[#All],12,FALSE)</f>
        <v>55.9</v>
      </c>
      <c r="P250" s="1">
        <f>Table1[[#This Row],[Lipoprotein]]/Table1[[#This Row],[Baseline_Lipo]]</f>
        <v>1.017531305903399</v>
      </c>
      <c r="Q250">
        <v>57</v>
      </c>
      <c r="R250" t="b">
        <v>0</v>
      </c>
      <c r="S250">
        <v>0</v>
      </c>
      <c r="T250">
        <v>31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1187</v>
      </c>
      <c r="AB250">
        <v>1187</v>
      </c>
    </row>
    <row r="251" spans="1:28" x14ac:dyDescent="0.25">
      <c r="A251">
        <v>14</v>
      </c>
      <c r="B251" t="s">
        <v>27</v>
      </c>
      <c r="C251" t="s">
        <v>28</v>
      </c>
      <c r="D251">
        <v>81</v>
      </c>
      <c r="E251" t="s">
        <v>34</v>
      </c>
      <c r="F251">
        <v>1.54</v>
      </c>
      <c r="G251">
        <v>845</v>
      </c>
      <c r="H251">
        <v>87.19</v>
      </c>
      <c r="I251">
        <v>152.38</v>
      </c>
      <c r="J251">
        <v>7.19</v>
      </c>
      <c r="K251">
        <f>VLOOKUP(Table1[[#This Row],[id]],Table2[#All],10,FALSE)</f>
        <v>10.98</v>
      </c>
      <c r="L251" s="1">
        <f>Table1[[#This Row],[Glucose]]/Table1[[#This Row],[Baseline_glucose]]</f>
        <v>0.65482695810564662</v>
      </c>
      <c r="M251">
        <v>11.84</v>
      </c>
      <c r="N251">
        <v>56.88</v>
      </c>
      <c r="O251">
        <f>VLOOKUP(Table1[[#This Row],[id]],Table2[#All],12,FALSE)</f>
        <v>55.9</v>
      </c>
      <c r="P251" s="1">
        <f>Table1[[#This Row],[Lipoprotein]]/Table1[[#This Row],[Baseline_Lipo]]</f>
        <v>1.017531305903399</v>
      </c>
      <c r="Q251">
        <v>60</v>
      </c>
      <c r="R251" t="b">
        <v>0</v>
      </c>
      <c r="S251">
        <v>0</v>
      </c>
      <c r="T251">
        <v>31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1187</v>
      </c>
      <c r="AB251">
        <v>1187</v>
      </c>
    </row>
    <row r="252" spans="1:28" x14ac:dyDescent="0.25">
      <c r="A252">
        <v>14</v>
      </c>
      <c r="B252" t="s">
        <v>27</v>
      </c>
      <c r="C252" t="s">
        <v>28</v>
      </c>
      <c r="D252">
        <v>81</v>
      </c>
      <c r="E252" t="s">
        <v>34</v>
      </c>
      <c r="F252">
        <v>1.54</v>
      </c>
      <c r="G252">
        <v>1004</v>
      </c>
      <c r="H252">
        <v>87.19</v>
      </c>
      <c r="I252">
        <v>152.38</v>
      </c>
      <c r="J252">
        <v>7.19</v>
      </c>
      <c r="K252">
        <f>VLOOKUP(Table1[[#This Row],[id]],Table2[#All],10,FALSE)</f>
        <v>10.98</v>
      </c>
      <c r="L252" s="1">
        <f>Table1[[#This Row],[Glucose]]/Table1[[#This Row],[Baseline_glucose]]</f>
        <v>0.65482695810564662</v>
      </c>
      <c r="M252">
        <v>12.55</v>
      </c>
      <c r="N252">
        <v>56.88</v>
      </c>
      <c r="O252">
        <f>VLOOKUP(Table1[[#This Row],[id]],Table2[#All],12,FALSE)</f>
        <v>55.9</v>
      </c>
      <c r="P252" s="1">
        <f>Table1[[#This Row],[Lipoprotein]]/Table1[[#This Row],[Baseline_Lipo]]</f>
        <v>1.017531305903399</v>
      </c>
      <c r="Q252">
        <v>72</v>
      </c>
      <c r="R252" t="b">
        <v>0</v>
      </c>
      <c r="S252">
        <v>0</v>
      </c>
      <c r="T252">
        <v>31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1187</v>
      </c>
      <c r="AB252">
        <v>1187</v>
      </c>
    </row>
    <row r="253" spans="1:28" x14ac:dyDescent="0.25">
      <c r="A253">
        <v>14</v>
      </c>
      <c r="B253" t="s">
        <v>27</v>
      </c>
      <c r="C253" t="s">
        <v>28</v>
      </c>
      <c r="D253">
        <v>81</v>
      </c>
      <c r="E253" t="s">
        <v>34</v>
      </c>
      <c r="F253">
        <v>1.54</v>
      </c>
      <c r="G253">
        <v>1187</v>
      </c>
      <c r="H253">
        <v>87.19</v>
      </c>
      <c r="I253">
        <v>152.38</v>
      </c>
      <c r="J253">
        <v>7.19</v>
      </c>
      <c r="K253">
        <f>VLOOKUP(Table1[[#This Row],[id]],Table2[#All],10,FALSE)</f>
        <v>10.98</v>
      </c>
      <c r="L253" s="1">
        <f>Table1[[#This Row],[Glucose]]/Table1[[#This Row],[Baseline_glucose]]</f>
        <v>0.65482695810564662</v>
      </c>
      <c r="M253">
        <v>12.45</v>
      </c>
      <c r="N253">
        <v>56.88</v>
      </c>
      <c r="O253">
        <f>VLOOKUP(Table1[[#This Row],[id]],Table2[#All],12,FALSE)</f>
        <v>55.9</v>
      </c>
      <c r="P253" s="1">
        <f>Table1[[#This Row],[Lipoprotein]]/Table1[[#This Row],[Baseline_Lipo]]</f>
        <v>1.017531305903399</v>
      </c>
      <c r="Q253">
        <v>85</v>
      </c>
      <c r="R253" t="b">
        <v>0</v>
      </c>
      <c r="S253">
        <v>0</v>
      </c>
      <c r="T253">
        <v>31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1187</v>
      </c>
      <c r="AB253">
        <v>1187</v>
      </c>
    </row>
    <row r="254" spans="1:28" x14ac:dyDescent="0.25">
      <c r="A254">
        <v>15</v>
      </c>
      <c r="B254" t="s">
        <v>27</v>
      </c>
      <c r="C254" t="s">
        <v>25</v>
      </c>
      <c r="D254">
        <v>84</v>
      </c>
      <c r="E254" t="s">
        <v>34</v>
      </c>
      <c r="F254">
        <v>0.98</v>
      </c>
      <c r="G254">
        <v>0</v>
      </c>
      <c r="H254">
        <v>64.09</v>
      </c>
      <c r="I254">
        <v>115.63</v>
      </c>
      <c r="J254">
        <v>5.86</v>
      </c>
      <c r="K254">
        <f>VLOOKUP(Table1[[#This Row],[id]],Table2[#All],10,FALSE)</f>
        <v>5.86</v>
      </c>
      <c r="L254" s="1">
        <f>Table1[[#This Row],[Glucose]]/Table1[[#This Row],[Baseline_glucose]]</f>
        <v>1</v>
      </c>
      <c r="M254">
        <v>14.76</v>
      </c>
      <c r="N254">
        <v>61.28</v>
      </c>
      <c r="O254">
        <f>VLOOKUP(Table1[[#This Row],[id]],Table2[#All],12,FALSE)</f>
        <v>61.28</v>
      </c>
      <c r="P254" s="1">
        <f>Table1[[#This Row],[Lipoprotein]]/Table1[[#This Row],[Baseline_Lipo]]</f>
        <v>1</v>
      </c>
      <c r="Q254">
        <v>0</v>
      </c>
      <c r="R254" t="b">
        <v>1</v>
      </c>
      <c r="S254">
        <v>1</v>
      </c>
      <c r="T254">
        <v>71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1305</v>
      </c>
      <c r="AB254">
        <v>1305</v>
      </c>
    </row>
    <row r="255" spans="1:28" x14ac:dyDescent="0.25">
      <c r="A255">
        <v>15</v>
      </c>
      <c r="B255" t="s">
        <v>27</v>
      </c>
      <c r="C255" t="s">
        <v>25</v>
      </c>
      <c r="D255">
        <v>84</v>
      </c>
      <c r="E255" t="s">
        <v>34</v>
      </c>
      <c r="F255">
        <v>0.98</v>
      </c>
      <c r="G255">
        <v>29</v>
      </c>
      <c r="H255">
        <v>58.83</v>
      </c>
      <c r="I255">
        <v>132.5</v>
      </c>
      <c r="J255">
        <v>5.86</v>
      </c>
      <c r="K255">
        <f>VLOOKUP(Table1[[#This Row],[id]],Table2[#All],10,FALSE)</f>
        <v>5.86</v>
      </c>
      <c r="L255" s="1">
        <f>Table1[[#This Row],[Glucose]]/Table1[[#This Row],[Baseline_glucose]]</f>
        <v>1</v>
      </c>
      <c r="M255">
        <v>14.76</v>
      </c>
      <c r="N255">
        <v>61.28</v>
      </c>
      <c r="O255">
        <f>VLOOKUP(Table1[[#This Row],[id]],Table2[#All],12,FALSE)</f>
        <v>61.28</v>
      </c>
      <c r="P255" s="1">
        <f>Table1[[#This Row],[Lipoprotein]]/Table1[[#This Row],[Baseline_Lipo]]</f>
        <v>1</v>
      </c>
      <c r="Q255">
        <v>2</v>
      </c>
      <c r="R255" t="b">
        <v>1</v>
      </c>
      <c r="S255">
        <v>1</v>
      </c>
      <c r="T255">
        <v>71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1305</v>
      </c>
      <c r="AB255">
        <v>1305</v>
      </c>
    </row>
    <row r="256" spans="1:28" x14ac:dyDescent="0.25">
      <c r="A256">
        <v>15</v>
      </c>
      <c r="B256" t="s">
        <v>27</v>
      </c>
      <c r="C256" t="s">
        <v>25</v>
      </c>
      <c r="D256">
        <v>84</v>
      </c>
      <c r="E256" t="s">
        <v>34</v>
      </c>
      <c r="F256">
        <v>1.17</v>
      </c>
      <c r="G256">
        <v>174</v>
      </c>
      <c r="H256">
        <v>58.83</v>
      </c>
      <c r="I256">
        <v>132.5</v>
      </c>
      <c r="J256">
        <v>5.86</v>
      </c>
      <c r="K256">
        <f>VLOOKUP(Table1[[#This Row],[id]],Table2[#All],10,FALSE)</f>
        <v>5.86</v>
      </c>
      <c r="L256" s="1">
        <f>Table1[[#This Row],[Glucose]]/Table1[[#This Row],[Baseline_glucose]]</f>
        <v>1</v>
      </c>
      <c r="M256">
        <v>14.73</v>
      </c>
      <c r="N256">
        <v>68.489999999999995</v>
      </c>
      <c r="O256">
        <f>VLOOKUP(Table1[[#This Row],[id]],Table2[#All],12,FALSE)</f>
        <v>61.28</v>
      </c>
      <c r="P256" s="1">
        <f>Table1[[#This Row],[Lipoprotein]]/Table1[[#This Row],[Baseline_Lipo]]</f>
        <v>1.1176566579634464</v>
      </c>
      <c r="Q256">
        <v>12</v>
      </c>
      <c r="R256" t="b">
        <v>1</v>
      </c>
      <c r="S256">
        <v>1</v>
      </c>
      <c r="T256">
        <v>57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1305</v>
      </c>
      <c r="AB256">
        <v>1305</v>
      </c>
    </row>
    <row r="257" spans="1:28" x14ac:dyDescent="0.25">
      <c r="A257">
        <v>15</v>
      </c>
      <c r="B257" t="s">
        <v>27</v>
      </c>
      <c r="C257" t="s">
        <v>25</v>
      </c>
      <c r="D257">
        <v>84</v>
      </c>
      <c r="E257" t="s">
        <v>34</v>
      </c>
      <c r="F257">
        <v>1.17</v>
      </c>
      <c r="G257">
        <v>177</v>
      </c>
      <c r="H257">
        <v>62.34</v>
      </c>
      <c r="I257">
        <v>131.27000000000001</v>
      </c>
      <c r="J257">
        <v>5.86</v>
      </c>
      <c r="K257">
        <f>VLOOKUP(Table1[[#This Row],[id]],Table2[#All],10,FALSE)</f>
        <v>5.86</v>
      </c>
      <c r="L257" s="1">
        <f>Table1[[#This Row],[Glucose]]/Table1[[#This Row],[Baseline_glucose]]</f>
        <v>1</v>
      </c>
      <c r="M257">
        <v>14.73</v>
      </c>
      <c r="N257">
        <v>68.489999999999995</v>
      </c>
      <c r="O257">
        <f>VLOOKUP(Table1[[#This Row],[id]],Table2[#All],12,FALSE)</f>
        <v>61.28</v>
      </c>
      <c r="P257" s="1">
        <f>Table1[[#This Row],[Lipoprotein]]/Table1[[#This Row],[Baseline_Lipo]]</f>
        <v>1.1176566579634464</v>
      </c>
      <c r="Q257">
        <v>13</v>
      </c>
      <c r="R257" t="b">
        <v>1</v>
      </c>
      <c r="S257">
        <v>1</v>
      </c>
      <c r="T257">
        <v>57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1305</v>
      </c>
      <c r="AB257">
        <v>1305</v>
      </c>
    </row>
    <row r="258" spans="1:28" x14ac:dyDescent="0.25">
      <c r="A258">
        <v>15</v>
      </c>
      <c r="B258" t="s">
        <v>27</v>
      </c>
      <c r="C258" t="s">
        <v>25</v>
      </c>
      <c r="D258">
        <v>84</v>
      </c>
      <c r="E258" t="s">
        <v>34</v>
      </c>
      <c r="F258">
        <v>1.17</v>
      </c>
      <c r="G258">
        <v>179</v>
      </c>
      <c r="H258">
        <v>62.34</v>
      </c>
      <c r="I258">
        <v>131.27000000000001</v>
      </c>
      <c r="J258">
        <v>5.57</v>
      </c>
      <c r="K258">
        <f>VLOOKUP(Table1[[#This Row],[id]],Table2[#All],10,FALSE)</f>
        <v>5.86</v>
      </c>
      <c r="L258" s="1">
        <f>Table1[[#This Row],[Glucose]]/Table1[[#This Row],[Baseline_glucose]]</f>
        <v>0.95051194539249151</v>
      </c>
      <c r="M258">
        <v>14.73</v>
      </c>
      <c r="N258">
        <v>68.489999999999995</v>
      </c>
      <c r="O258">
        <f>VLOOKUP(Table1[[#This Row],[id]],Table2[#All],12,FALSE)</f>
        <v>61.28</v>
      </c>
      <c r="P258" s="1">
        <f>Table1[[#This Row],[Lipoprotein]]/Table1[[#This Row],[Baseline_Lipo]]</f>
        <v>1.1176566579634464</v>
      </c>
      <c r="Q258">
        <v>13</v>
      </c>
      <c r="R258" t="b">
        <v>1</v>
      </c>
      <c r="S258">
        <v>1</v>
      </c>
      <c r="T258">
        <v>57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1305</v>
      </c>
      <c r="AB258">
        <v>1305</v>
      </c>
    </row>
    <row r="259" spans="1:28" x14ac:dyDescent="0.25">
      <c r="A259">
        <v>15</v>
      </c>
      <c r="B259" t="s">
        <v>27</v>
      </c>
      <c r="C259" t="s">
        <v>25</v>
      </c>
      <c r="D259">
        <v>84</v>
      </c>
      <c r="E259" t="s">
        <v>34</v>
      </c>
      <c r="F259">
        <v>1.1100000000000001</v>
      </c>
      <c r="G259">
        <v>363</v>
      </c>
      <c r="H259">
        <v>62.34</v>
      </c>
      <c r="I259">
        <v>131.27000000000001</v>
      </c>
      <c r="J259">
        <v>5.57</v>
      </c>
      <c r="K259">
        <f>VLOOKUP(Table1[[#This Row],[id]],Table2[#All],10,FALSE)</f>
        <v>5.86</v>
      </c>
      <c r="L259" s="1">
        <f>Table1[[#This Row],[Glucose]]/Table1[[#This Row],[Baseline_glucose]]</f>
        <v>0.95051194539249151</v>
      </c>
      <c r="M259">
        <v>14</v>
      </c>
      <c r="N259">
        <v>83.25</v>
      </c>
      <c r="O259">
        <f>VLOOKUP(Table1[[#This Row],[id]],Table2[#All],12,FALSE)</f>
        <v>61.28</v>
      </c>
      <c r="P259" s="1">
        <f>Table1[[#This Row],[Lipoprotein]]/Table1[[#This Row],[Baseline_Lipo]]</f>
        <v>1.358518276762402</v>
      </c>
      <c r="Q259">
        <v>26</v>
      </c>
      <c r="R259" t="b">
        <v>1</v>
      </c>
      <c r="S259">
        <v>1</v>
      </c>
      <c r="T259">
        <v>61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1305</v>
      </c>
      <c r="AB259">
        <v>1305</v>
      </c>
    </row>
    <row r="260" spans="1:28" x14ac:dyDescent="0.25">
      <c r="A260">
        <v>15</v>
      </c>
      <c r="B260" t="s">
        <v>27</v>
      </c>
      <c r="C260" t="s">
        <v>25</v>
      </c>
      <c r="D260">
        <v>84</v>
      </c>
      <c r="E260" t="s">
        <v>34</v>
      </c>
      <c r="F260">
        <v>1.1100000000000001</v>
      </c>
      <c r="G260">
        <v>368</v>
      </c>
      <c r="H260">
        <v>62.34</v>
      </c>
      <c r="I260">
        <v>131.27000000000001</v>
      </c>
      <c r="J260">
        <v>5.01</v>
      </c>
      <c r="K260">
        <f>VLOOKUP(Table1[[#This Row],[id]],Table2[#All],10,FALSE)</f>
        <v>5.86</v>
      </c>
      <c r="L260" s="1">
        <f>Table1[[#This Row],[Glucose]]/Table1[[#This Row],[Baseline_glucose]]</f>
        <v>0.8549488054607508</v>
      </c>
      <c r="M260">
        <v>14</v>
      </c>
      <c r="N260">
        <v>83.25</v>
      </c>
      <c r="O260">
        <f>VLOOKUP(Table1[[#This Row],[id]],Table2[#All],12,FALSE)</f>
        <v>61.28</v>
      </c>
      <c r="P260" s="1">
        <f>Table1[[#This Row],[Lipoprotein]]/Table1[[#This Row],[Baseline_Lipo]]</f>
        <v>1.358518276762402</v>
      </c>
      <c r="Q260">
        <v>26</v>
      </c>
      <c r="R260" t="b">
        <v>1</v>
      </c>
      <c r="S260">
        <v>1</v>
      </c>
      <c r="T260">
        <v>61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1305</v>
      </c>
      <c r="AB260">
        <v>1305</v>
      </c>
    </row>
    <row r="261" spans="1:28" x14ac:dyDescent="0.25">
      <c r="A261">
        <v>15</v>
      </c>
      <c r="B261" t="s">
        <v>27</v>
      </c>
      <c r="C261" t="s">
        <v>25</v>
      </c>
      <c r="D261">
        <v>84</v>
      </c>
      <c r="E261" t="s">
        <v>34</v>
      </c>
      <c r="F261">
        <v>1.1100000000000001</v>
      </c>
      <c r="G261">
        <v>369</v>
      </c>
      <c r="H261">
        <v>68.08</v>
      </c>
      <c r="I261">
        <v>138.11000000000001</v>
      </c>
      <c r="J261">
        <v>5.01</v>
      </c>
      <c r="K261">
        <f>VLOOKUP(Table1[[#This Row],[id]],Table2[#All],10,FALSE)</f>
        <v>5.86</v>
      </c>
      <c r="L261" s="1">
        <f>Table1[[#This Row],[Glucose]]/Table1[[#This Row],[Baseline_glucose]]</f>
        <v>0.8549488054607508</v>
      </c>
      <c r="M261">
        <v>14</v>
      </c>
      <c r="N261">
        <v>83.25</v>
      </c>
      <c r="O261">
        <f>VLOOKUP(Table1[[#This Row],[id]],Table2[#All],12,FALSE)</f>
        <v>61.28</v>
      </c>
      <c r="P261" s="1">
        <f>Table1[[#This Row],[Lipoprotein]]/Table1[[#This Row],[Baseline_Lipo]]</f>
        <v>1.358518276762402</v>
      </c>
      <c r="Q261">
        <v>26</v>
      </c>
      <c r="R261" t="b">
        <v>1</v>
      </c>
      <c r="S261">
        <v>1</v>
      </c>
      <c r="T261">
        <v>61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1305</v>
      </c>
      <c r="AB261">
        <v>1305</v>
      </c>
    </row>
    <row r="262" spans="1:28" x14ac:dyDescent="0.25">
      <c r="A262">
        <v>15</v>
      </c>
      <c r="B262" t="s">
        <v>27</v>
      </c>
      <c r="C262" t="s">
        <v>25</v>
      </c>
      <c r="D262">
        <v>84</v>
      </c>
      <c r="E262" t="s">
        <v>34</v>
      </c>
      <c r="F262">
        <v>1.1100000000000001</v>
      </c>
      <c r="G262">
        <v>400</v>
      </c>
      <c r="H262">
        <v>62.26</v>
      </c>
      <c r="I262">
        <v>131.94999999999999</v>
      </c>
      <c r="J262">
        <v>5.01</v>
      </c>
      <c r="K262">
        <f>VLOOKUP(Table1[[#This Row],[id]],Table2[#All],10,FALSE)</f>
        <v>5.86</v>
      </c>
      <c r="L262" s="1">
        <f>Table1[[#This Row],[Glucose]]/Table1[[#This Row],[Baseline_glucose]]</f>
        <v>0.8549488054607508</v>
      </c>
      <c r="M262">
        <v>14</v>
      </c>
      <c r="N262">
        <v>83.25</v>
      </c>
      <c r="O262">
        <f>VLOOKUP(Table1[[#This Row],[id]],Table2[#All],12,FALSE)</f>
        <v>61.28</v>
      </c>
      <c r="P262" s="1">
        <f>Table1[[#This Row],[Lipoprotein]]/Table1[[#This Row],[Baseline_Lipo]]</f>
        <v>1.358518276762402</v>
      </c>
      <c r="Q262">
        <v>29</v>
      </c>
      <c r="R262" t="b">
        <v>1</v>
      </c>
      <c r="S262">
        <v>1</v>
      </c>
      <c r="T262">
        <v>61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1305</v>
      </c>
      <c r="AB262">
        <v>1305</v>
      </c>
    </row>
    <row r="263" spans="1:28" x14ac:dyDescent="0.25">
      <c r="A263">
        <v>15</v>
      </c>
      <c r="B263" t="s">
        <v>27</v>
      </c>
      <c r="C263" t="s">
        <v>25</v>
      </c>
      <c r="D263">
        <v>84</v>
      </c>
      <c r="E263" t="s">
        <v>34</v>
      </c>
      <c r="F263">
        <v>1.32</v>
      </c>
      <c r="G263">
        <v>587</v>
      </c>
      <c r="H263">
        <v>62.26</v>
      </c>
      <c r="I263">
        <v>131.94999999999999</v>
      </c>
      <c r="J263">
        <v>5.01</v>
      </c>
      <c r="K263">
        <f>VLOOKUP(Table1[[#This Row],[id]],Table2[#All],10,FALSE)</f>
        <v>5.86</v>
      </c>
      <c r="L263" s="1">
        <f>Table1[[#This Row],[Glucose]]/Table1[[#This Row],[Baseline_glucose]]</f>
        <v>0.8549488054607508</v>
      </c>
      <c r="M263">
        <v>15.57</v>
      </c>
      <c r="N263">
        <v>77.010000000000005</v>
      </c>
      <c r="O263">
        <f>VLOOKUP(Table1[[#This Row],[id]],Table2[#All],12,FALSE)</f>
        <v>61.28</v>
      </c>
      <c r="P263" s="1">
        <f>Table1[[#This Row],[Lipoprotein]]/Table1[[#This Row],[Baseline_Lipo]]</f>
        <v>1.2566906005221932</v>
      </c>
      <c r="Q263">
        <v>42</v>
      </c>
      <c r="R263" t="b">
        <v>1</v>
      </c>
      <c r="S263">
        <v>1</v>
      </c>
      <c r="T263">
        <v>49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1305</v>
      </c>
      <c r="AB263">
        <v>1305</v>
      </c>
    </row>
    <row r="264" spans="1:28" x14ac:dyDescent="0.25">
      <c r="A264">
        <v>15</v>
      </c>
      <c r="B264" t="s">
        <v>27</v>
      </c>
      <c r="C264" t="s">
        <v>25</v>
      </c>
      <c r="D264">
        <v>84</v>
      </c>
      <c r="E264" t="s">
        <v>34</v>
      </c>
      <c r="F264">
        <v>1.32</v>
      </c>
      <c r="G264">
        <v>592</v>
      </c>
      <c r="H264">
        <v>62.26</v>
      </c>
      <c r="I264">
        <v>131.94999999999999</v>
      </c>
      <c r="J264">
        <v>5.09</v>
      </c>
      <c r="K264">
        <f>VLOOKUP(Table1[[#This Row],[id]],Table2[#All],10,FALSE)</f>
        <v>5.86</v>
      </c>
      <c r="L264" s="1">
        <f>Table1[[#This Row],[Glucose]]/Table1[[#This Row],[Baseline_glucose]]</f>
        <v>0.86860068259385659</v>
      </c>
      <c r="M264">
        <v>15.57</v>
      </c>
      <c r="N264">
        <v>77.010000000000005</v>
      </c>
      <c r="O264">
        <f>VLOOKUP(Table1[[#This Row],[id]],Table2[#All],12,FALSE)</f>
        <v>61.28</v>
      </c>
      <c r="P264" s="1">
        <f>Table1[[#This Row],[Lipoprotein]]/Table1[[#This Row],[Baseline_Lipo]]</f>
        <v>1.2566906005221932</v>
      </c>
      <c r="Q264">
        <v>42</v>
      </c>
      <c r="R264" t="b">
        <v>1</v>
      </c>
      <c r="S264">
        <v>1</v>
      </c>
      <c r="T264">
        <v>49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1305</v>
      </c>
      <c r="AB264">
        <v>1305</v>
      </c>
    </row>
    <row r="265" spans="1:28" x14ac:dyDescent="0.25">
      <c r="A265">
        <v>15</v>
      </c>
      <c r="B265" t="s">
        <v>27</v>
      </c>
      <c r="C265" t="s">
        <v>25</v>
      </c>
      <c r="D265">
        <v>84</v>
      </c>
      <c r="E265" t="s">
        <v>34</v>
      </c>
      <c r="F265">
        <v>1.32</v>
      </c>
      <c r="G265">
        <v>596</v>
      </c>
      <c r="H265">
        <v>75.849999999999994</v>
      </c>
      <c r="I265">
        <v>149.1</v>
      </c>
      <c r="J265">
        <v>5.09</v>
      </c>
      <c r="K265">
        <f>VLOOKUP(Table1[[#This Row],[id]],Table2[#All],10,FALSE)</f>
        <v>5.86</v>
      </c>
      <c r="L265" s="1">
        <f>Table1[[#This Row],[Glucose]]/Table1[[#This Row],[Baseline_glucose]]</f>
        <v>0.86860068259385659</v>
      </c>
      <c r="M265">
        <v>15.57</v>
      </c>
      <c r="N265">
        <v>77.010000000000005</v>
      </c>
      <c r="O265">
        <f>VLOOKUP(Table1[[#This Row],[id]],Table2[#All],12,FALSE)</f>
        <v>61.28</v>
      </c>
      <c r="P265" s="1">
        <f>Table1[[#This Row],[Lipoprotein]]/Table1[[#This Row],[Baseline_Lipo]]</f>
        <v>1.2566906005221932</v>
      </c>
      <c r="Q265">
        <v>43</v>
      </c>
      <c r="R265" t="b">
        <v>1</v>
      </c>
      <c r="S265">
        <v>1</v>
      </c>
      <c r="T265">
        <v>49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1305</v>
      </c>
      <c r="AB265">
        <v>1305</v>
      </c>
    </row>
    <row r="266" spans="1:28" x14ac:dyDescent="0.25">
      <c r="A266">
        <v>15</v>
      </c>
      <c r="B266" t="s">
        <v>27</v>
      </c>
      <c r="C266" t="s">
        <v>25</v>
      </c>
      <c r="D266">
        <v>84</v>
      </c>
      <c r="E266" t="s">
        <v>34</v>
      </c>
      <c r="F266">
        <v>1.32</v>
      </c>
      <c r="G266">
        <v>610</v>
      </c>
      <c r="H266">
        <v>71.349999999999994</v>
      </c>
      <c r="I266">
        <v>138.09</v>
      </c>
      <c r="J266">
        <v>5.09</v>
      </c>
      <c r="K266">
        <f>VLOOKUP(Table1[[#This Row],[id]],Table2[#All],10,FALSE)</f>
        <v>5.86</v>
      </c>
      <c r="L266" s="1">
        <f>Table1[[#This Row],[Glucose]]/Table1[[#This Row],[Baseline_glucose]]</f>
        <v>0.86860068259385659</v>
      </c>
      <c r="M266">
        <v>15.57</v>
      </c>
      <c r="N266">
        <v>77.010000000000005</v>
      </c>
      <c r="O266">
        <f>VLOOKUP(Table1[[#This Row],[id]],Table2[#All],12,FALSE)</f>
        <v>61.28</v>
      </c>
      <c r="P266" s="1">
        <f>Table1[[#This Row],[Lipoprotein]]/Table1[[#This Row],[Baseline_Lipo]]</f>
        <v>1.2566906005221932</v>
      </c>
      <c r="Q266">
        <v>44</v>
      </c>
      <c r="R266" t="b">
        <v>1</v>
      </c>
      <c r="S266">
        <v>1</v>
      </c>
      <c r="T266">
        <v>49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1305</v>
      </c>
      <c r="AB266">
        <v>1305</v>
      </c>
    </row>
    <row r="267" spans="1:28" x14ac:dyDescent="0.25">
      <c r="A267">
        <v>15</v>
      </c>
      <c r="B267" t="s">
        <v>27</v>
      </c>
      <c r="C267" t="s">
        <v>25</v>
      </c>
      <c r="D267">
        <v>84</v>
      </c>
      <c r="E267" t="s">
        <v>34</v>
      </c>
      <c r="F267">
        <v>1.32</v>
      </c>
      <c r="G267">
        <v>643</v>
      </c>
      <c r="H267">
        <v>73.03</v>
      </c>
      <c r="I267">
        <v>139.97999999999999</v>
      </c>
      <c r="J267">
        <v>5.09</v>
      </c>
      <c r="K267">
        <f>VLOOKUP(Table1[[#This Row],[id]],Table2[#All],10,FALSE)</f>
        <v>5.86</v>
      </c>
      <c r="L267" s="1">
        <f>Table1[[#This Row],[Glucose]]/Table1[[#This Row],[Baseline_glucose]]</f>
        <v>0.86860068259385659</v>
      </c>
      <c r="M267">
        <v>15.57</v>
      </c>
      <c r="N267">
        <v>77.010000000000005</v>
      </c>
      <c r="O267">
        <f>VLOOKUP(Table1[[#This Row],[id]],Table2[#All],12,FALSE)</f>
        <v>61.28</v>
      </c>
      <c r="P267" s="1">
        <f>Table1[[#This Row],[Lipoprotein]]/Table1[[#This Row],[Baseline_Lipo]]</f>
        <v>1.2566906005221932</v>
      </c>
      <c r="Q267">
        <v>46</v>
      </c>
      <c r="R267" t="b">
        <v>1</v>
      </c>
      <c r="S267">
        <v>1</v>
      </c>
      <c r="T267">
        <v>49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1305</v>
      </c>
      <c r="AB267">
        <v>1305</v>
      </c>
    </row>
    <row r="268" spans="1:28" x14ac:dyDescent="0.25">
      <c r="A268">
        <v>15</v>
      </c>
      <c r="B268" t="s">
        <v>27</v>
      </c>
      <c r="C268" t="s">
        <v>25</v>
      </c>
      <c r="D268">
        <v>84</v>
      </c>
      <c r="E268" t="s">
        <v>34</v>
      </c>
      <c r="F268">
        <v>1.17</v>
      </c>
      <c r="G268">
        <v>646</v>
      </c>
      <c r="H268">
        <v>73.03</v>
      </c>
      <c r="I268">
        <v>139.97999999999999</v>
      </c>
      <c r="J268">
        <v>5.09</v>
      </c>
      <c r="K268">
        <f>VLOOKUP(Table1[[#This Row],[id]],Table2[#All],10,FALSE)</f>
        <v>5.86</v>
      </c>
      <c r="L268" s="1">
        <f>Table1[[#This Row],[Glucose]]/Table1[[#This Row],[Baseline_glucose]]</f>
        <v>0.86860068259385659</v>
      </c>
      <c r="M268">
        <v>15.57</v>
      </c>
      <c r="N268">
        <v>77.010000000000005</v>
      </c>
      <c r="O268">
        <f>VLOOKUP(Table1[[#This Row],[id]],Table2[#All],12,FALSE)</f>
        <v>61.28</v>
      </c>
      <c r="P268" s="1">
        <f>Table1[[#This Row],[Lipoprotein]]/Table1[[#This Row],[Baseline_Lipo]]</f>
        <v>1.2566906005221932</v>
      </c>
      <c r="Q268">
        <v>46</v>
      </c>
      <c r="R268" t="b">
        <v>1</v>
      </c>
      <c r="S268">
        <v>1</v>
      </c>
      <c r="T268">
        <v>57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1305</v>
      </c>
      <c r="AB268">
        <v>1305</v>
      </c>
    </row>
    <row r="269" spans="1:28" x14ac:dyDescent="0.25">
      <c r="A269">
        <v>15</v>
      </c>
      <c r="B269" t="s">
        <v>27</v>
      </c>
      <c r="C269" t="s">
        <v>25</v>
      </c>
      <c r="D269">
        <v>84</v>
      </c>
      <c r="E269" t="s">
        <v>34</v>
      </c>
      <c r="F269">
        <v>1.1499999999999999</v>
      </c>
      <c r="G269">
        <v>651</v>
      </c>
      <c r="H269">
        <v>73.03</v>
      </c>
      <c r="I269">
        <v>139.97999999999999</v>
      </c>
      <c r="J269">
        <v>6.31</v>
      </c>
      <c r="K269">
        <f>VLOOKUP(Table1[[#This Row],[id]],Table2[#All],10,FALSE)</f>
        <v>5.86</v>
      </c>
      <c r="L269" s="1">
        <f>Table1[[#This Row],[Glucose]]/Table1[[#This Row],[Baseline_glucose]]</f>
        <v>1.0767918088737201</v>
      </c>
      <c r="M269">
        <v>15.57</v>
      </c>
      <c r="N269">
        <v>77.010000000000005</v>
      </c>
      <c r="O269">
        <f>VLOOKUP(Table1[[#This Row],[id]],Table2[#All],12,FALSE)</f>
        <v>61.28</v>
      </c>
      <c r="P269" s="1">
        <f>Table1[[#This Row],[Lipoprotein]]/Table1[[#This Row],[Baseline_Lipo]]</f>
        <v>1.2566906005221932</v>
      </c>
      <c r="Q269">
        <v>46</v>
      </c>
      <c r="R269" t="b">
        <v>1</v>
      </c>
      <c r="S269">
        <v>1</v>
      </c>
      <c r="T269">
        <v>58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1305</v>
      </c>
      <c r="AB269">
        <v>1305</v>
      </c>
    </row>
    <row r="270" spans="1:28" x14ac:dyDescent="0.25">
      <c r="A270">
        <v>15</v>
      </c>
      <c r="B270" t="s">
        <v>27</v>
      </c>
      <c r="C270" t="s">
        <v>25</v>
      </c>
      <c r="D270">
        <v>84</v>
      </c>
      <c r="E270" t="s">
        <v>34</v>
      </c>
      <c r="F270">
        <v>1.1499999999999999</v>
      </c>
      <c r="G270">
        <v>656</v>
      </c>
      <c r="H270">
        <v>73.03</v>
      </c>
      <c r="I270">
        <v>139.97999999999999</v>
      </c>
      <c r="J270">
        <v>6.24</v>
      </c>
      <c r="K270">
        <f>VLOOKUP(Table1[[#This Row],[id]],Table2[#All],10,FALSE)</f>
        <v>5.86</v>
      </c>
      <c r="L270" s="1">
        <f>Table1[[#This Row],[Glucose]]/Table1[[#This Row],[Baseline_glucose]]</f>
        <v>1.0648464163822526</v>
      </c>
      <c r="M270">
        <v>15.57</v>
      </c>
      <c r="N270">
        <v>77.010000000000005</v>
      </c>
      <c r="O270">
        <f>VLOOKUP(Table1[[#This Row],[id]],Table2[#All],12,FALSE)</f>
        <v>61.28</v>
      </c>
      <c r="P270" s="1">
        <f>Table1[[#This Row],[Lipoprotein]]/Table1[[#This Row],[Baseline_Lipo]]</f>
        <v>1.2566906005221932</v>
      </c>
      <c r="Q270">
        <v>47</v>
      </c>
      <c r="R270" t="b">
        <v>1</v>
      </c>
      <c r="S270">
        <v>1</v>
      </c>
      <c r="T270">
        <v>58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1305</v>
      </c>
      <c r="AB270">
        <v>1305</v>
      </c>
    </row>
    <row r="271" spans="1:28" x14ac:dyDescent="0.25">
      <c r="A271">
        <v>15</v>
      </c>
      <c r="B271" t="s">
        <v>27</v>
      </c>
      <c r="C271" t="s">
        <v>25</v>
      </c>
      <c r="D271">
        <v>84</v>
      </c>
      <c r="E271" t="s">
        <v>34</v>
      </c>
      <c r="F271">
        <v>1.1499999999999999</v>
      </c>
      <c r="G271">
        <v>780</v>
      </c>
      <c r="H271">
        <v>73.03</v>
      </c>
      <c r="I271">
        <v>139.97999999999999</v>
      </c>
      <c r="J271">
        <v>6.24</v>
      </c>
      <c r="K271">
        <f>VLOOKUP(Table1[[#This Row],[id]],Table2[#All],10,FALSE)</f>
        <v>5.86</v>
      </c>
      <c r="L271" s="1">
        <f>Table1[[#This Row],[Glucose]]/Table1[[#This Row],[Baseline_glucose]]</f>
        <v>1.0648464163822526</v>
      </c>
      <c r="M271">
        <v>14.13</v>
      </c>
      <c r="N271">
        <v>77.010000000000005</v>
      </c>
      <c r="O271">
        <f>VLOOKUP(Table1[[#This Row],[id]],Table2[#All],12,FALSE)</f>
        <v>61.28</v>
      </c>
      <c r="P271" s="1">
        <f>Table1[[#This Row],[Lipoprotein]]/Table1[[#This Row],[Baseline_Lipo]]</f>
        <v>1.2566906005221932</v>
      </c>
      <c r="Q271">
        <v>56</v>
      </c>
      <c r="R271" t="b">
        <v>1</v>
      </c>
      <c r="S271">
        <v>1</v>
      </c>
      <c r="T271">
        <v>58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1305</v>
      </c>
      <c r="AB271">
        <v>1305</v>
      </c>
    </row>
    <row r="272" spans="1:28" x14ac:dyDescent="0.25">
      <c r="A272">
        <v>15</v>
      </c>
      <c r="B272" t="s">
        <v>27</v>
      </c>
      <c r="C272" t="s">
        <v>25</v>
      </c>
      <c r="D272">
        <v>84</v>
      </c>
      <c r="E272" t="s">
        <v>34</v>
      </c>
      <c r="F272">
        <v>1.1499999999999999</v>
      </c>
      <c r="G272">
        <v>972</v>
      </c>
      <c r="H272">
        <v>73.03</v>
      </c>
      <c r="I272">
        <v>139.97999999999999</v>
      </c>
      <c r="J272">
        <v>6.24</v>
      </c>
      <c r="K272">
        <f>VLOOKUP(Table1[[#This Row],[id]],Table2[#All],10,FALSE)</f>
        <v>5.86</v>
      </c>
      <c r="L272" s="1">
        <f>Table1[[#This Row],[Glucose]]/Table1[[#This Row],[Baseline_glucose]]</f>
        <v>1.0648464163822526</v>
      </c>
      <c r="M272">
        <v>14.9</v>
      </c>
      <c r="N272">
        <v>77.010000000000005</v>
      </c>
      <c r="O272">
        <f>VLOOKUP(Table1[[#This Row],[id]],Table2[#All],12,FALSE)</f>
        <v>61.28</v>
      </c>
      <c r="P272" s="1">
        <f>Table1[[#This Row],[Lipoprotein]]/Table1[[#This Row],[Baseline_Lipo]]</f>
        <v>1.2566906005221932</v>
      </c>
      <c r="Q272">
        <v>69</v>
      </c>
      <c r="R272" t="b">
        <v>1</v>
      </c>
      <c r="S272">
        <v>1</v>
      </c>
      <c r="T272">
        <v>58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1305</v>
      </c>
      <c r="AB272">
        <v>1305</v>
      </c>
    </row>
    <row r="273" spans="1:28" x14ac:dyDescent="0.25">
      <c r="A273">
        <v>15</v>
      </c>
      <c r="B273" t="s">
        <v>27</v>
      </c>
      <c r="C273" t="s">
        <v>25</v>
      </c>
      <c r="D273">
        <v>84</v>
      </c>
      <c r="E273" t="s">
        <v>34</v>
      </c>
      <c r="F273">
        <v>1.1499999999999999</v>
      </c>
      <c r="G273">
        <v>1116</v>
      </c>
      <c r="H273">
        <v>73.03</v>
      </c>
      <c r="I273">
        <v>139.97999999999999</v>
      </c>
      <c r="J273">
        <v>6.24</v>
      </c>
      <c r="K273">
        <f>VLOOKUP(Table1[[#This Row],[id]],Table2[#All],10,FALSE)</f>
        <v>5.86</v>
      </c>
      <c r="L273" s="1">
        <f>Table1[[#This Row],[Glucose]]/Table1[[#This Row],[Baseline_glucose]]</f>
        <v>1.0648464163822526</v>
      </c>
      <c r="M273">
        <v>13.98</v>
      </c>
      <c r="N273">
        <v>77.010000000000005</v>
      </c>
      <c r="O273">
        <f>VLOOKUP(Table1[[#This Row],[id]],Table2[#All],12,FALSE)</f>
        <v>61.28</v>
      </c>
      <c r="P273" s="1">
        <f>Table1[[#This Row],[Lipoprotein]]/Table1[[#This Row],[Baseline_Lipo]]</f>
        <v>1.2566906005221932</v>
      </c>
      <c r="Q273">
        <v>80</v>
      </c>
      <c r="R273" t="b">
        <v>1</v>
      </c>
      <c r="S273">
        <v>1</v>
      </c>
      <c r="T273">
        <v>58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1305</v>
      </c>
      <c r="AB273">
        <v>1305</v>
      </c>
    </row>
    <row r="274" spans="1:28" x14ac:dyDescent="0.25">
      <c r="A274">
        <v>15</v>
      </c>
      <c r="B274" t="s">
        <v>27</v>
      </c>
      <c r="C274" t="s">
        <v>25</v>
      </c>
      <c r="D274">
        <v>84</v>
      </c>
      <c r="E274" t="s">
        <v>34</v>
      </c>
      <c r="F274">
        <v>1.1499999999999999</v>
      </c>
      <c r="G274">
        <v>1170</v>
      </c>
      <c r="H274">
        <v>73.03</v>
      </c>
      <c r="I274">
        <v>139.97999999999999</v>
      </c>
      <c r="J274">
        <v>6.24</v>
      </c>
      <c r="K274">
        <f>VLOOKUP(Table1[[#This Row],[id]],Table2[#All],10,FALSE)</f>
        <v>5.86</v>
      </c>
      <c r="L274" s="1">
        <f>Table1[[#This Row],[Glucose]]/Table1[[#This Row],[Baseline_glucose]]</f>
        <v>1.0648464163822526</v>
      </c>
      <c r="M274">
        <v>14.51</v>
      </c>
      <c r="N274">
        <v>77.010000000000005</v>
      </c>
      <c r="O274">
        <f>VLOOKUP(Table1[[#This Row],[id]],Table2[#All],12,FALSE)</f>
        <v>61.28</v>
      </c>
      <c r="P274" s="1">
        <f>Table1[[#This Row],[Lipoprotein]]/Table1[[#This Row],[Baseline_Lipo]]</f>
        <v>1.2566906005221932</v>
      </c>
      <c r="Q274">
        <v>84</v>
      </c>
      <c r="R274" t="b">
        <v>1</v>
      </c>
      <c r="S274">
        <v>1</v>
      </c>
      <c r="T274">
        <v>58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1305</v>
      </c>
      <c r="AB274">
        <v>1305</v>
      </c>
    </row>
    <row r="275" spans="1:28" x14ac:dyDescent="0.25">
      <c r="A275">
        <v>15</v>
      </c>
      <c r="B275" t="s">
        <v>27</v>
      </c>
      <c r="C275" t="s">
        <v>25</v>
      </c>
      <c r="D275">
        <v>84</v>
      </c>
      <c r="E275" t="s">
        <v>34</v>
      </c>
      <c r="F275">
        <v>1.1499999999999999</v>
      </c>
      <c r="G275">
        <v>1305</v>
      </c>
      <c r="H275">
        <v>73.03</v>
      </c>
      <c r="I275">
        <v>139.97999999999999</v>
      </c>
      <c r="J275">
        <v>6.24</v>
      </c>
      <c r="K275">
        <f>VLOOKUP(Table1[[#This Row],[id]],Table2[#All],10,FALSE)</f>
        <v>5.86</v>
      </c>
      <c r="L275" s="1">
        <f>Table1[[#This Row],[Glucose]]/Table1[[#This Row],[Baseline_glucose]]</f>
        <v>1.0648464163822526</v>
      </c>
      <c r="M275">
        <v>14.15</v>
      </c>
      <c r="N275">
        <v>77.010000000000005</v>
      </c>
      <c r="O275">
        <f>VLOOKUP(Table1[[#This Row],[id]],Table2[#All],12,FALSE)</f>
        <v>61.28</v>
      </c>
      <c r="P275" s="1">
        <f>Table1[[#This Row],[Lipoprotein]]/Table1[[#This Row],[Baseline_Lipo]]</f>
        <v>1.2566906005221932</v>
      </c>
      <c r="Q275">
        <v>93</v>
      </c>
      <c r="R275" t="b">
        <v>1</v>
      </c>
      <c r="S275">
        <v>1</v>
      </c>
      <c r="T275">
        <v>58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1305</v>
      </c>
      <c r="AB275">
        <v>1305</v>
      </c>
    </row>
    <row r="276" spans="1:28" x14ac:dyDescent="0.25">
      <c r="A276">
        <v>16</v>
      </c>
      <c r="B276" t="s">
        <v>27</v>
      </c>
      <c r="C276" t="s">
        <v>28</v>
      </c>
      <c r="D276">
        <v>80</v>
      </c>
      <c r="E276" t="s">
        <v>29</v>
      </c>
      <c r="F276">
        <v>1.69</v>
      </c>
      <c r="G276">
        <v>0</v>
      </c>
      <c r="H276">
        <v>65.37</v>
      </c>
      <c r="I276">
        <v>131.82</v>
      </c>
      <c r="J276">
        <v>7.43</v>
      </c>
      <c r="K276">
        <f>VLOOKUP(Table1[[#This Row],[id]],Table2[#All],10,FALSE)</f>
        <v>7.43</v>
      </c>
      <c r="L276" s="1">
        <f>Table1[[#This Row],[Glucose]]/Table1[[#This Row],[Baseline_glucose]]</f>
        <v>1</v>
      </c>
      <c r="M276">
        <v>13.96</v>
      </c>
      <c r="N276">
        <v>69.680000000000007</v>
      </c>
      <c r="O276">
        <f>VLOOKUP(Table1[[#This Row],[id]],Table2[#All],12,FALSE)</f>
        <v>69.680000000000007</v>
      </c>
      <c r="P276" s="1">
        <f>Table1[[#This Row],[Lipoprotein]]/Table1[[#This Row],[Baseline_Lipo]]</f>
        <v>1</v>
      </c>
      <c r="Q276">
        <v>0</v>
      </c>
      <c r="R276" t="b">
        <v>0</v>
      </c>
      <c r="S276">
        <v>0</v>
      </c>
      <c r="T276">
        <v>28</v>
      </c>
      <c r="U276">
        <v>4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1381</v>
      </c>
      <c r="AB276">
        <v>1381</v>
      </c>
    </row>
    <row r="277" spans="1:28" x14ac:dyDescent="0.25">
      <c r="A277">
        <v>16</v>
      </c>
      <c r="B277" t="s">
        <v>27</v>
      </c>
      <c r="C277" t="s">
        <v>28</v>
      </c>
      <c r="D277">
        <v>80</v>
      </c>
      <c r="E277" t="s">
        <v>29</v>
      </c>
      <c r="F277">
        <v>1.51</v>
      </c>
      <c r="G277">
        <v>183</v>
      </c>
      <c r="H277">
        <v>65.37</v>
      </c>
      <c r="I277">
        <v>131.82</v>
      </c>
      <c r="J277">
        <v>7.43</v>
      </c>
      <c r="K277">
        <f>VLOOKUP(Table1[[#This Row],[id]],Table2[#All],10,FALSE)</f>
        <v>7.43</v>
      </c>
      <c r="L277" s="1">
        <f>Table1[[#This Row],[Glucose]]/Table1[[#This Row],[Baseline_glucose]]</f>
        <v>1</v>
      </c>
      <c r="M277">
        <v>12.59</v>
      </c>
      <c r="N277">
        <v>68.069999999999993</v>
      </c>
      <c r="O277">
        <f>VLOOKUP(Table1[[#This Row],[id]],Table2[#All],12,FALSE)</f>
        <v>69.680000000000007</v>
      </c>
      <c r="P277" s="1">
        <f>Table1[[#This Row],[Lipoprotein]]/Table1[[#This Row],[Baseline_Lipo]]</f>
        <v>0.97689437428243375</v>
      </c>
      <c r="Q277">
        <v>13</v>
      </c>
      <c r="R277" t="b">
        <v>0</v>
      </c>
      <c r="S277">
        <v>0</v>
      </c>
      <c r="T277">
        <v>32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1381</v>
      </c>
      <c r="AB277">
        <v>1381</v>
      </c>
    </row>
    <row r="278" spans="1:28" x14ac:dyDescent="0.25">
      <c r="A278">
        <v>16</v>
      </c>
      <c r="B278" t="s">
        <v>27</v>
      </c>
      <c r="C278" t="s">
        <v>28</v>
      </c>
      <c r="D278">
        <v>80</v>
      </c>
      <c r="E278" t="s">
        <v>29</v>
      </c>
      <c r="F278">
        <v>1.51</v>
      </c>
      <c r="G278">
        <v>184</v>
      </c>
      <c r="H278">
        <v>70.349999999999994</v>
      </c>
      <c r="I278">
        <v>125.7</v>
      </c>
      <c r="J278">
        <v>6.41</v>
      </c>
      <c r="K278">
        <f>VLOOKUP(Table1[[#This Row],[id]],Table2[#All],10,FALSE)</f>
        <v>7.43</v>
      </c>
      <c r="L278" s="1">
        <f>Table1[[#This Row],[Glucose]]/Table1[[#This Row],[Baseline_glucose]]</f>
        <v>0.86271870794078065</v>
      </c>
      <c r="M278">
        <v>12.59</v>
      </c>
      <c r="N278">
        <v>68.069999999999993</v>
      </c>
      <c r="O278">
        <f>VLOOKUP(Table1[[#This Row],[id]],Table2[#All],12,FALSE)</f>
        <v>69.680000000000007</v>
      </c>
      <c r="P278" s="1">
        <f>Table1[[#This Row],[Lipoprotein]]/Table1[[#This Row],[Baseline_Lipo]]</f>
        <v>0.97689437428243375</v>
      </c>
      <c r="Q278">
        <v>13</v>
      </c>
      <c r="R278" t="b">
        <v>0</v>
      </c>
      <c r="S278">
        <v>0</v>
      </c>
      <c r="T278">
        <v>32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1381</v>
      </c>
      <c r="AB278">
        <v>1381</v>
      </c>
    </row>
    <row r="279" spans="1:28" x14ac:dyDescent="0.25">
      <c r="A279">
        <v>16</v>
      </c>
      <c r="B279" t="s">
        <v>27</v>
      </c>
      <c r="C279" t="s">
        <v>28</v>
      </c>
      <c r="D279">
        <v>80</v>
      </c>
      <c r="E279" t="s">
        <v>29</v>
      </c>
      <c r="F279">
        <v>1.7</v>
      </c>
      <c r="G279">
        <v>372</v>
      </c>
      <c r="H279">
        <v>70.349999999999994</v>
      </c>
      <c r="I279">
        <v>125.7</v>
      </c>
      <c r="J279">
        <v>6.41</v>
      </c>
      <c r="K279">
        <f>VLOOKUP(Table1[[#This Row],[id]],Table2[#All],10,FALSE)</f>
        <v>7.43</v>
      </c>
      <c r="L279" s="1">
        <f>Table1[[#This Row],[Glucose]]/Table1[[#This Row],[Baseline_glucose]]</f>
        <v>0.86271870794078065</v>
      </c>
      <c r="M279">
        <v>13.32</v>
      </c>
      <c r="N279">
        <v>58.42</v>
      </c>
      <c r="O279">
        <f>VLOOKUP(Table1[[#This Row],[id]],Table2[#All],12,FALSE)</f>
        <v>69.680000000000007</v>
      </c>
      <c r="P279" s="1">
        <f>Table1[[#This Row],[Lipoprotein]]/Table1[[#This Row],[Baseline_Lipo]]</f>
        <v>0.83840413318025253</v>
      </c>
      <c r="Q279">
        <v>27</v>
      </c>
      <c r="R279" t="b">
        <v>0</v>
      </c>
      <c r="S279">
        <v>0</v>
      </c>
      <c r="T279">
        <v>28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1381</v>
      </c>
      <c r="AB279">
        <v>1381</v>
      </c>
    </row>
    <row r="280" spans="1:28" x14ac:dyDescent="0.25">
      <c r="A280">
        <v>16</v>
      </c>
      <c r="B280" t="s">
        <v>27</v>
      </c>
      <c r="C280" t="s">
        <v>28</v>
      </c>
      <c r="D280">
        <v>80</v>
      </c>
      <c r="E280" t="s">
        <v>29</v>
      </c>
      <c r="F280">
        <v>1.7</v>
      </c>
      <c r="G280">
        <v>373</v>
      </c>
      <c r="H280">
        <v>78</v>
      </c>
      <c r="I280">
        <v>117.35</v>
      </c>
      <c r="J280">
        <v>5.61</v>
      </c>
      <c r="K280">
        <f>VLOOKUP(Table1[[#This Row],[id]],Table2[#All],10,FALSE)</f>
        <v>7.43</v>
      </c>
      <c r="L280" s="1">
        <f>Table1[[#This Row],[Glucose]]/Table1[[#This Row],[Baseline_glucose]]</f>
        <v>0.75504710632570671</v>
      </c>
      <c r="M280">
        <v>13.32</v>
      </c>
      <c r="N280">
        <v>58.42</v>
      </c>
      <c r="O280">
        <f>VLOOKUP(Table1[[#This Row],[id]],Table2[#All],12,FALSE)</f>
        <v>69.680000000000007</v>
      </c>
      <c r="P280" s="1">
        <f>Table1[[#This Row],[Lipoprotein]]/Table1[[#This Row],[Baseline_Lipo]]</f>
        <v>0.83840413318025253</v>
      </c>
      <c r="Q280">
        <v>27</v>
      </c>
      <c r="R280" t="b">
        <v>0</v>
      </c>
      <c r="S280">
        <v>0</v>
      </c>
      <c r="T280">
        <v>28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1381</v>
      </c>
      <c r="AB280">
        <v>1381</v>
      </c>
    </row>
    <row r="281" spans="1:28" x14ac:dyDescent="0.25">
      <c r="A281">
        <v>16</v>
      </c>
      <c r="B281" t="s">
        <v>27</v>
      </c>
      <c r="C281" t="s">
        <v>28</v>
      </c>
      <c r="D281">
        <v>80</v>
      </c>
      <c r="E281" t="s">
        <v>29</v>
      </c>
      <c r="F281">
        <v>1.7</v>
      </c>
      <c r="G281">
        <v>510</v>
      </c>
      <c r="H281">
        <v>70.67</v>
      </c>
      <c r="I281">
        <v>125.24</v>
      </c>
      <c r="J281">
        <v>5.61</v>
      </c>
      <c r="K281">
        <f>VLOOKUP(Table1[[#This Row],[id]],Table2[#All],10,FALSE)</f>
        <v>7.43</v>
      </c>
      <c r="L281" s="1">
        <f>Table1[[#This Row],[Glucose]]/Table1[[#This Row],[Baseline_glucose]]</f>
        <v>0.75504710632570671</v>
      </c>
      <c r="M281">
        <v>13.32</v>
      </c>
      <c r="N281">
        <v>58.42</v>
      </c>
      <c r="O281">
        <f>VLOOKUP(Table1[[#This Row],[id]],Table2[#All],12,FALSE)</f>
        <v>69.680000000000007</v>
      </c>
      <c r="P281" s="1">
        <f>Table1[[#This Row],[Lipoprotein]]/Table1[[#This Row],[Baseline_Lipo]]</f>
        <v>0.83840413318025253</v>
      </c>
      <c r="Q281">
        <v>36</v>
      </c>
      <c r="R281" t="b">
        <v>0</v>
      </c>
      <c r="S281">
        <v>0</v>
      </c>
      <c r="T281">
        <v>28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1381</v>
      </c>
      <c r="AB281">
        <v>1381</v>
      </c>
    </row>
    <row r="282" spans="1:28" x14ac:dyDescent="0.25">
      <c r="A282">
        <v>16</v>
      </c>
      <c r="B282" t="s">
        <v>27</v>
      </c>
      <c r="C282" t="s">
        <v>28</v>
      </c>
      <c r="D282">
        <v>80</v>
      </c>
      <c r="E282" t="s">
        <v>29</v>
      </c>
      <c r="F282">
        <v>1.06</v>
      </c>
      <c r="G282">
        <v>554</v>
      </c>
      <c r="H282">
        <v>70.25</v>
      </c>
      <c r="I282">
        <v>127.1</v>
      </c>
      <c r="J282">
        <v>5.61</v>
      </c>
      <c r="K282">
        <f>VLOOKUP(Table1[[#This Row],[id]],Table2[#All],10,FALSE)</f>
        <v>7.43</v>
      </c>
      <c r="L282" s="1">
        <f>Table1[[#This Row],[Glucose]]/Table1[[#This Row],[Baseline_glucose]]</f>
        <v>0.75504710632570671</v>
      </c>
      <c r="M282">
        <v>12.86</v>
      </c>
      <c r="N282">
        <v>64.64</v>
      </c>
      <c r="O282">
        <f>VLOOKUP(Table1[[#This Row],[id]],Table2[#All],12,FALSE)</f>
        <v>69.680000000000007</v>
      </c>
      <c r="P282" s="1">
        <f>Table1[[#This Row],[Lipoprotein]]/Table1[[#This Row],[Baseline_Lipo]]</f>
        <v>0.9276693455797933</v>
      </c>
      <c r="Q282">
        <v>40</v>
      </c>
      <c r="R282" t="b">
        <v>0</v>
      </c>
      <c r="S282">
        <v>0</v>
      </c>
      <c r="T282">
        <v>50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1381</v>
      </c>
      <c r="AB282">
        <v>1381</v>
      </c>
    </row>
    <row r="283" spans="1:28" x14ac:dyDescent="0.25">
      <c r="A283">
        <v>16</v>
      </c>
      <c r="B283" t="s">
        <v>27</v>
      </c>
      <c r="C283" t="s">
        <v>28</v>
      </c>
      <c r="D283">
        <v>80</v>
      </c>
      <c r="E283" t="s">
        <v>29</v>
      </c>
      <c r="F283">
        <v>1.06</v>
      </c>
      <c r="G283">
        <v>555</v>
      </c>
      <c r="H283">
        <v>70.25</v>
      </c>
      <c r="I283">
        <v>127.1</v>
      </c>
      <c r="J283">
        <v>6.26</v>
      </c>
      <c r="K283">
        <f>VLOOKUP(Table1[[#This Row],[id]],Table2[#All],10,FALSE)</f>
        <v>7.43</v>
      </c>
      <c r="L283" s="1">
        <f>Table1[[#This Row],[Glucose]]/Table1[[#This Row],[Baseline_glucose]]</f>
        <v>0.84253028263795426</v>
      </c>
      <c r="M283">
        <v>12.86</v>
      </c>
      <c r="N283">
        <v>64.64</v>
      </c>
      <c r="O283">
        <f>VLOOKUP(Table1[[#This Row],[id]],Table2[#All],12,FALSE)</f>
        <v>69.680000000000007</v>
      </c>
      <c r="P283" s="1">
        <f>Table1[[#This Row],[Lipoprotein]]/Table1[[#This Row],[Baseline_Lipo]]</f>
        <v>0.9276693455797933</v>
      </c>
      <c r="Q283">
        <v>40</v>
      </c>
      <c r="R283" t="b">
        <v>0</v>
      </c>
      <c r="S283">
        <v>0</v>
      </c>
      <c r="T283">
        <v>50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1381</v>
      </c>
      <c r="AB283">
        <v>1381</v>
      </c>
    </row>
    <row r="284" spans="1:28" x14ac:dyDescent="0.25">
      <c r="A284">
        <v>16</v>
      </c>
      <c r="B284" t="s">
        <v>27</v>
      </c>
      <c r="C284" t="s">
        <v>28</v>
      </c>
      <c r="D284">
        <v>80</v>
      </c>
      <c r="E284" t="s">
        <v>29</v>
      </c>
      <c r="F284">
        <v>1.06</v>
      </c>
      <c r="G284">
        <v>743</v>
      </c>
      <c r="H284">
        <v>70.25</v>
      </c>
      <c r="I284">
        <v>127.1</v>
      </c>
      <c r="J284">
        <v>6.26</v>
      </c>
      <c r="K284">
        <f>VLOOKUP(Table1[[#This Row],[id]],Table2[#All],10,FALSE)</f>
        <v>7.43</v>
      </c>
      <c r="L284" s="1">
        <f>Table1[[#This Row],[Glucose]]/Table1[[#This Row],[Baseline_glucose]]</f>
        <v>0.84253028263795426</v>
      </c>
      <c r="M284">
        <v>13.44</v>
      </c>
      <c r="N284">
        <v>64.64</v>
      </c>
      <c r="O284">
        <f>VLOOKUP(Table1[[#This Row],[id]],Table2[#All],12,FALSE)</f>
        <v>69.680000000000007</v>
      </c>
      <c r="P284" s="1">
        <f>Table1[[#This Row],[Lipoprotein]]/Table1[[#This Row],[Baseline_Lipo]]</f>
        <v>0.9276693455797933</v>
      </c>
      <c r="Q284">
        <v>53</v>
      </c>
      <c r="R284" t="b">
        <v>0</v>
      </c>
      <c r="S284">
        <v>0</v>
      </c>
      <c r="T284">
        <v>50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1381</v>
      </c>
      <c r="AB284">
        <v>1381</v>
      </c>
    </row>
    <row r="285" spans="1:28" x14ac:dyDescent="0.25">
      <c r="A285">
        <v>16</v>
      </c>
      <c r="B285" t="s">
        <v>27</v>
      </c>
      <c r="C285" t="s">
        <v>28</v>
      </c>
      <c r="D285">
        <v>80</v>
      </c>
      <c r="E285" t="s">
        <v>29</v>
      </c>
      <c r="F285">
        <v>1.06</v>
      </c>
      <c r="G285">
        <v>944</v>
      </c>
      <c r="H285">
        <v>70.25</v>
      </c>
      <c r="I285">
        <v>127.1</v>
      </c>
      <c r="J285">
        <v>6.26</v>
      </c>
      <c r="K285">
        <f>VLOOKUP(Table1[[#This Row],[id]],Table2[#All],10,FALSE)</f>
        <v>7.43</v>
      </c>
      <c r="L285" s="1">
        <f>Table1[[#This Row],[Glucose]]/Table1[[#This Row],[Baseline_glucose]]</f>
        <v>0.84253028263795426</v>
      </c>
      <c r="M285">
        <v>12.89</v>
      </c>
      <c r="N285">
        <v>64.64</v>
      </c>
      <c r="O285">
        <f>VLOOKUP(Table1[[#This Row],[id]],Table2[#All],12,FALSE)</f>
        <v>69.680000000000007</v>
      </c>
      <c r="P285" s="1">
        <f>Table1[[#This Row],[Lipoprotein]]/Table1[[#This Row],[Baseline_Lipo]]</f>
        <v>0.9276693455797933</v>
      </c>
      <c r="Q285">
        <v>67</v>
      </c>
      <c r="R285" t="b">
        <v>0</v>
      </c>
      <c r="S285">
        <v>0</v>
      </c>
      <c r="T285">
        <v>50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1381</v>
      </c>
      <c r="AB285">
        <v>1381</v>
      </c>
    </row>
    <row r="286" spans="1:28" x14ac:dyDescent="0.25">
      <c r="A286">
        <v>16</v>
      </c>
      <c r="B286" t="s">
        <v>27</v>
      </c>
      <c r="C286" t="s">
        <v>28</v>
      </c>
      <c r="D286">
        <v>80</v>
      </c>
      <c r="E286" t="s">
        <v>29</v>
      </c>
      <c r="F286">
        <v>1.06</v>
      </c>
      <c r="G286">
        <v>1225</v>
      </c>
      <c r="H286">
        <v>70.25</v>
      </c>
      <c r="I286">
        <v>127.1</v>
      </c>
      <c r="J286">
        <v>6.26</v>
      </c>
      <c r="K286">
        <f>VLOOKUP(Table1[[#This Row],[id]],Table2[#All],10,FALSE)</f>
        <v>7.43</v>
      </c>
      <c r="L286" s="1">
        <f>Table1[[#This Row],[Glucose]]/Table1[[#This Row],[Baseline_glucose]]</f>
        <v>0.84253028263795426</v>
      </c>
      <c r="M286">
        <v>13.65</v>
      </c>
      <c r="N286">
        <v>64.64</v>
      </c>
      <c r="O286">
        <f>VLOOKUP(Table1[[#This Row],[id]],Table2[#All],12,FALSE)</f>
        <v>69.680000000000007</v>
      </c>
      <c r="P286" s="1">
        <f>Table1[[#This Row],[Lipoprotein]]/Table1[[#This Row],[Baseline_Lipo]]</f>
        <v>0.9276693455797933</v>
      </c>
      <c r="Q286">
        <v>88</v>
      </c>
      <c r="R286" t="b">
        <v>0</v>
      </c>
      <c r="S286">
        <v>0</v>
      </c>
      <c r="T286">
        <v>50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1381</v>
      </c>
      <c r="AB286">
        <v>1381</v>
      </c>
    </row>
    <row r="287" spans="1:28" x14ac:dyDescent="0.25">
      <c r="A287">
        <v>16</v>
      </c>
      <c r="B287" t="s">
        <v>27</v>
      </c>
      <c r="C287" t="s">
        <v>28</v>
      </c>
      <c r="D287">
        <v>80</v>
      </c>
      <c r="E287" t="s">
        <v>29</v>
      </c>
      <c r="F287">
        <v>1.06</v>
      </c>
      <c r="G287">
        <v>1343</v>
      </c>
      <c r="H287">
        <v>70.25</v>
      </c>
      <c r="I287">
        <v>127.1</v>
      </c>
      <c r="J287">
        <v>6.26</v>
      </c>
      <c r="K287">
        <f>VLOOKUP(Table1[[#This Row],[id]],Table2[#All],10,FALSE)</f>
        <v>7.43</v>
      </c>
      <c r="L287" s="1">
        <f>Table1[[#This Row],[Glucose]]/Table1[[#This Row],[Baseline_glucose]]</f>
        <v>0.84253028263795426</v>
      </c>
      <c r="M287">
        <v>13.96</v>
      </c>
      <c r="N287">
        <v>64.64</v>
      </c>
      <c r="O287">
        <f>VLOOKUP(Table1[[#This Row],[id]],Table2[#All],12,FALSE)</f>
        <v>69.680000000000007</v>
      </c>
      <c r="P287" s="1">
        <f>Table1[[#This Row],[Lipoprotein]]/Table1[[#This Row],[Baseline_Lipo]]</f>
        <v>0.9276693455797933</v>
      </c>
      <c r="Q287">
        <v>96</v>
      </c>
      <c r="R287" t="b">
        <v>0</v>
      </c>
      <c r="S287">
        <v>0</v>
      </c>
      <c r="T287">
        <v>50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1381</v>
      </c>
      <c r="AB287">
        <v>1381</v>
      </c>
    </row>
    <row r="288" spans="1:28" x14ac:dyDescent="0.25">
      <c r="A288">
        <v>16</v>
      </c>
      <c r="B288" t="s">
        <v>27</v>
      </c>
      <c r="C288" t="s">
        <v>28</v>
      </c>
      <c r="D288">
        <v>80</v>
      </c>
      <c r="E288" t="s">
        <v>29</v>
      </c>
      <c r="F288">
        <v>1.06</v>
      </c>
      <c r="G288">
        <v>1381</v>
      </c>
      <c r="H288">
        <v>70.25</v>
      </c>
      <c r="I288">
        <v>127.1</v>
      </c>
      <c r="J288">
        <v>6.26</v>
      </c>
      <c r="K288">
        <f>VLOOKUP(Table1[[#This Row],[id]],Table2[#All],10,FALSE)</f>
        <v>7.43</v>
      </c>
      <c r="L288" s="1">
        <f>Table1[[#This Row],[Glucose]]/Table1[[#This Row],[Baseline_glucose]]</f>
        <v>0.84253028263795426</v>
      </c>
      <c r="M288">
        <v>13.94</v>
      </c>
      <c r="N288">
        <v>64.64</v>
      </c>
      <c r="O288">
        <f>VLOOKUP(Table1[[#This Row],[id]],Table2[#All],12,FALSE)</f>
        <v>69.680000000000007</v>
      </c>
      <c r="P288" s="1">
        <f>Table1[[#This Row],[Lipoprotein]]/Table1[[#This Row],[Baseline_Lipo]]</f>
        <v>0.9276693455797933</v>
      </c>
      <c r="Q288">
        <v>99</v>
      </c>
      <c r="R288" t="b">
        <v>0</v>
      </c>
      <c r="S288">
        <v>0</v>
      </c>
      <c r="T288">
        <v>50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1381</v>
      </c>
      <c r="AB288">
        <v>1381</v>
      </c>
    </row>
    <row r="289" spans="1:28" x14ac:dyDescent="0.25">
      <c r="A289">
        <v>17</v>
      </c>
      <c r="B289" t="s">
        <v>32</v>
      </c>
      <c r="C289" t="s">
        <v>28</v>
      </c>
      <c r="D289">
        <v>79</v>
      </c>
      <c r="E289" t="s">
        <v>29</v>
      </c>
      <c r="F289">
        <v>1.71</v>
      </c>
      <c r="G289">
        <v>0</v>
      </c>
      <c r="H289">
        <v>82.26</v>
      </c>
      <c r="I289">
        <v>119.57</v>
      </c>
      <c r="J289">
        <v>5.4</v>
      </c>
      <c r="K289">
        <f>VLOOKUP(Table1[[#This Row],[id]],Table2[#All],10,FALSE)</f>
        <v>5.4</v>
      </c>
      <c r="L289" s="1">
        <f>Table1[[#This Row],[Glucose]]/Table1[[#This Row],[Baseline_glucose]]</f>
        <v>1</v>
      </c>
      <c r="M289">
        <v>11.78</v>
      </c>
      <c r="N289">
        <v>66.930000000000007</v>
      </c>
      <c r="O289">
        <f>VLOOKUP(Table1[[#This Row],[id]],Table2[#All],12,FALSE)</f>
        <v>66.930000000000007</v>
      </c>
      <c r="P289" s="1">
        <f>Table1[[#This Row],[Lipoprotein]]/Table1[[#This Row],[Baseline_Lipo]]</f>
        <v>1</v>
      </c>
      <c r="Q289">
        <v>0</v>
      </c>
      <c r="R289" t="b">
        <v>1</v>
      </c>
      <c r="S289">
        <v>1</v>
      </c>
      <c r="T289">
        <v>32</v>
      </c>
      <c r="U289">
        <v>3.5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958</v>
      </c>
      <c r="AB289">
        <v>958</v>
      </c>
    </row>
    <row r="290" spans="1:28" x14ac:dyDescent="0.25">
      <c r="A290">
        <v>17</v>
      </c>
      <c r="B290" t="s">
        <v>32</v>
      </c>
      <c r="C290" t="s">
        <v>28</v>
      </c>
      <c r="D290">
        <v>79</v>
      </c>
      <c r="E290" t="s">
        <v>29</v>
      </c>
      <c r="F290">
        <v>1.71</v>
      </c>
      <c r="G290">
        <v>5</v>
      </c>
      <c r="H290">
        <v>68.08</v>
      </c>
      <c r="I290">
        <v>119.91</v>
      </c>
      <c r="J290">
        <v>5.4</v>
      </c>
      <c r="K290">
        <f>VLOOKUP(Table1[[#This Row],[id]],Table2[#All],10,FALSE)</f>
        <v>5.4</v>
      </c>
      <c r="L290" s="1">
        <f>Table1[[#This Row],[Glucose]]/Table1[[#This Row],[Baseline_glucose]]</f>
        <v>1</v>
      </c>
      <c r="M290">
        <v>11.78</v>
      </c>
      <c r="N290">
        <v>66.930000000000007</v>
      </c>
      <c r="O290">
        <f>VLOOKUP(Table1[[#This Row],[id]],Table2[#All],12,FALSE)</f>
        <v>66.930000000000007</v>
      </c>
      <c r="P290" s="1">
        <f>Table1[[#This Row],[Lipoprotein]]/Table1[[#This Row],[Baseline_Lipo]]</f>
        <v>1</v>
      </c>
      <c r="Q290">
        <v>0</v>
      </c>
      <c r="R290" t="b">
        <v>1</v>
      </c>
      <c r="S290">
        <v>1</v>
      </c>
      <c r="T290">
        <v>32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958</v>
      </c>
      <c r="AB290">
        <v>958</v>
      </c>
    </row>
    <row r="291" spans="1:28" x14ac:dyDescent="0.25">
      <c r="A291">
        <v>17</v>
      </c>
      <c r="B291" t="s">
        <v>32</v>
      </c>
      <c r="C291" t="s">
        <v>28</v>
      </c>
      <c r="D291">
        <v>79</v>
      </c>
      <c r="E291" t="s">
        <v>29</v>
      </c>
      <c r="F291">
        <v>1.94</v>
      </c>
      <c r="G291">
        <v>31</v>
      </c>
      <c r="H291">
        <v>68.08</v>
      </c>
      <c r="I291">
        <v>119.91</v>
      </c>
      <c r="J291">
        <v>5.4</v>
      </c>
      <c r="K291">
        <f>VLOOKUP(Table1[[#This Row],[id]],Table2[#All],10,FALSE)</f>
        <v>5.4</v>
      </c>
      <c r="L291" s="1">
        <f>Table1[[#This Row],[Glucose]]/Table1[[#This Row],[Baseline_glucose]]</f>
        <v>1</v>
      </c>
      <c r="M291">
        <v>11.78</v>
      </c>
      <c r="N291">
        <v>66.930000000000007</v>
      </c>
      <c r="O291">
        <f>VLOOKUP(Table1[[#This Row],[id]],Table2[#All],12,FALSE)</f>
        <v>66.930000000000007</v>
      </c>
      <c r="P291" s="1">
        <f>Table1[[#This Row],[Lipoprotein]]/Table1[[#This Row],[Baseline_Lipo]]</f>
        <v>1</v>
      </c>
      <c r="Q291">
        <v>2</v>
      </c>
      <c r="R291" t="b">
        <v>1</v>
      </c>
      <c r="S291">
        <v>1</v>
      </c>
      <c r="T291">
        <v>28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958</v>
      </c>
      <c r="AB291">
        <v>958</v>
      </c>
    </row>
    <row r="292" spans="1:28" x14ac:dyDescent="0.25">
      <c r="A292">
        <v>17</v>
      </c>
      <c r="B292" t="s">
        <v>32</v>
      </c>
      <c r="C292" t="s">
        <v>28</v>
      </c>
      <c r="D292">
        <v>79</v>
      </c>
      <c r="E292" t="s">
        <v>29</v>
      </c>
      <c r="F292">
        <v>1.94</v>
      </c>
      <c r="G292">
        <v>155</v>
      </c>
      <c r="H292">
        <v>77.86</v>
      </c>
      <c r="I292">
        <v>131.24</v>
      </c>
      <c r="J292">
        <v>5.4</v>
      </c>
      <c r="K292">
        <f>VLOOKUP(Table1[[#This Row],[id]],Table2[#All],10,FALSE)</f>
        <v>5.4</v>
      </c>
      <c r="L292" s="1">
        <f>Table1[[#This Row],[Glucose]]/Table1[[#This Row],[Baseline_glucose]]</f>
        <v>1</v>
      </c>
      <c r="M292">
        <v>11.78</v>
      </c>
      <c r="N292">
        <v>66.930000000000007</v>
      </c>
      <c r="O292">
        <f>VLOOKUP(Table1[[#This Row],[id]],Table2[#All],12,FALSE)</f>
        <v>66.930000000000007</v>
      </c>
      <c r="P292" s="1">
        <f>Table1[[#This Row],[Lipoprotein]]/Table1[[#This Row],[Baseline_Lipo]]</f>
        <v>1</v>
      </c>
      <c r="Q292">
        <v>11</v>
      </c>
      <c r="R292" t="b">
        <v>1</v>
      </c>
      <c r="S292">
        <v>1</v>
      </c>
      <c r="T292">
        <v>28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958</v>
      </c>
      <c r="AB292">
        <v>958</v>
      </c>
    </row>
    <row r="293" spans="1:28" x14ac:dyDescent="0.25">
      <c r="A293">
        <v>17</v>
      </c>
      <c r="B293" t="s">
        <v>32</v>
      </c>
      <c r="C293" t="s">
        <v>28</v>
      </c>
      <c r="D293">
        <v>79</v>
      </c>
      <c r="E293" t="s">
        <v>29</v>
      </c>
      <c r="F293">
        <v>1.86</v>
      </c>
      <c r="G293">
        <v>240</v>
      </c>
      <c r="H293">
        <v>77.86</v>
      </c>
      <c r="I293">
        <v>131.24</v>
      </c>
      <c r="J293">
        <v>5.4</v>
      </c>
      <c r="K293">
        <f>VLOOKUP(Table1[[#This Row],[id]],Table2[#All],10,FALSE)</f>
        <v>5.4</v>
      </c>
      <c r="L293" s="1">
        <f>Table1[[#This Row],[Glucose]]/Table1[[#This Row],[Baseline_glucose]]</f>
        <v>1</v>
      </c>
      <c r="M293">
        <v>11.12</v>
      </c>
      <c r="N293">
        <v>66.930000000000007</v>
      </c>
      <c r="O293">
        <f>VLOOKUP(Table1[[#This Row],[id]],Table2[#All],12,FALSE)</f>
        <v>66.930000000000007</v>
      </c>
      <c r="P293" s="1">
        <f>Table1[[#This Row],[Lipoprotein]]/Table1[[#This Row],[Baseline_Lipo]]</f>
        <v>1</v>
      </c>
      <c r="Q293">
        <v>17</v>
      </c>
      <c r="R293" t="b">
        <v>1</v>
      </c>
      <c r="S293">
        <v>1</v>
      </c>
      <c r="T293">
        <v>29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958</v>
      </c>
      <c r="AB293">
        <v>958</v>
      </c>
    </row>
    <row r="294" spans="1:28" x14ac:dyDescent="0.25">
      <c r="A294">
        <v>17</v>
      </c>
      <c r="B294" t="s">
        <v>32</v>
      </c>
      <c r="C294" t="s">
        <v>28</v>
      </c>
      <c r="D294">
        <v>79</v>
      </c>
      <c r="E294" t="s">
        <v>29</v>
      </c>
      <c r="F294">
        <v>1.86</v>
      </c>
      <c r="G294">
        <v>246</v>
      </c>
      <c r="H294">
        <v>73.59</v>
      </c>
      <c r="I294">
        <v>116.93</v>
      </c>
      <c r="J294">
        <v>5.4</v>
      </c>
      <c r="K294">
        <f>VLOOKUP(Table1[[#This Row],[id]],Table2[#All],10,FALSE)</f>
        <v>5.4</v>
      </c>
      <c r="L294" s="1">
        <f>Table1[[#This Row],[Glucose]]/Table1[[#This Row],[Baseline_glucose]]</f>
        <v>1</v>
      </c>
      <c r="M294">
        <v>11.12</v>
      </c>
      <c r="N294">
        <v>66.930000000000007</v>
      </c>
      <c r="O294">
        <f>VLOOKUP(Table1[[#This Row],[id]],Table2[#All],12,FALSE)</f>
        <v>66.930000000000007</v>
      </c>
      <c r="P294" s="1">
        <f>Table1[[#This Row],[Lipoprotein]]/Table1[[#This Row],[Baseline_Lipo]]</f>
        <v>1</v>
      </c>
      <c r="Q294">
        <v>18</v>
      </c>
      <c r="R294" t="b">
        <v>1</v>
      </c>
      <c r="S294">
        <v>1</v>
      </c>
      <c r="T294">
        <v>29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958</v>
      </c>
      <c r="AB294">
        <v>958</v>
      </c>
    </row>
    <row r="295" spans="1:28" x14ac:dyDescent="0.25">
      <c r="A295">
        <v>17</v>
      </c>
      <c r="B295" t="s">
        <v>32</v>
      </c>
      <c r="C295" t="s">
        <v>28</v>
      </c>
      <c r="D295">
        <v>79</v>
      </c>
      <c r="E295" t="s">
        <v>29</v>
      </c>
      <c r="F295">
        <v>1.63</v>
      </c>
      <c r="G295">
        <v>257</v>
      </c>
      <c r="H295">
        <v>73.59</v>
      </c>
      <c r="I295">
        <v>116.93</v>
      </c>
      <c r="J295">
        <v>5.4</v>
      </c>
      <c r="K295">
        <f>VLOOKUP(Table1[[#This Row],[id]],Table2[#All],10,FALSE)</f>
        <v>5.4</v>
      </c>
      <c r="L295" s="1">
        <f>Table1[[#This Row],[Glucose]]/Table1[[#This Row],[Baseline_glucose]]</f>
        <v>1</v>
      </c>
      <c r="M295">
        <v>10.88</v>
      </c>
      <c r="N295">
        <v>67.290000000000006</v>
      </c>
      <c r="O295">
        <f>VLOOKUP(Table1[[#This Row],[id]],Table2[#All],12,FALSE)</f>
        <v>66.930000000000007</v>
      </c>
      <c r="P295" s="1">
        <f>Table1[[#This Row],[Lipoprotein]]/Table1[[#This Row],[Baseline_Lipo]]</f>
        <v>1.005378753922008</v>
      </c>
      <c r="Q295">
        <v>18</v>
      </c>
      <c r="R295" t="b">
        <v>1</v>
      </c>
      <c r="S295">
        <v>1</v>
      </c>
      <c r="T295">
        <v>34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958</v>
      </c>
      <c r="AB295">
        <v>958</v>
      </c>
    </row>
    <row r="296" spans="1:28" x14ac:dyDescent="0.25">
      <c r="A296">
        <v>17</v>
      </c>
      <c r="B296" t="s">
        <v>32</v>
      </c>
      <c r="C296" t="s">
        <v>28</v>
      </c>
      <c r="D296">
        <v>79</v>
      </c>
      <c r="E296" t="s">
        <v>29</v>
      </c>
      <c r="F296">
        <v>2.02</v>
      </c>
      <c r="G296">
        <v>258</v>
      </c>
      <c r="H296">
        <v>73.59</v>
      </c>
      <c r="I296">
        <v>116.93</v>
      </c>
      <c r="J296">
        <v>5.4</v>
      </c>
      <c r="K296">
        <f>VLOOKUP(Table1[[#This Row],[id]],Table2[#All],10,FALSE)</f>
        <v>5.4</v>
      </c>
      <c r="L296" s="1">
        <f>Table1[[#This Row],[Glucose]]/Table1[[#This Row],[Baseline_glucose]]</f>
        <v>1</v>
      </c>
      <c r="M296">
        <v>11.35</v>
      </c>
      <c r="N296">
        <v>78.099999999999994</v>
      </c>
      <c r="O296">
        <f>VLOOKUP(Table1[[#This Row],[id]],Table2[#All],12,FALSE)</f>
        <v>66.930000000000007</v>
      </c>
      <c r="P296" s="1">
        <f>Table1[[#This Row],[Lipoprotein]]/Table1[[#This Row],[Baseline_Lipo]]</f>
        <v>1.1668907814134168</v>
      </c>
      <c r="Q296">
        <v>18</v>
      </c>
      <c r="R296" t="b">
        <v>1</v>
      </c>
      <c r="S296">
        <v>1</v>
      </c>
      <c r="T296">
        <v>27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958</v>
      </c>
      <c r="AB296">
        <v>958</v>
      </c>
    </row>
    <row r="297" spans="1:28" x14ac:dyDescent="0.25">
      <c r="A297">
        <v>17</v>
      </c>
      <c r="B297" t="s">
        <v>32</v>
      </c>
      <c r="C297" t="s">
        <v>28</v>
      </c>
      <c r="D297">
        <v>79</v>
      </c>
      <c r="E297" t="s">
        <v>29</v>
      </c>
      <c r="F297">
        <v>2.02</v>
      </c>
      <c r="G297">
        <v>261</v>
      </c>
      <c r="H297">
        <v>82.42</v>
      </c>
      <c r="I297">
        <v>127.49</v>
      </c>
      <c r="J297">
        <v>5.4</v>
      </c>
      <c r="K297">
        <f>VLOOKUP(Table1[[#This Row],[id]],Table2[#All],10,FALSE)</f>
        <v>5.4</v>
      </c>
      <c r="L297" s="1">
        <f>Table1[[#This Row],[Glucose]]/Table1[[#This Row],[Baseline_glucose]]</f>
        <v>1</v>
      </c>
      <c r="M297">
        <v>11.35</v>
      </c>
      <c r="N297">
        <v>78.099999999999994</v>
      </c>
      <c r="O297">
        <f>VLOOKUP(Table1[[#This Row],[id]],Table2[#All],12,FALSE)</f>
        <v>66.930000000000007</v>
      </c>
      <c r="P297" s="1">
        <f>Table1[[#This Row],[Lipoprotein]]/Table1[[#This Row],[Baseline_Lipo]]</f>
        <v>1.1668907814134168</v>
      </c>
      <c r="Q297">
        <v>19</v>
      </c>
      <c r="R297" t="b">
        <v>1</v>
      </c>
      <c r="S297">
        <v>1</v>
      </c>
      <c r="T297">
        <v>27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958</v>
      </c>
      <c r="AB297">
        <v>958</v>
      </c>
    </row>
    <row r="298" spans="1:28" x14ac:dyDescent="0.25">
      <c r="A298">
        <v>17</v>
      </c>
      <c r="B298" t="s">
        <v>32</v>
      </c>
      <c r="C298" t="s">
        <v>28</v>
      </c>
      <c r="D298">
        <v>79</v>
      </c>
      <c r="E298" t="s">
        <v>29</v>
      </c>
      <c r="F298">
        <v>2.02</v>
      </c>
      <c r="G298">
        <v>363</v>
      </c>
      <c r="H298">
        <v>82.42</v>
      </c>
      <c r="I298">
        <v>127.49</v>
      </c>
      <c r="J298">
        <v>8.4</v>
      </c>
      <c r="K298">
        <f>VLOOKUP(Table1[[#This Row],[id]],Table2[#All],10,FALSE)</f>
        <v>5.4</v>
      </c>
      <c r="L298" s="1">
        <f>Table1[[#This Row],[Glucose]]/Table1[[#This Row],[Baseline_glucose]]</f>
        <v>1.5555555555555556</v>
      </c>
      <c r="M298">
        <v>11.35</v>
      </c>
      <c r="N298">
        <v>78.099999999999994</v>
      </c>
      <c r="O298">
        <f>VLOOKUP(Table1[[#This Row],[id]],Table2[#All],12,FALSE)</f>
        <v>66.930000000000007</v>
      </c>
      <c r="P298" s="1">
        <f>Table1[[#This Row],[Lipoprotein]]/Table1[[#This Row],[Baseline_Lipo]]</f>
        <v>1.1668907814134168</v>
      </c>
      <c r="Q298">
        <v>26</v>
      </c>
      <c r="R298" t="b">
        <v>1</v>
      </c>
      <c r="S298">
        <v>1</v>
      </c>
      <c r="T298">
        <v>27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958</v>
      </c>
      <c r="AB298">
        <v>958</v>
      </c>
    </row>
    <row r="299" spans="1:28" x14ac:dyDescent="0.25">
      <c r="A299">
        <v>17</v>
      </c>
      <c r="B299" t="s">
        <v>32</v>
      </c>
      <c r="C299" t="s">
        <v>28</v>
      </c>
      <c r="D299">
        <v>79</v>
      </c>
      <c r="E299" t="s">
        <v>29</v>
      </c>
      <c r="F299">
        <v>1.91</v>
      </c>
      <c r="G299">
        <v>387</v>
      </c>
      <c r="H299">
        <v>82.42</v>
      </c>
      <c r="I299">
        <v>127.49</v>
      </c>
      <c r="J299">
        <v>8.4</v>
      </c>
      <c r="K299">
        <f>VLOOKUP(Table1[[#This Row],[id]],Table2[#All],10,FALSE)</f>
        <v>5.4</v>
      </c>
      <c r="L299" s="1">
        <f>Table1[[#This Row],[Glucose]]/Table1[[#This Row],[Baseline_glucose]]</f>
        <v>1.5555555555555556</v>
      </c>
      <c r="M299">
        <v>11.35</v>
      </c>
      <c r="N299">
        <v>78.099999999999994</v>
      </c>
      <c r="O299">
        <f>VLOOKUP(Table1[[#This Row],[id]],Table2[#All],12,FALSE)</f>
        <v>66.930000000000007</v>
      </c>
      <c r="P299" s="1">
        <f>Table1[[#This Row],[Lipoprotein]]/Table1[[#This Row],[Baseline_Lipo]]</f>
        <v>1.1668907814134168</v>
      </c>
      <c r="Q299">
        <v>28</v>
      </c>
      <c r="R299" t="b">
        <v>1</v>
      </c>
      <c r="S299">
        <v>1</v>
      </c>
      <c r="T299">
        <v>28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958</v>
      </c>
      <c r="AB299">
        <v>958</v>
      </c>
    </row>
    <row r="300" spans="1:28" x14ac:dyDescent="0.25">
      <c r="A300">
        <v>17</v>
      </c>
      <c r="B300" t="s">
        <v>32</v>
      </c>
      <c r="C300" t="s">
        <v>28</v>
      </c>
      <c r="D300">
        <v>79</v>
      </c>
      <c r="E300" t="s">
        <v>29</v>
      </c>
      <c r="F300">
        <v>1.91</v>
      </c>
      <c r="G300">
        <v>388</v>
      </c>
      <c r="H300">
        <v>82.42</v>
      </c>
      <c r="I300">
        <v>127.49</v>
      </c>
      <c r="J300">
        <v>8.4</v>
      </c>
      <c r="K300">
        <f>VLOOKUP(Table1[[#This Row],[id]],Table2[#All],10,FALSE)</f>
        <v>5.4</v>
      </c>
      <c r="L300" s="1">
        <f>Table1[[#This Row],[Glucose]]/Table1[[#This Row],[Baseline_glucose]]</f>
        <v>1.5555555555555556</v>
      </c>
      <c r="M300">
        <v>11.35</v>
      </c>
      <c r="N300">
        <v>76.17</v>
      </c>
      <c r="O300">
        <f>VLOOKUP(Table1[[#This Row],[id]],Table2[#All],12,FALSE)</f>
        <v>66.930000000000007</v>
      </c>
      <c r="P300" s="1">
        <f>Table1[[#This Row],[Lipoprotein]]/Table1[[#This Row],[Baseline_Lipo]]</f>
        <v>1.1380546839982071</v>
      </c>
      <c r="Q300">
        <v>28</v>
      </c>
      <c r="R300" t="b">
        <v>1</v>
      </c>
      <c r="S300">
        <v>1</v>
      </c>
      <c r="T300">
        <v>28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958</v>
      </c>
      <c r="AB300">
        <v>958</v>
      </c>
    </row>
    <row r="301" spans="1:28" x14ac:dyDescent="0.25">
      <c r="A301">
        <v>17</v>
      </c>
      <c r="B301" t="s">
        <v>32</v>
      </c>
      <c r="C301" t="s">
        <v>28</v>
      </c>
      <c r="D301">
        <v>79</v>
      </c>
      <c r="E301" t="s">
        <v>29</v>
      </c>
      <c r="F301">
        <v>1.91</v>
      </c>
      <c r="G301">
        <v>455</v>
      </c>
      <c r="H301">
        <v>79.400000000000006</v>
      </c>
      <c r="I301">
        <v>155.80000000000001</v>
      </c>
      <c r="J301">
        <v>8.4</v>
      </c>
      <c r="K301">
        <f>VLOOKUP(Table1[[#This Row],[id]],Table2[#All],10,FALSE)</f>
        <v>5.4</v>
      </c>
      <c r="L301" s="1">
        <f>Table1[[#This Row],[Glucose]]/Table1[[#This Row],[Baseline_glucose]]</f>
        <v>1.5555555555555556</v>
      </c>
      <c r="M301">
        <v>11.35</v>
      </c>
      <c r="N301">
        <v>76.17</v>
      </c>
      <c r="O301">
        <f>VLOOKUP(Table1[[#This Row],[id]],Table2[#All],12,FALSE)</f>
        <v>66.930000000000007</v>
      </c>
      <c r="P301" s="1">
        <f>Table1[[#This Row],[Lipoprotein]]/Table1[[#This Row],[Baseline_Lipo]]</f>
        <v>1.1380546839982071</v>
      </c>
      <c r="Q301">
        <v>32</v>
      </c>
      <c r="R301" t="b">
        <v>1</v>
      </c>
      <c r="S301">
        <v>1</v>
      </c>
      <c r="T301">
        <v>28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958</v>
      </c>
      <c r="AB301">
        <v>958</v>
      </c>
    </row>
    <row r="302" spans="1:28" x14ac:dyDescent="0.25">
      <c r="A302">
        <v>17</v>
      </c>
      <c r="B302" t="s">
        <v>32</v>
      </c>
      <c r="C302" t="s">
        <v>28</v>
      </c>
      <c r="D302">
        <v>79</v>
      </c>
      <c r="E302" t="s">
        <v>29</v>
      </c>
      <c r="F302">
        <v>1.91</v>
      </c>
      <c r="G302">
        <v>471</v>
      </c>
      <c r="H302">
        <v>81.260000000000005</v>
      </c>
      <c r="I302">
        <v>134.55000000000001</v>
      </c>
      <c r="J302">
        <v>8.4</v>
      </c>
      <c r="K302">
        <f>VLOOKUP(Table1[[#This Row],[id]],Table2[#All],10,FALSE)</f>
        <v>5.4</v>
      </c>
      <c r="L302" s="1">
        <f>Table1[[#This Row],[Glucose]]/Table1[[#This Row],[Baseline_glucose]]</f>
        <v>1.5555555555555556</v>
      </c>
      <c r="M302">
        <v>11.35</v>
      </c>
      <c r="N302">
        <v>76.17</v>
      </c>
      <c r="O302">
        <f>VLOOKUP(Table1[[#This Row],[id]],Table2[#All],12,FALSE)</f>
        <v>66.930000000000007</v>
      </c>
      <c r="P302" s="1">
        <f>Table1[[#This Row],[Lipoprotein]]/Table1[[#This Row],[Baseline_Lipo]]</f>
        <v>1.1380546839982071</v>
      </c>
      <c r="Q302">
        <v>34</v>
      </c>
      <c r="R302" t="b">
        <v>1</v>
      </c>
      <c r="S302">
        <v>1</v>
      </c>
      <c r="T302">
        <v>28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958</v>
      </c>
      <c r="AB302">
        <v>958</v>
      </c>
    </row>
    <row r="303" spans="1:28" x14ac:dyDescent="0.25">
      <c r="A303">
        <v>17</v>
      </c>
      <c r="B303" t="s">
        <v>32</v>
      </c>
      <c r="C303" t="s">
        <v>28</v>
      </c>
      <c r="D303">
        <v>79</v>
      </c>
      <c r="E303" t="s">
        <v>29</v>
      </c>
      <c r="F303">
        <v>1.69</v>
      </c>
      <c r="G303">
        <v>603</v>
      </c>
      <c r="H303">
        <v>81.260000000000005</v>
      </c>
      <c r="I303">
        <v>134.55000000000001</v>
      </c>
      <c r="J303">
        <v>8.4</v>
      </c>
      <c r="K303">
        <f>VLOOKUP(Table1[[#This Row],[id]],Table2[#All],10,FALSE)</f>
        <v>5.4</v>
      </c>
      <c r="L303" s="1">
        <f>Table1[[#This Row],[Glucose]]/Table1[[#This Row],[Baseline_glucose]]</f>
        <v>1.5555555555555556</v>
      </c>
      <c r="M303">
        <v>11.35</v>
      </c>
      <c r="N303">
        <v>76.17</v>
      </c>
      <c r="O303">
        <f>VLOOKUP(Table1[[#This Row],[id]],Table2[#All],12,FALSE)</f>
        <v>66.930000000000007</v>
      </c>
      <c r="P303" s="1">
        <f>Table1[[#This Row],[Lipoprotein]]/Table1[[#This Row],[Baseline_Lipo]]</f>
        <v>1.1380546839982071</v>
      </c>
      <c r="Q303">
        <v>43</v>
      </c>
      <c r="R303" t="b">
        <v>1</v>
      </c>
      <c r="S303">
        <v>1</v>
      </c>
      <c r="T303">
        <v>33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958</v>
      </c>
      <c r="AB303">
        <v>958</v>
      </c>
    </row>
    <row r="304" spans="1:28" x14ac:dyDescent="0.25">
      <c r="A304">
        <v>17</v>
      </c>
      <c r="B304" t="s">
        <v>32</v>
      </c>
      <c r="C304" t="s">
        <v>28</v>
      </c>
      <c r="D304">
        <v>79</v>
      </c>
      <c r="E304" t="s">
        <v>29</v>
      </c>
      <c r="F304">
        <v>1.69</v>
      </c>
      <c r="G304">
        <v>604</v>
      </c>
      <c r="H304">
        <v>81.260000000000005</v>
      </c>
      <c r="I304">
        <v>134.55000000000001</v>
      </c>
      <c r="J304">
        <v>8.4</v>
      </c>
      <c r="K304">
        <f>VLOOKUP(Table1[[#This Row],[id]],Table2[#All],10,FALSE)</f>
        <v>5.4</v>
      </c>
      <c r="L304" s="1">
        <f>Table1[[#This Row],[Glucose]]/Table1[[#This Row],[Baseline_glucose]]</f>
        <v>1.5555555555555556</v>
      </c>
      <c r="M304">
        <v>11.35</v>
      </c>
      <c r="N304">
        <v>112.53</v>
      </c>
      <c r="O304">
        <f>VLOOKUP(Table1[[#This Row],[id]],Table2[#All],12,FALSE)</f>
        <v>66.930000000000007</v>
      </c>
      <c r="P304" s="1">
        <f>Table1[[#This Row],[Lipoprotein]]/Table1[[#This Row],[Baseline_Lipo]]</f>
        <v>1.6813088301210217</v>
      </c>
      <c r="Q304">
        <v>43</v>
      </c>
      <c r="R304" t="b">
        <v>1</v>
      </c>
      <c r="S304">
        <v>1</v>
      </c>
      <c r="T304">
        <v>33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958</v>
      </c>
      <c r="AB304">
        <v>958</v>
      </c>
    </row>
    <row r="305" spans="1:28" x14ac:dyDescent="0.25">
      <c r="A305">
        <v>17</v>
      </c>
      <c r="B305" t="s">
        <v>32</v>
      </c>
      <c r="C305" t="s">
        <v>28</v>
      </c>
      <c r="D305">
        <v>79</v>
      </c>
      <c r="E305" t="s">
        <v>29</v>
      </c>
      <c r="F305">
        <v>1.69</v>
      </c>
      <c r="G305">
        <v>607</v>
      </c>
      <c r="H305">
        <v>88.52</v>
      </c>
      <c r="I305">
        <v>159.11000000000001</v>
      </c>
      <c r="J305">
        <v>8.4</v>
      </c>
      <c r="K305">
        <f>VLOOKUP(Table1[[#This Row],[id]],Table2[#All],10,FALSE)</f>
        <v>5.4</v>
      </c>
      <c r="L305" s="1">
        <f>Table1[[#This Row],[Glucose]]/Table1[[#This Row],[Baseline_glucose]]</f>
        <v>1.5555555555555556</v>
      </c>
      <c r="M305">
        <v>11.35</v>
      </c>
      <c r="N305">
        <v>112.53</v>
      </c>
      <c r="O305">
        <f>VLOOKUP(Table1[[#This Row],[id]],Table2[#All],12,FALSE)</f>
        <v>66.930000000000007</v>
      </c>
      <c r="P305" s="1">
        <f>Table1[[#This Row],[Lipoprotein]]/Table1[[#This Row],[Baseline_Lipo]]</f>
        <v>1.6813088301210217</v>
      </c>
      <c r="Q305">
        <v>43</v>
      </c>
      <c r="R305" t="b">
        <v>1</v>
      </c>
      <c r="S305">
        <v>1</v>
      </c>
      <c r="T305">
        <v>33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958</v>
      </c>
      <c r="AB305">
        <v>958</v>
      </c>
    </row>
    <row r="306" spans="1:28" x14ac:dyDescent="0.25">
      <c r="A306">
        <v>17</v>
      </c>
      <c r="B306" t="s">
        <v>32</v>
      </c>
      <c r="C306" t="s">
        <v>28</v>
      </c>
      <c r="D306">
        <v>79</v>
      </c>
      <c r="E306" t="s">
        <v>29</v>
      </c>
      <c r="F306">
        <v>1.69</v>
      </c>
      <c r="G306">
        <v>620</v>
      </c>
      <c r="H306">
        <v>88.52</v>
      </c>
      <c r="I306">
        <v>159.11000000000001</v>
      </c>
      <c r="J306">
        <v>7.69</v>
      </c>
      <c r="K306">
        <f>VLOOKUP(Table1[[#This Row],[id]],Table2[#All],10,FALSE)</f>
        <v>5.4</v>
      </c>
      <c r="L306" s="1">
        <f>Table1[[#This Row],[Glucose]]/Table1[[#This Row],[Baseline_glucose]]</f>
        <v>1.424074074074074</v>
      </c>
      <c r="M306">
        <v>11.35</v>
      </c>
      <c r="N306">
        <v>112.53</v>
      </c>
      <c r="O306">
        <f>VLOOKUP(Table1[[#This Row],[id]],Table2[#All],12,FALSE)</f>
        <v>66.930000000000007</v>
      </c>
      <c r="P306" s="1">
        <f>Table1[[#This Row],[Lipoprotein]]/Table1[[#This Row],[Baseline_Lipo]]</f>
        <v>1.6813088301210217</v>
      </c>
      <c r="Q306">
        <v>44</v>
      </c>
      <c r="R306" t="b">
        <v>1</v>
      </c>
      <c r="S306">
        <v>1</v>
      </c>
      <c r="T306">
        <v>33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958</v>
      </c>
      <c r="AB306">
        <v>958</v>
      </c>
    </row>
    <row r="307" spans="1:28" x14ac:dyDescent="0.25">
      <c r="A307">
        <v>17</v>
      </c>
      <c r="B307" t="s">
        <v>32</v>
      </c>
      <c r="C307" t="s">
        <v>28</v>
      </c>
      <c r="D307">
        <v>79</v>
      </c>
      <c r="E307" t="s">
        <v>29</v>
      </c>
      <c r="F307">
        <v>1.69</v>
      </c>
      <c r="G307">
        <v>656</v>
      </c>
      <c r="H307">
        <v>88.52</v>
      </c>
      <c r="I307">
        <v>159.11000000000001</v>
      </c>
      <c r="J307">
        <v>7.14</v>
      </c>
      <c r="K307">
        <f>VLOOKUP(Table1[[#This Row],[id]],Table2[#All],10,FALSE)</f>
        <v>5.4</v>
      </c>
      <c r="L307" s="1">
        <f>Table1[[#This Row],[Glucose]]/Table1[[#This Row],[Baseline_glucose]]</f>
        <v>1.322222222222222</v>
      </c>
      <c r="M307">
        <v>11.35</v>
      </c>
      <c r="N307">
        <v>112.53</v>
      </c>
      <c r="O307">
        <f>VLOOKUP(Table1[[#This Row],[id]],Table2[#All],12,FALSE)</f>
        <v>66.930000000000007</v>
      </c>
      <c r="P307" s="1">
        <f>Table1[[#This Row],[Lipoprotein]]/Table1[[#This Row],[Baseline_Lipo]]</f>
        <v>1.6813088301210217</v>
      </c>
      <c r="Q307">
        <v>47</v>
      </c>
      <c r="R307" t="b">
        <v>1</v>
      </c>
      <c r="S307">
        <v>1</v>
      </c>
      <c r="T307">
        <v>33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958</v>
      </c>
      <c r="AB307">
        <v>958</v>
      </c>
    </row>
    <row r="308" spans="1:28" x14ac:dyDescent="0.25">
      <c r="A308">
        <v>17</v>
      </c>
      <c r="B308" t="s">
        <v>32</v>
      </c>
      <c r="C308" t="s">
        <v>28</v>
      </c>
      <c r="D308">
        <v>79</v>
      </c>
      <c r="E308" t="s">
        <v>29</v>
      </c>
      <c r="F308">
        <v>1.69</v>
      </c>
      <c r="G308">
        <v>896</v>
      </c>
      <c r="H308">
        <v>88.52</v>
      </c>
      <c r="I308">
        <v>159.11000000000001</v>
      </c>
      <c r="J308">
        <v>7.14</v>
      </c>
      <c r="K308">
        <f>VLOOKUP(Table1[[#This Row],[id]],Table2[#All],10,FALSE)</f>
        <v>5.4</v>
      </c>
      <c r="L308" s="1">
        <f>Table1[[#This Row],[Glucose]]/Table1[[#This Row],[Baseline_glucose]]</f>
        <v>1.322222222222222</v>
      </c>
      <c r="M308">
        <v>12.1</v>
      </c>
      <c r="N308">
        <v>112.53</v>
      </c>
      <c r="O308">
        <f>VLOOKUP(Table1[[#This Row],[id]],Table2[#All],12,FALSE)</f>
        <v>66.930000000000007</v>
      </c>
      <c r="P308" s="1">
        <f>Table1[[#This Row],[Lipoprotein]]/Table1[[#This Row],[Baseline_Lipo]]</f>
        <v>1.6813088301210217</v>
      </c>
      <c r="Q308">
        <v>64</v>
      </c>
      <c r="R308" t="b">
        <v>1</v>
      </c>
      <c r="S308">
        <v>1</v>
      </c>
      <c r="T308">
        <v>33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958</v>
      </c>
      <c r="AB308">
        <v>958</v>
      </c>
    </row>
    <row r="309" spans="1:28" x14ac:dyDescent="0.25">
      <c r="A309">
        <v>17</v>
      </c>
      <c r="B309" t="s">
        <v>32</v>
      </c>
      <c r="C309" t="s">
        <v>28</v>
      </c>
      <c r="D309">
        <v>79</v>
      </c>
      <c r="E309" t="s">
        <v>29</v>
      </c>
      <c r="F309">
        <v>1.69</v>
      </c>
      <c r="G309">
        <v>958</v>
      </c>
      <c r="H309">
        <v>88.52</v>
      </c>
      <c r="I309">
        <v>159.11000000000001</v>
      </c>
      <c r="J309">
        <v>7.14</v>
      </c>
      <c r="K309">
        <f>VLOOKUP(Table1[[#This Row],[id]],Table2[#All],10,FALSE)</f>
        <v>5.4</v>
      </c>
      <c r="L309" s="1">
        <f>Table1[[#This Row],[Glucose]]/Table1[[#This Row],[Baseline_glucose]]</f>
        <v>1.322222222222222</v>
      </c>
      <c r="M309">
        <v>13.05</v>
      </c>
      <c r="N309">
        <v>112.53</v>
      </c>
      <c r="O309">
        <f>VLOOKUP(Table1[[#This Row],[id]],Table2[#All],12,FALSE)</f>
        <v>66.930000000000007</v>
      </c>
      <c r="P309" s="1">
        <f>Table1[[#This Row],[Lipoprotein]]/Table1[[#This Row],[Baseline_Lipo]]</f>
        <v>1.6813088301210217</v>
      </c>
      <c r="Q309">
        <v>68</v>
      </c>
      <c r="R309" t="b">
        <v>1</v>
      </c>
      <c r="S309">
        <v>1</v>
      </c>
      <c r="T309">
        <v>33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958</v>
      </c>
      <c r="AB309">
        <v>958</v>
      </c>
    </row>
    <row r="310" spans="1:28" x14ac:dyDescent="0.25">
      <c r="A310">
        <v>18</v>
      </c>
      <c r="B310" t="s">
        <v>27</v>
      </c>
      <c r="C310" t="s">
        <v>28</v>
      </c>
      <c r="D310">
        <v>67</v>
      </c>
      <c r="E310" t="s">
        <v>26</v>
      </c>
      <c r="F310">
        <v>1.02</v>
      </c>
      <c r="G310">
        <v>0</v>
      </c>
      <c r="H310">
        <v>86.71</v>
      </c>
      <c r="I310">
        <v>148.81</v>
      </c>
      <c r="J310">
        <v>8.11</v>
      </c>
      <c r="K310">
        <f>VLOOKUP(Table1[[#This Row],[id]],Table2[#All],10,FALSE)</f>
        <v>8.11</v>
      </c>
      <c r="L310" s="1">
        <f>Table1[[#This Row],[Glucose]]/Table1[[#This Row],[Baseline_glucose]]</f>
        <v>1</v>
      </c>
      <c r="M310">
        <v>11.44</v>
      </c>
      <c r="N310">
        <v>95.97</v>
      </c>
      <c r="O310">
        <f>VLOOKUP(Table1[[#This Row],[id]],Table2[#All],12,FALSE)</f>
        <v>95.97</v>
      </c>
      <c r="P310" s="1">
        <f>Table1[[#This Row],[Lipoprotein]]/Table1[[#This Row],[Baseline_Lipo]]</f>
        <v>1</v>
      </c>
      <c r="Q310">
        <v>0</v>
      </c>
      <c r="R310" t="b">
        <v>1</v>
      </c>
      <c r="S310">
        <v>1</v>
      </c>
      <c r="T310">
        <v>57</v>
      </c>
      <c r="U310">
        <v>3</v>
      </c>
      <c r="V310">
        <v>1</v>
      </c>
      <c r="W310">
        <v>0</v>
      </c>
      <c r="X310">
        <v>1</v>
      </c>
      <c r="Y310">
        <v>1</v>
      </c>
      <c r="Z310">
        <v>0</v>
      </c>
      <c r="AA310">
        <v>1145</v>
      </c>
      <c r="AB310">
        <v>1145</v>
      </c>
    </row>
    <row r="311" spans="1:28" x14ac:dyDescent="0.25">
      <c r="A311">
        <v>18</v>
      </c>
      <c r="B311" t="s">
        <v>27</v>
      </c>
      <c r="C311" t="s">
        <v>28</v>
      </c>
      <c r="D311">
        <v>67</v>
      </c>
      <c r="E311" t="s">
        <v>26</v>
      </c>
      <c r="F311">
        <v>1.02</v>
      </c>
      <c r="G311">
        <v>31</v>
      </c>
      <c r="H311">
        <v>91.26</v>
      </c>
      <c r="I311">
        <v>155.66</v>
      </c>
      <c r="J311">
        <v>8.11</v>
      </c>
      <c r="K311">
        <f>VLOOKUP(Table1[[#This Row],[id]],Table2[#All],10,FALSE)</f>
        <v>8.11</v>
      </c>
      <c r="L311" s="1">
        <f>Table1[[#This Row],[Glucose]]/Table1[[#This Row],[Baseline_glucose]]</f>
        <v>1</v>
      </c>
      <c r="M311">
        <v>11.44</v>
      </c>
      <c r="N311">
        <v>95.97</v>
      </c>
      <c r="O311">
        <f>VLOOKUP(Table1[[#This Row],[id]],Table2[#All],12,FALSE)</f>
        <v>95.97</v>
      </c>
      <c r="P311" s="1">
        <f>Table1[[#This Row],[Lipoprotein]]/Table1[[#This Row],[Baseline_Lipo]]</f>
        <v>1</v>
      </c>
      <c r="Q311">
        <v>2</v>
      </c>
      <c r="R311" t="b">
        <v>1</v>
      </c>
      <c r="S311">
        <v>1</v>
      </c>
      <c r="T311">
        <v>57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1145</v>
      </c>
      <c r="AB311">
        <v>1145</v>
      </c>
    </row>
    <row r="312" spans="1:28" x14ac:dyDescent="0.25">
      <c r="A312">
        <v>18</v>
      </c>
      <c r="B312" t="s">
        <v>27</v>
      </c>
      <c r="C312" t="s">
        <v>28</v>
      </c>
      <c r="D312">
        <v>67</v>
      </c>
      <c r="E312" t="s">
        <v>26</v>
      </c>
      <c r="F312">
        <v>1.02</v>
      </c>
      <c r="G312">
        <v>105</v>
      </c>
      <c r="H312">
        <v>91.26</v>
      </c>
      <c r="I312">
        <v>155.66</v>
      </c>
      <c r="J312">
        <v>8.11</v>
      </c>
      <c r="K312">
        <f>VLOOKUP(Table1[[#This Row],[id]],Table2[#All],10,FALSE)</f>
        <v>8.11</v>
      </c>
      <c r="L312" s="1">
        <f>Table1[[#This Row],[Glucose]]/Table1[[#This Row],[Baseline_glucose]]</f>
        <v>1</v>
      </c>
      <c r="M312">
        <v>11.44</v>
      </c>
      <c r="N312">
        <v>98.85</v>
      </c>
      <c r="O312">
        <f>VLOOKUP(Table1[[#This Row],[id]],Table2[#All],12,FALSE)</f>
        <v>95.97</v>
      </c>
      <c r="P312" s="1">
        <f>Table1[[#This Row],[Lipoprotein]]/Table1[[#This Row],[Baseline_Lipo]]</f>
        <v>1.0300093779306032</v>
      </c>
      <c r="Q312">
        <v>8</v>
      </c>
      <c r="R312" t="b">
        <v>1</v>
      </c>
      <c r="S312">
        <v>1</v>
      </c>
      <c r="T312">
        <v>57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1145</v>
      </c>
      <c r="AB312">
        <v>1145</v>
      </c>
    </row>
    <row r="313" spans="1:28" x14ac:dyDescent="0.25">
      <c r="A313">
        <v>18</v>
      </c>
      <c r="B313" t="s">
        <v>27</v>
      </c>
      <c r="C313" t="s">
        <v>28</v>
      </c>
      <c r="D313">
        <v>67</v>
      </c>
      <c r="E313" t="s">
        <v>26</v>
      </c>
      <c r="F313">
        <v>1.72</v>
      </c>
      <c r="G313">
        <v>121</v>
      </c>
      <c r="H313">
        <v>91.26</v>
      </c>
      <c r="I313">
        <v>155.66</v>
      </c>
      <c r="J313">
        <v>8.11</v>
      </c>
      <c r="K313">
        <f>VLOOKUP(Table1[[#This Row],[id]],Table2[#All],10,FALSE)</f>
        <v>8.11</v>
      </c>
      <c r="L313" s="1">
        <f>Table1[[#This Row],[Glucose]]/Table1[[#This Row],[Baseline_glucose]]</f>
        <v>1</v>
      </c>
      <c r="M313">
        <v>13.76</v>
      </c>
      <c r="N313">
        <v>98.85</v>
      </c>
      <c r="O313">
        <f>VLOOKUP(Table1[[#This Row],[id]],Table2[#All],12,FALSE)</f>
        <v>95.97</v>
      </c>
      <c r="P313" s="1">
        <f>Table1[[#This Row],[Lipoprotein]]/Table1[[#This Row],[Baseline_Lipo]]</f>
        <v>1.0300093779306032</v>
      </c>
      <c r="Q313">
        <v>9</v>
      </c>
      <c r="R313" t="b">
        <v>1</v>
      </c>
      <c r="S313">
        <v>1</v>
      </c>
      <c r="T313">
        <v>30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1145</v>
      </c>
      <c r="AB313">
        <v>1145</v>
      </c>
    </row>
    <row r="314" spans="1:28" x14ac:dyDescent="0.25">
      <c r="A314">
        <v>18</v>
      </c>
      <c r="B314" t="s">
        <v>27</v>
      </c>
      <c r="C314" t="s">
        <v>28</v>
      </c>
      <c r="D314">
        <v>67</v>
      </c>
      <c r="E314" t="s">
        <v>26</v>
      </c>
      <c r="F314">
        <v>1.72</v>
      </c>
      <c r="G314">
        <v>124</v>
      </c>
      <c r="H314">
        <v>91.26</v>
      </c>
      <c r="I314">
        <v>155.66</v>
      </c>
      <c r="J314">
        <v>7.42</v>
      </c>
      <c r="K314">
        <f>VLOOKUP(Table1[[#This Row],[id]],Table2[#All],10,FALSE)</f>
        <v>8.11</v>
      </c>
      <c r="L314" s="1">
        <f>Table1[[#This Row],[Glucose]]/Table1[[#This Row],[Baseline_glucose]]</f>
        <v>0.9149198520345253</v>
      </c>
      <c r="M314">
        <v>13.76</v>
      </c>
      <c r="N314">
        <v>98.85</v>
      </c>
      <c r="O314">
        <f>VLOOKUP(Table1[[#This Row],[id]],Table2[#All],12,FALSE)</f>
        <v>95.97</v>
      </c>
      <c r="P314" s="1">
        <f>Table1[[#This Row],[Lipoprotein]]/Table1[[#This Row],[Baseline_Lipo]]</f>
        <v>1.0300093779306032</v>
      </c>
      <c r="Q314">
        <v>9</v>
      </c>
      <c r="R314" t="b">
        <v>1</v>
      </c>
      <c r="S314">
        <v>1</v>
      </c>
      <c r="T314">
        <v>30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1145</v>
      </c>
      <c r="AB314">
        <v>1145</v>
      </c>
    </row>
    <row r="315" spans="1:28" x14ac:dyDescent="0.25">
      <c r="A315">
        <v>18</v>
      </c>
      <c r="B315" t="s">
        <v>27</v>
      </c>
      <c r="C315" t="s">
        <v>28</v>
      </c>
      <c r="D315">
        <v>67</v>
      </c>
      <c r="E315" t="s">
        <v>26</v>
      </c>
      <c r="F315">
        <v>1.72</v>
      </c>
      <c r="G315">
        <v>129</v>
      </c>
      <c r="H315">
        <v>89.26</v>
      </c>
      <c r="I315">
        <v>168.43</v>
      </c>
      <c r="J315">
        <v>7.42</v>
      </c>
      <c r="K315">
        <f>VLOOKUP(Table1[[#This Row],[id]],Table2[#All],10,FALSE)</f>
        <v>8.11</v>
      </c>
      <c r="L315" s="1">
        <f>Table1[[#This Row],[Glucose]]/Table1[[#This Row],[Baseline_glucose]]</f>
        <v>0.9149198520345253</v>
      </c>
      <c r="M315">
        <v>13.76</v>
      </c>
      <c r="N315">
        <v>98.85</v>
      </c>
      <c r="O315">
        <f>VLOOKUP(Table1[[#This Row],[id]],Table2[#All],12,FALSE)</f>
        <v>95.97</v>
      </c>
      <c r="P315" s="1">
        <f>Table1[[#This Row],[Lipoprotein]]/Table1[[#This Row],[Baseline_Lipo]]</f>
        <v>1.0300093779306032</v>
      </c>
      <c r="Q315">
        <v>9</v>
      </c>
      <c r="R315" t="b">
        <v>1</v>
      </c>
      <c r="S315">
        <v>1</v>
      </c>
      <c r="T315">
        <v>30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1145</v>
      </c>
      <c r="AB315">
        <v>1145</v>
      </c>
    </row>
    <row r="316" spans="1:28" x14ac:dyDescent="0.25">
      <c r="A316">
        <v>18</v>
      </c>
      <c r="B316" t="s">
        <v>27</v>
      </c>
      <c r="C316" t="s">
        <v>28</v>
      </c>
      <c r="D316">
        <v>67</v>
      </c>
      <c r="E316" t="s">
        <v>26</v>
      </c>
      <c r="F316">
        <v>1.95</v>
      </c>
      <c r="G316">
        <v>226</v>
      </c>
      <c r="H316">
        <v>89.26</v>
      </c>
      <c r="I316">
        <v>168.43</v>
      </c>
      <c r="J316">
        <v>7.42</v>
      </c>
      <c r="K316">
        <f>VLOOKUP(Table1[[#This Row],[id]],Table2[#All],10,FALSE)</f>
        <v>8.11</v>
      </c>
      <c r="L316" s="1">
        <f>Table1[[#This Row],[Glucose]]/Table1[[#This Row],[Baseline_glucose]]</f>
        <v>0.9149198520345253</v>
      </c>
      <c r="M316">
        <v>13.76</v>
      </c>
      <c r="N316">
        <v>98.85</v>
      </c>
      <c r="O316">
        <f>VLOOKUP(Table1[[#This Row],[id]],Table2[#All],12,FALSE)</f>
        <v>95.97</v>
      </c>
      <c r="P316" s="1">
        <f>Table1[[#This Row],[Lipoprotein]]/Table1[[#This Row],[Baseline_Lipo]]</f>
        <v>1.0300093779306032</v>
      </c>
      <c r="Q316">
        <v>16</v>
      </c>
      <c r="R316" t="b">
        <v>1</v>
      </c>
      <c r="S316">
        <v>1</v>
      </c>
      <c r="T316">
        <v>26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1145</v>
      </c>
      <c r="AB316">
        <v>1145</v>
      </c>
    </row>
    <row r="317" spans="1:28" x14ac:dyDescent="0.25">
      <c r="A317">
        <v>18</v>
      </c>
      <c r="B317" t="s">
        <v>27</v>
      </c>
      <c r="C317" t="s">
        <v>28</v>
      </c>
      <c r="D317">
        <v>67</v>
      </c>
      <c r="E317" t="s">
        <v>26</v>
      </c>
      <c r="F317">
        <v>1.95</v>
      </c>
      <c r="G317">
        <v>227</v>
      </c>
      <c r="H317">
        <v>89.26</v>
      </c>
      <c r="I317">
        <v>168.43</v>
      </c>
      <c r="J317">
        <v>7.42</v>
      </c>
      <c r="K317">
        <f>VLOOKUP(Table1[[#This Row],[id]],Table2[#All],10,FALSE)</f>
        <v>8.11</v>
      </c>
      <c r="L317" s="1">
        <f>Table1[[#This Row],[Glucose]]/Table1[[#This Row],[Baseline_glucose]]</f>
        <v>0.9149198520345253</v>
      </c>
      <c r="M317">
        <v>14.14</v>
      </c>
      <c r="N317">
        <v>98.85</v>
      </c>
      <c r="O317">
        <f>VLOOKUP(Table1[[#This Row],[id]],Table2[#All],12,FALSE)</f>
        <v>95.97</v>
      </c>
      <c r="P317" s="1">
        <f>Table1[[#This Row],[Lipoprotein]]/Table1[[#This Row],[Baseline_Lipo]]</f>
        <v>1.0300093779306032</v>
      </c>
      <c r="Q317">
        <v>16</v>
      </c>
      <c r="R317" t="b">
        <v>1</v>
      </c>
      <c r="S317">
        <v>1</v>
      </c>
      <c r="T317">
        <v>26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1145</v>
      </c>
      <c r="AB317">
        <v>1145</v>
      </c>
    </row>
    <row r="318" spans="1:28" x14ac:dyDescent="0.25">
      <c r="A318">
        <v>18</v>
      </c>
      <c r="B318" t="s">
        <v>27</v>
      </c>
      <c r="C318" t="s">
        <v>28</v>
      </c>
      <c r="D318">
        <v>67</v>
      </c>
      <c r="E318" t="s">
        <v>26</v>
      </c>
      <c r="F318">
        <v>1.95</v>
      </c>
      <c r="G318">
        <v>229</v>
      </c>
      <c r="H318">
        <v>89.26</v>
      </c>
      <c r="I318">
        <v>168.43</v>
      </c>
      <c r="J318">
        <v>6.71</v>
      </c>
      <c r="K318">
        <f>VLOOKUP(Table1[[#This Row],[id]],Table2[#All],10,FALSE)</f>
        <v>8.11</v>
      </c>
      <c r="L318" s="1">
        <f>Table1[[#This Row],[Glucose]]/Table1[[#This Row],[Baseline_glucose]]</f>
        <v>0.8273736128236745</v>
      </c>
      <c r="M318">
        <v>14.14</v>
      </c>
      <c r="N318">
        <v>98.85</v>
      </c>
      <c r="O318">
        <f>VLOOKUP(Table1[[#This Row],[id]],Table2[#All],12,FALSE)</f>
        <v>95.97</v>
      </c>
      <c r="P318" s="1">
        <f>Table1[[#This Row],[Lipoprotein]]/Table1[[#This Row],[Baseline_Lipo]]</f>
        <v>1.0300093779306032</v>
      </c>
      <c r="Q318">
        <v>16</v>
      </c>
      <c r="R318" t="b">
        <v>1</v>
      </c>
      <c r="S318">
        <v>1</v>
      </c>
      <c r="T318">
        <v>26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1145</v>
      </c>
      <c r="AB318">
        <v>1145</v>
      </c>
    </row>
    <row r="319" spans="1:28" x14ac:dyDescent="0.25">
      <c r="A319">
        <v>18</v>
      </c>
      <c r="B319" t="s">
        <v>27</v>
      </c>
      <c r="C319" t="s">
        <v>28</v>
      </c>
      <c r="D319">
        <v>67</v>
      </c>
      <c r="E319" t="s">
        <v>26</v>
      </c>
      <c r="F319">
        <v>1.95</v>
      </c>
      <c r="G319">
        <v>237</v>
      </c>
      <c r="H319">
        <v>95.11</v>
      </c>
      <c r="I319">
        <v>161.47999999999999</v>
      </c>
      <c r="J319">
        <v>6.71</v>
      </c>
      <c r="K319">
        <f>VLOOKUP(Table1[[#This Row],[id]],Table2[#All],10,FALSE)</f>
        <v>8.11</v>
      </c>
      <c r="L319" s="1">
        <f>Table1[[#This Row],[Glucose]]/Table1[[#This Row],[Baseline_glucose]]</f>
        <v>0.8273736128236745</v>
      </c>
      <c r="M319">
        <v>14.14</v>
      </c>
      <c r="N319">
        <v>98.85</v>
      </c>
      <c r="O319">
        <f>VLOOKUP(Table1[[#This Row],[id]],Table2[#All],12,FALSE)</f>
        <v>95.97</v>
      </c>
      <c r="P319" s="1">
        <f>Table1[[#This Row],[Lipoprotein]]/Table1[[#This Row],[Baseline_Lipo]]</f>
        <v>1.0300093779306032</v>
      </c>
      <c r="Q319">
        <v>17</v>
      </c>
      <c r="R319" t="b">
        <v>1</v>
      </c>
      <c r="S319">
        <v>1</v>
      </c>
      <c r="T319">
        <v>26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1145</v>
      </c>
      <c r="AB319">
        <v>1145</v>
      </c>
    </row>
    <row r="320" spans="1:28" x14ac:dyDescent="0.25">
      <c r="A320">
        <v>18</v>
      </c>
      <c r="B320" t="s">
        <v>27</v>
      </c>
      <c r="C320" t="s">
        <v>28</v>
      </c>
      <c r="D320">
        <v>67</v>
      </c>
      <c r="E320" t="s">
        <v>26</v>
      </c>
      <c r="F320">
        <v>1.95</v>
      </c>
      <c r="G320">
        <v>258</v>
      </c>
      <c r="H320">
        <v>95.11</v>
      </c>
      <c r="I320">
        <v>161.47999999999999</v>
      </c>
      <c r="J320">
        <v>6.71</v>
      </c>
      <c r="K320">
        <f>VLOOKUP(Table1[[#This Row],[id]],Table2[#All],10,FALSE)</f>
        <v>8.11</v>
      </c>
      <c r="L320" s="1">
        <f>Table1[[#This Row],[Glucose]]/Table1[[#This Row],[Baseline_glucose]]</f>
        <v>0.8273736128236745</v>
      </c>
      <c r="M320">
        <v>14.14</v>
      </c>
      <c r="N320">
        <v>94.22</v>
      </c>
      <c r="O320">
        <f>VLOOKUP(Table1[[#This Row],[id]],Table2[#All],12,FALSE)</f>
        <v>95.97</v>
      </c>
      <c r="P320" s="1">
        <f>Table1[[#This Row],[Lipoprotein]]/Table1[[#This Row],[Baseline_Lipo]]</f>
        <v>0.98176513493800144</v>
      </c>
      <c r="Q320">
        <v>18</v>
      </c>
      <c r="R320" t="b">
        <v>1</v>
      </c>
      <c r="S320">
        <v>1</v>
      </c>
      <c r="T320">
        <v>26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1145</v>
      </c>
      <c r="AB320">
        <v>1145</v>
      </c>
    </row>
    <row r="321" spans="1:28" x14ac:dyDescent="0.25">
      <c r="A321">
        <v>18</v>
      </c>
      <c r="B321" t="s">
        <v>27</v>
      </c>
      <c r="C321" t="s">
        <v>28</v>
      </c>
      <c r="D321">
        <v>67</v>
      </c>
      <c r="E321" t="s">
        <v>26</v>
      </c>
      <c r="F321">
        <v>2.17</v>
      </c>
      <c r="G321">
        <v>379</v>
      </c>
      <c r="H321">
        <v>95.11</v>
      </c>
      <c r="I321">
        <v>161.47999999999999</v>
      </c>
      <c r="J321">
        <v>6.71</v>
      </c>
      <c r="K321">
        <f>VLOOKUP(Table1[[#This Row],[id]],Table2[#All],10,FALSE)</f>
        <v>8.11</v>
      </c>
      <c r="L321" s="1">
        <f>Table1[[#This Row],[Glucose]]/Table1[[#This Row],[Baseline_glucose]]</f>
        <v>0.8273736128236745</v>
      </c>
      <c r="M321">
        <v>15.33</v>
      </c>
      <c r="N321">
        <v>94.22</v>
      </c>
      <c r="O321">
        <f>VLOOKUP(Table1[[#This Row],[id]],Table2[#All],12,FALSE)</f>
        <v>95.97</v>
      </c>
      <c r="P321" s="1">
        <f>Table1[[#This Row],[Lipoprotein]]/Table1[[#This Row],[Baseline_Lipo]]</f>
        <v>0.98176513493800144</v>
      </c>
      <c r="Q321">
        <v>27</v>
      </c>
      <c r="R321" t="b">
        <v>1</v>
      </c>
      <c r="S321">
        <v>1</v>
      </c>
      <c r="T321">
        <v>23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1145</v>
      </c>
      <c r="AB321">
        <v>1145</v>
      </c>
    </row>
    <row r="322" spans="1:28" x14ac:dyDescent="0.25">
      <c r="A322">
        <v>18</v>
      </c>
      <c r="B322" t="s">
        <v>27</v>
      </c>
      <c r="C322" t="s">
        <v>28</v>
      </c>
      <c r="D322">
        <v>67</v>
      </c>
      <c r="E322" t="s">
        <v>26</v>
      </c>
      <c r="F322">
        <v>2.17</v>
      </c>
      <c r="G322">
        <v>381</v>
      </c>
      <c r="H322">
        <v>95.11</v>
      </c>
      <c r="I322">
        <v>161.47999999999999</v>
      </c>
      <c r="J322">
        <v>8.1199999999999992</v>
      </c>
      <c r="K322">
        <f>VLOOKUP(Table1[[#This Row],[id]],Table2[#All],10,FALSE)</f>
        <v>8.11</v>
      </c>
      <c r="L322" s="1">
        <f>Table1[[#This Row],[Glucose]]/Table1[[#This Row],[Baseline_glucose]]</f>
        <v>1.0012330456226881</v>
      </c>
      <c r="M322">
        <v>15.33</v>
      </c>
      <c r="N322">
        <v>94.22</v>
      </c>
      <c r="O322">
        <f>VLOOKUP(Table1[[#This Row],[id]],Table2[#All],12,FALSE)</f>
        <v>95.97</v>
      </c>
      <c r="P322" s="1">
        <f>Table1[[#This Row],[Lipoprotein]]/Table1[[#This Row],[Baseline_Lipo]]</f>
        <v>0.98176513493800144</v>
      </c>
      <c r="Q322">
        <v>27</v>
      </c>
      <c r="R322" t="b">
        <v>1</v>
      </c>
      <c r="S322">
        <v>1</v>
      </c>
      <c r="T322">
        <v>23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1145</v>
      </c>
      <c r="AB322">
        <v>1145</v>
      </c>
    </row>
    <row r="323" spans="1:28" x14ac:dyDescent="0.25">
      <c r="A323">
        <v>18</v>
      </c>
      <c r="B323" t="s">
        <v>27</v>
      </c>
      <c r="C323" t="s">
        <v>28</v>
      </c>
      <c r="D323">
        <v>67</v>
      </c>
      <c r="E323" t="s">
        <v>26</v>
      </c>
      <c r="F323">
        <v>2.17</v>
      </c>
      <c r="G323">
        <v>389</v>
      </c>
      <c r="H323">
        <v>91.86</v>
      </c>
      <c r="I323">
        <v>193.63</v>
      </c>
      <c r="J323">
        <v>8.1199999999999992</v>
      </c>
      <c r="K323">
        <f>VLOOKUP(Table1[[#This Row],[id]],Table2[#All],10,FALSE)</f>
        <v>8.11</v>
      </c>
      <c r="L323" s="1">
        <f>Table1[[#This Row],[Glucose]]/Table1[[#This Row],[Baseline_glucose]]</f>
        <v>1.0012330456226881</v>
      </c>
      <c r="M323">
        <v>15.33</v>
      </c>
      <c r="N323">
        <v>94.22</v>
      </c>
      <c r="O323">
        <f>VLOOKUP(Table1[[#This Row],[id]],Table2[#All],12,FALSE)</f>
        <v>95.97</v>
      </c>
      <c r="P323" s="1">
        <f>Table1[[#This Row],[Lipoprotein]]/Table1[[#This Row],[Baseline_Lipo]]</f>
        <v>0.98176513493800144</v>
      </c>
      <c r="Q323">
        <v>28</v>
      </c>
      <c r="R323" t="b">
        <v>1</v>
      </c>
      <c r="S323">
        <v>1</v>
      </c>
      <c r="T323">
        <v>23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1145</v>
      </c>
      <c r="AB323">
        <v>1145</v>
      </c>
    </row>
    <row r="324" spans="1:28" x14ac:dyDescent="0.25">
      <c r="A324">
        <v>18</v>
      </c>
      <c r="B324" t="s">
        <v>27</v>
      </c>
      <c r="C324" t="s">
        <v>28</v>
      </c>
      <c r="D324">
        <v>67</v>
      </c>
      <c r="E324" t="s">
        <v>26</v>
      </c>
      <c r="F324">
        <v>2.17</v>
      </c>
      <c r="G324">
        <v>443</v>
      </c>
      <c r="H324">
        <v>91.86</v>
      </c>
      <c r="I324">
        <v>193.63</v>
      </c>
      <c r="J324">
        <v>8.1199999999999992</v>
      </c>
      <c r="K324">
        <f>VLOOKUP(Table1[[#This Row],[id]],Table2[#All],10,FALSE)</f>
        <v>8.11</v>
      </c>
      <c r="L324" s="1">
        <f>Table1[[#This Row],[Glucose]]/Table1[[#This Row],[Baseline_glucose]]</f>
        <v>1.0012330456226881</v>
      </c>
      <c r="M324">
        <v>15.33</v>
      </c>
      <c r="N324">
        <v>114.43</v>
      </c>
      <c r="O324">
        <f>VLOOKUP(Table1[[#This Row],[id]],Table2[#All],12,FALSE)</f>
        <v>95.97</v>
      </c>
      <c r="P324" s="1">
        <f>Table1[[#This Row],[Lipoprotein]]/Table1[[#This Row],[Baseline_Lipo]]</f>
        <v>1.1923517765968532</v>
      </c>
      <c r="Q324">
        <v>32</v>
      </c>
      <c r="R324" t="b">
        <v>1</v>
      </c>
      <c r="S324">
        <v>1</v>
      </c>
      <c r="T324">
        <v>23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1145</v>
      </c>
      <c r="AB324">
        <v>1145</v>
      </c>
    </row>
    <row r="325" spans="1:28" x14ac:dyDescent="0.25">
      <c r="A325">
        <v>18</v>
      </c>
      <c r="B325" t="s">
        <v>27</v>
      </c>
      <c r="C325" t="s">
        <v>28</v>
      </c>
      <c r="D325">
        <v>67</v>
      </c>
      <c r="E325" t="s">
        <v>26</v>
      </c>
      <c r="F325">
        <v>2.17</v>
      </c>
      <c r="G325">
        <v>555</v>
      </c>
      <c r="H325">
        <v>91.86</v>
      </c>
      <c r="I325">
        <v>193.63</v>
      </c>
      <c r="J325">
        <v>8.1199999999999992</v>
      </c>
      <c r="K325">
        <f>VLOOKUP(Table1[[#This Row],[id]],Table2[#All],10,FALSE)</f>
        <v>8.11</v>
      </c>
      <c r="L325" s="1">
        <f>Table1[[#This Row],[Glucose]]/Table1[[#This Row],[Baseline_glucose]]</f>
        <v>1.0012330456226881</v>
      </c>
      <c r="M325">
        <v>15.33</v>
      </c>
      <c r="N325">
        <v>124.23</v>
      </c>
      <c r="O325">
        <f>VLOOKUP(Table1[[#This Row],[id]],Table2[#All],12,FALSE)</f>
        <v>95.97</v>
      </c>
      <c r="P325" s="1">
        <f>Table1[[#This Row],[Lipoprotein]]/Table1[[#This Row],[Baseline_Lipo]]</f>
        <v>1.294467020944045</v>
      </c>
      <c r="Q325">
        <v>40</v>
      </c>
      <c r="R325" t="b">
        <v>1</v>
      </c>
      <c r="S325">
        <v>1</v>
      </c>
      <c r="T325">
        <v>23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1145</v>
      </c>
      <c r="AB325">
        <v>1145</v>
      </c>
    </row>
    <row r="326" spans="1:28" x14ac:dyDescent="0.25">
      <c r="A326">
        <v>18</v>
      </c>
      <c r="B326" t="s">
        <v>27</v>
      </c>
      <c r="C326" t="s">
        <v>28</v>
      </c>
      <c r="D326">
        <v>67</v>
      </c>
      <c r="E326" t="s">
        <v>26</v>
      </c>
      <c r="F326">
        <v>1.73</v>
      </c>
      <c r="G326">
        <v>564</v>
      </c>
      <c r="H326">
        <v>91.86</v>
      </c>
      <c r="I326">
        <v>193.63</v>
      </c>
      <c r="J326">
        <v>8.1199999999999992</v>
      </c>
      <c r="K326">
        <f>VLOOKUP(Table1[[#This Row],[id]],Table2[#All],10,FALSE)</f>
        <v>8.11</v>
      </c>
      <c r="L326" s="1">
        <f>Table1[[#This Row],[Glucose]]/Table1[[#This Row],[Baseline_glucose]]</f>
        <v>1.0012330456226881</v>
      </c>
      <c r="M326">
        <v>14.09</v>
      </c>
      <c r="N326">
        <v>124.23</v>
      </c>
      <c r="O326">
        <f>VLOOKUP(Table1[[#This Row],[id]],Table2[#All],12,FALSE)</f>
        <v>95.97</v>
      </c>
      <c r="P326" s="1">
        <f>Table1[[#This Row],[Lipoprotein]]/Table1[[#This Row],[Baseline_Lipo]]</f>
        <v>1.294467020944045</v>
      </c>
      <c r="Q326">
        <v>40</v>
      </c>
      <c r="R326" t="b">
        <v>1</v>
      </c>
      <c r="S326">
        <v>1</v>
      </c>
      <c r="T326">
        <v>30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1145</v>
      </c>
      <c r="AB326">
        <v>1145</v>
      </c>
    </row>
    <row r="327" spans="1:28" x14ac:dyDescent="0.25">
      <c r="A327">
        <v>18</v>
      </c>
      <c r="B327" t="s">
        <v>27</v>
      </c>
      <c r="C327" t="s">
        <v>28</v>
      </c>
      <c r="D327">
        <v>67</v>
      </c>
      <c r="E327" t="s">
        <v>26</v>
      </c>
      <c r="F327">
        <v>1.73</v>
      </c>
      <c r="G327">
        <v>567</v>
      </c>
      <c r="H327">
        <v>91.86</v>
      </c>
      <c r="I327">
        <v>193.63</v>
      </c>
      <c r="J327">
        <v>12.39</v>
      </c>
      <c r="K327">
        <f>VLOOKUP(Table1[[#This Row],[id]],Table2[#All],10,FALSE)</f>
        <v>8.11</v>
      </c>
      <c r="L327" s="1">
        <f>Table1[[#This Row],[Glucose]]/Table1[[#This Row],[Baseline_glucose]]</f>
        <v>1.5277435265104811</v>
      </c>
      <c r="M327">
        <v>14.09</v>
      </c>
      <c r="N327">
        <v>124.23</v>
      </c>
      <c r="O327">
        <f>VLOOKUP(Table1[[#This Row],[id]],Table2[#All],12,FALSE)</f>
        <v>95.97</v>
      </c>
      <c r="P327" s="1">
        <f>Table1[[#This Row],[Lipoprotein]]/Table1[[#This Row],[Baseline_Lipo]]</f>
        <v>1.294467020944045</v>
      </c>
      <c r="Q327">
        <v>40</v>
      </c>
      <c r="R327" t="b">
        <v>1</v>
      </c>
      <c r="S327">
        <v>1</v>
      </c>
      <c r="T327">
        <v>30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1145</v>
      </c>
      <c r="AB327">
        <v>1145</v>
      </c>
    </row>
    <row r="328" spans="1:28" x14ac:dyDescent="0.25">
      <c r="A328">
        <v>18</v>
      </c>
      <c r="B328" t="s">
        <v>27</v>
      </c>
      <c r="C328" t="s">
        <v>28</v>
      </c>
      <c r="D328">
        <v>67</v>
      </c>
      <c r="E328" t="s">
        <v>26</v>
      </c>
      <c r="F328">
        <v>1.73</v>
      </c>
      <c r="G328">
        <v>572</v>
      </c>
      <c r="H328">
        <v>94.92</v>
      </c>
      <c r="I328">
        <v>165.89</v>
      </c>
      <c r="J328">
        <v>12.39</v>
      </c>
      <c r="K328">
        <f>VLOOKUP(Table1[[#This Row],[id]],Table2[#All],10,FALSE)</f>
        <v>8.11</v>
      </c>
      <c r="L328" s="1">
        <f>Table1[[#This Row],[Glucose]]/Table1[[#This Row],[Baseline_glucose]]</f>
        <v>1.5277435265104811</v>
      </c>
      <c r="M328">
        <v>14.09</v>
      </c>
      <c r="N328">
        <v>124.23</v>
      </c>
      <c r="O328">
        <f>VLOOKUP(Table1[[#This Row],[id]],Table2[#All],12,FALSE)</f>
        <v>95.97</v>
      </c>
      <c r="P328" s="1">
        <f>Table1[[#This Row],[Lipoprotein]]/Table1[[#This Row],[Baseline_Lipo]]</f>
        <v>1.294467020944045</v>
      </c>
      <c r="Q328">
        <v>41</v>
      </c>
      <c r="R328" t="b">
        <v>1</v>
      </c>
      <c r="S328">
        <v>1</v>
      </c>
      <c r="T328">
        <v>30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1145</v>
      </c>
      <c r="AB328">
        <v>1145</v>
      </c>
    </row>
    <row r="329" spans="1:28" x14ac:dyDescent="0.25">
      <c r="A329">
        <v>18</v>
      </c>
      <c r="B329" t="s">
        <v>27</v>
      </c>
      <c r="C329" t="s">
        <v>28</v>
      </c>
      <c r="D329">
        <v>67</v>
      </c>
      <c r="E329" t="s">
        <v>26</v>
      </c>
      <c r="F329">
        <v>1.73</v>
      </c>
      <c r="G329">
        <v>656</v>
      </c>
      <c r="H329">
        <v>94.92</v>
      </c>
      <c r="I329">
        <v>165.89</v>
      </c>
      <c r="J329">
        <v>12.39</v>
      </c>
      <c r="K329">
        <f>VLOOKUP(Table1[[#This Row],[id]],Table2[#All],10,FALSE)</f>
        <v>8.11</v>
      </c>
      <c r="L329" s="1">
        <f>Table1[[#This Row],[Glucose]]/Table1[[#This Row],[Baseline_glucose]]</f>
        <v>1.5277435265104811</v>
      </c>
      <c r="M329">
        <v>14.09</v>
      </c>
      <c r="N329">
        <v>92.28</v>
      </c>
      <c r="O329">
        <f>VLOOKUP(Table1[[#This Row],[id]],Table2[#All],12,FALSE)</f>
        <v>95.97</v>
      </c>
      <c r="P329" s="1">
        <f>Table1[[#This Row],[Lipoprotein]]/Table1[[#This Row],[Baseline_Lipo]]</f>
        <v>0.96155048452641456</v>
      </c>
      <c r="Q329">
        <v>47</v>
      </c>
      <c r="R329" t="b">
        <v>1</v>
      </c>
      <c r="S329">
        <v>1</v>
      </c>
      <c r="T329">
        <v>30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1145</v>
      </c>
      <c r="AB329">
        <v>1145</v>
      </c>
    </row>
    <row r="330" spans="1:28" x14ac:dyDescent="0.25">
      <c r="A330">
        <v>18</v>
      </c>
      <c r="B330" t="s">
        <v>27</v>
      </c>
      <c r="C330" t="s">
        <v>28</v>
      </c>
      <c r="D330">
        <v>67</v>
      </c>
      <c r="E330" t="s">
        <v>26</v>
      </c>
      <c r="F330">
        <v>1.7</v>
      </c>
      <c r="G330">
        <v>676</v>
      </c>
      <c r="H330">
        <v>94.92</v>
      </c>
      <c r="I330">
        <v>165.89</v>
      </c>
      <c r="J330">
        <v>12.39</v>
      </c>
      <c r="K330">
        <f>VLOOKUP(Table1[[#This Row],[id]],Table2[#All],10,FALSE)</f>
        <v>8.11</v>
      </c>
      <c r="L330" s="1">
        <f>Table1[[#This Row],[Glucose]]/Table1[[#This Row],[Baseline_glucose]]</f>
        <v>1.5277435265104811</v>
      </c>
      <c r="M330">
        <v>15.32</v>
      </c>
      <c r="N330">
        <v>92.28</v>
      </c>
      <c r="O330">
        <f>VLOOKUP(Table1[[#This Row],[id]],Table2[#All],12,FALSE)</f>
        <v>95.97</v>
      </c>
      <c r="P330" s="1">
        <f>Table1[[#This Row],[Lipoprotein]]/Table1[[#This Row],[Baseline_Lipo]]</f>
        <v>0.96155048452641456</v>
      </c>
      <c r="Q330">
        <v>48</v>
      </c>
      <c r="R330" t="b">
        <v>1</v>
      </c>
      <c r="S330">
        <v>1</v>
      </c>
      <c r="T330">
        <v>31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1145</v>
      </c>
      <c r="AB330">
        <v>1145</v>
      </c>
    </row>
    <row r="331" spans="1:28" x14ac:dyDescent="0.25">
      <c r="A331">
        <v>18</v>
      </c>
      <c r="B331" t="s">
        <v>27</v>
      </c>
      <c r="C331" t="s">
        <v>28</v>
      </c>
      <c r="D331">
        <v>67</v>
      </c>
      <c r="E331" t="s">
        <v>26</v>
      </c>
      <c r="F331">
        <v>1.7</v>
      </c>
      <c r="G331">
        <v>678</v>
      </c>
      <c r="H331">
        <v>94.92</v>
      </c>
      <c r="I331">
        <v>165.89</v>
      </c>
      <c r="J331">
        <v>11.82</v>
      </c>
      <c r="K331">
        <f>VLOOKUP(Table1[[#This Row],[id]],Table2[#All],10,FALSE)</f>
        <v>8.11</v>
      </c>
      <c r="L331" s="1">
        <f>Table1[[#This Row],[Glucose]]/Table1[[#This Row],[Baseline_glucose]]</f>
        <v>1.4574599260172627</v>
      </c>
      <c r="M331">
        <v>15.32</v>
      </c>
      <c r="N331">
        <v>92.28</v>
      </c>
      <c r="O331">
        <f>VLOOKUP(Table1[[#This Row],[id]],Table2[#All],12,FALSE)</f>
        <v>95.97</v>
      </c>
      <c r="P331" s="1">
        <f>Table1[[#This Row],[Lipoprotein]]/Table1[[#This Row],[Baseline_Lipo]]</f>
        <v>0.96155048452641456</v>
      </c>
      <c r="Q331">
        <v>48</v>
      </c>
      <c r="R331" t="b">
        <v>1</v>
      </c>
      <c r="S331">
        <v>1</v>
      </c>
      <c r="T331">
        <v>31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1145</v>
      </c>
      <c r="AB331">
        <v>1145</v>
      </c>
    </row>
    <row r="332" spans="1:28" x14ac:dyDescent="0.25">
      <c r="A332">
        <v>18</v>
      </c>
      <c r="B332" t="s">
        <v>27</v>
      </c>
      <c r="C332" t="s">
        <v>28</v>
      </c>
      <c r="D332">
        <v>67</v>
      </c>
      <c r="E332" t="s">
        <v>26</v>
      </c>
      <c r="F332">
        <v>1.7</v>
      </c>
      <c r="G332">
        <v>684</v>
      </c>
      <c r="H332">
        <v>95.32</v>
      </c>
      <c r="I332">
        <v>162.51</v>
      </c>
      <c r="J332">
        <v>11.82</v>
      </c>
      <c r="K332">
        <f>VLOOKUP(Table1[[#This Row],[id]],Table2[#All],10,FALSE)</f>
        <v>8.11</v>
      </c>
      <c r="L332" s="1">
        <f>Table1[[#This Row],[Glucose]]/Table1[[#This Row],[Baseline_glucose]]</f>
        <v>1.4574599260172627</v>
      </c>
      <c r="M332">
        <v>15.32</v>
      </c>
      <c r="N332">
        <v>92.28</v>
      </c>
      <c r="O332">
        <f>VLOOKUP(Table1[[#This Row],[id]],Table2[#All],12,FALSE)</f>
        <v>95.97</v>
      </c>
      <c r="P332" s="1">
        <f>Table1[[#This Row],[Lipoprotein]]/Table1[[#This Row],[Baseline_Lipo]]</f>
        <v>0.96155048452641456</v>
      </c>
      <c r="Q332">
        <v>49</v>
      </c>
      <c r="R332" t="b">
        <v>1</v>
      </c>
      <c r="S332">
        <v>1</v>
      </c>
      <c r="T332">
        <v>31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1145</v>
      </c>
      <c r="AB332">
        <v>1145</v>
      </c>
    </row>
    <row r="333" spans="1:28" x14ac:dyDescent="0.25">
      <c r="A333">
        <v>18</v>
      </c>
      <c r="B333" t="s">
        <v>27</v>
      </c>
      <c r="C333" t="s">
        <v>28</v>
      </c>
      <c r="D333">
        <v>67</v>
      </c>
      <c r="E333" t="s">
        <v>26</v>
      </c>
      <c r="F333">
        <v>1.7</v>
      </c>
      <c r="G333">
        <v>777</v>
      </c>
      <c r="H333">
        <v>95.32</v>
      </c>
      <c r="I333">
        <v>162.51</v>
      </c>
      <c r="J333">
        <v>11.82</v>
      </c>
      <c r="K333">
        <f>VLOOKUP(Table1[[#This Row],[id]],Table2[#All],10,FALSE)</f>
        <v>8.11</v>
      </c>
      <c r="L333" s="1">
        <f>Table1[[#This Row],[Glucose]]/Table1[[#This Row],[Baseline_glucose]]</f>
        <v>1.4574599260172627</v>
      </c>
      <c r="M333">
        <v>15.92</v>
      </c>
      <c r="N333">
        <v>92.28</v>
      </c>
      <c r="O333">
        <f>VLOOKUP(Table1[[#This Row],[id]],Table2[#All],12,FALSE)</f>
        <v>95.97</v>
      </c>
      <c r="P333" s="1">
        <f>Table1[[#This Row],[Lipoprotein]]/Table1[[#This Row],[Baseline_Lipo]]</f>
        <v>0.96155048452641456</v>
      </c>
      <c r="Q333">
        <v>56</v>
      </c>
      <c r="R333" t="b">
        <v>1</v>
      </c>
      <c r="S333">
        <v>1</v>
      </c>
      <c r="T333">
        <v>31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1145</v>
      </c>
      <c r="AB333">
        <v>1145</v>
      </c>
    </row>
    <row r="334" spans="1:28" x14ac:dyDescent="0.25">
      <c r="A334">
        <v>18</v>
      </c>
      <c r="B334" t="s">
        <v>27</v>
      </c>
      <c r="C334" t="s">
        <v>28</v>
      </c>
      <c r="D334">
        <v>67</v>
      </c>
      <c r="E334" t="s">
        <v>26</v>
      </c>
      <c r="F334">
        <v>1.7</v>
      </c>
      <c r="G334">
        <v>928</v>
      </c>
      <c r="H334">
        <v>95.32</v>
      </c>
      <c r="I334">
        <v>162.51</v>
      </c>
      <c r="J334">
        <v>11.82</v>
      </c>
      <c r="K334">
        <f>VLOOKUP(Table1[[#This Row],[id]],Table2[#All],10,FALSE)</f>
        <v>8.11</v>
      </c>
      <c r="L334" s="1">
        <f>Table1[[#This Row],[Glucose]]/Table1[[#This Row],[Baseline_glucose]]</f>
        <v>1.4574599260172627</v>
      </c>
      <c r="M334">
        <v>14.85</v>
      </c>
      <c r="N334">
        <v>92.28</v>
      </c>
      <c r="O334">
        <f>VLOOKUP(Table1[[#This Row],[id]],Table2[#All],12,FALSE)</f>
        <v>95.97</v>
      </c>
      <c r="P334" s="1">
        <f>Table1[[#This Row],[Lipoprotein]]/Table1[[#This Row],[Baseline_Lipo]]</f>
        <v>0.96155048452641456</v>
      </c>
      <c r="Q334">
        <v>66</v>
      </c>
      <c r="R334" t="b">
        <v>1</v>
      </c>
      <c r="S334">
        <v>1</v>
      </c>
      <c r="T334">
        <v>31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1145</v>
      </c>
      <c r="AB334">
        <v>1145</v>
      </c>
    </row>
    <row r="335" spans="1:28" x14ac:dyDescent="0.25">
      <c r="A335">
        <v>18</v>
      </c>
      <c r="B335" t="s">
        <v>27</v>
      </c>
      <c r="C335" t="s">
        <v>28</v>
      </c>
      <c r="D335">
        <v>67</v>
      </c>
      <c r="E335" t="s">
        <v>26</v>
      </c>
      <c r="F335">
        <v>1.7</v>
      </c>
      <c r="G335">
        <v>1145</v>
      </c>
      <c r="H335">
        <v>95.32</v>
      </c>
      <c r="I335">
        <v>162.51</v>
      </c>
      <c r="J335">
        <v>11.82</v>
      </c>
      <c r="K335">
        <f>VLOOKUP(Table1[[#This Row],[id]],Table2[#All],10,FALSE)</f>
        <v>8.11</v>
      </c>
      <c r="L335" s="1">
        <f>Table1[[#This Row],[Glucose]]/Table1[[#This Row],[Baseline_glucose]]</f>
        <v>1.4574599260172627</v>
      </c>
      <c r="M335">
        <v>13.93</v>
      </c>
      <c r="N335">
        <v>92.28</v>
      </c>
      <c r="O335">
        <f>VLOOKUP(Table1[[#This Row],[id]],Table2[#All],12,FALSE)</f>
        <v>95.97</v>
      </c>
      <c r="P335" s="1">
        <f>Table1[[#This Row],[Lipoprotein]]/Table1[[#This Row],[Baseline_Lipo]]</f>
        <v>0.96155048452641456</v>
      </c>
      <c r="Q335">
        <v>82</v>
      </c>
      <c r="R335" t="b">
        <v>1</v>
      </c>
      <c r="S335">
        <v>1</v>
      </c>
      <c r="T335">
        <v>31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1145</v>
      </c>
      <c r="AB335">
        <v>1145</v>
      </c>
    </row>
    <row r="336" spans="1:28" x14ac:dyDescent="0.25">
      <c r="A336">
        <v>19</v>
      </c>
      <c r="B336" t="s">
        <v>27</v>
      </c>
      <c r="C336" t="s">
        <v>25</v>
      </c>
      <c r="D336">
        <v>64</v>
      </c>
      <c r="E336" t="s">
        <v>26</v>
      </c>
      <c r="F336">
        <v>1.03</v>
      </c>
      <c r="G336">
        <v>0</v>
      </c>
      <c r="H336">
        <v>73.23</v>
      </c>
      <c r="I336">
        <v>151.57</v>
      </c>
      <c r="J336">
        <v>6.8</v>
      </c>
      <c r="K336">
        <f>VLOOKUP(Table1[[#This Row],[id]],Table2[#All],10,FALSE)</f>
        <v>6.8</v>
      </c>
      <c r="L336" s="1">
        <f>Table1[[#This Row],[Glucose]]/Table1[[#This Row],[Baseline_glucose]]</f>
        <v>1</v>
      </c>
      <c r="M336">
        <v>12.59</v>
      </c>
      <c r="N336">
        <v>36.99</v>
      </c>
      <c r="O336">
        <f>VLOOKUP(Table1[[#This Row],[id]],Table2[#All],12,FALSE)</f>
        <v>36.99</v>
      </c>
      <c r="P336" s="1">
        <f>Table1[[#This Row],[Lipoprotein]]/Table1[[#This Row],[Baseline_Lipo]]</f>
        <v>1</v>
      </c>
      <c r="Q336">
        <v>0</v>
      </c>
      <c r="R336" t="b">
        <v>1</v>
      </c>
      <c r="S336">
        <v>1</v>
      </c>
      <c r="T336">
        <v>76</v>
      </c>
      <c r="U336">
        <v>2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1284</v>
      </c>
      <c r="AB336">
        <v>1284</v>
      </c>
    </row>
    <row r="337" spans="1:28" x14ac:dyDescent="0.25">
      <c r="A337">
        <v>19</v>
      </c>
      <c r="B337" t="s">
        <v>27</v>
      </c>
      <c r="C337" t="s">
        <v>25</v>
      </c>
      <c r="D337">
        <v>64</v>
      </c>
      <c r="E337" t="s">
        <v>26</v>
      </c>
      <c r="F337">
        <v>1.03</v>
      </c>
      <c r="G337">
        <v>152</v>
      </c>
      <c r="H337">
        <v>84.65</v>
      </c>
      <c r="I337">
        <v>158.91999999999999</v>
      </c>
      <c r="J337">
        <v>6.8</v>
      </c>
      <c r="K337">
        <f>VLOOKUP(Table1[[#This Row],[id]],Table2[#All],10,FALSE)</f>
        <v>6.8</v>
      </c>
      <c r="L337" s="1">
        <f>Table1[[#This Row],[Glucose]]/Table1[[#This Row],[Baseline_glucose]]</f>
        <v>1</v>
      </c>
      <c r="M337">
        <v>12.59</v>
      </c>
      <c r="N337">
        <v>36.99</v>
      </c>
      <c r="O337">
        <f>VLOOKUP(Table1[[#This Row],[id]],Table2[#All],12,FALSE)</f>
        <v>36.99</v>
      </c>
      <c r="P337" s="1">
        <f>Table1[[#This Row],[Lipoprotein]]/Table1[[#This Row],[Baseline_Lipo]]</f>
        <v>1</v>
      </c>
      <c r="Q337">
        <v>11</v>
      </c>
      <c r="R337" t="b">
        <v>1</v>
      </c>
      <c r="S337">
        <v>1</v>
      </c>
      <c r="T337">
        <v>76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1284</v>
      </c>
      <c r="AB337">
        <v>1284</v>
      </c>
    </row>
    <row r="338" spans="1:28" x14ac:dyDescent="0.25">
      <c r="A338">
        <v>19</v>
      </c>
      <c r="B338" t="s">
        <v>27</v>
      </c>
      <c r="C338" t="s">
        <v>25</v>
      </c>
      <c r="D338">
        <v>64</v>
      </c>
      <c r="E338" t="s">
        <v>26</v>
      </c>
      <c r="F338">
        <v>1.2</v>
      </c>
      <c r="G338">
        <v>154</v>
      </c>
      <c r="H338">
        <v>84.65</v>
      </c>
      <c r="I338">
        <v>158.91999999999999</v>
      </c>
      <c r="J338">
        <v>7.66</v>
      </c>
      <c r="K338">
        <f>VLOOKUP(Table1[[#This Row],[id]],Table2[#All],10,FALSE)</f>
        <v>6.8</v>
      </c>
      <c r="L338" s="1">
        <f>Table1[[#This Row],[Glucose]]/Table1[[#This Row],[Baseline_glucose]]</f>
        <v>1.1264705882352941</v>
      </c>
      <c r="M338">
        <v>12.59</v>
      </c>
      <c r="N338">
        <v>36.99</v>
      </c>
      <c r="O338">
        <f>VLOOKUP(Table1[[#This Row],[id]],Table2[#All],12,FALSE)</f>
        <v>36.99</v>
      </c>
      <c r="P338" s="1">
        <f>Table1[[#This Row],[Lipoprotein]]/Table1[[#This Row],[Baseline_Lipo]]</f>
        <v>1</v>
      </c>
      <c r="Q338">
        <v>11</v>
      </c>
      <c r="R338" t="b">
        <v>1</v>
      </c>
      <c r="S338">
        <v>1</v>
      </c>
      <c r="T338">
        <v>64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1284</v>
      </c>
      <c r="AB338">
        <v>1284</v>
      </c>
    </row>
    <row r="339" spans="1:28" x14ac:dyDescent="0.25">
      <c r="A339">
        <v>19</v>
      </c>
      <c r="B339" t="s">
        <v>27</v>
      </c>
      <c r="C339" t="s">
        <v>25</v>
      </c>
      <c r="D339">
        <v>64</v>
      </c>
      <c r="E339" t="s">
        <v>26</v>
      </c>
      <c r="F339">
        <v>1.2</v>
      </c>
      <c r="G339">
        <v>258</v>
      </c>
      <c r="H339">
        <v>68.010000000000005</v>
      </c>
      <c r="I339">
        <v>153.41</v>
      </c>
      <c r="J339">
        <v>7.66</v>
      </c>
      <c r="K339">
        <f>VLOOKUP(Table1[[#This Row],[id]],Table2[#All],10,FALSE)</f>
        <v>6.8</v>
      </c>
      <c r="L339" s="1">
        <f>Table1[[#This Row],[Glucose]]/Table1[[#This Row],[Baseline_glucose]]</f>
        <v>1.1264705882352941</v>
      </c>
      <c r="M339">
        <v>12.59</v>
      </c>
      <c r="N339">
        <v>36.99</v>
      </c>
      <c r="O339">
        <f>VLOOKUP(Table1[[#This Row],[id]],Table2[#All],12,FALSE)</f>
        <v>36.99</v>
      </c>
      <c r="P339" s="1">
        <f>Table1[[#This Row],[Lipoprotein]]/Table1[[#This Row],[Baseline_Lipo]]</f>
        <v>1</v>
      </c>
      <c r="Q339">
        <v>18</v>
      </c>
      <c r="R339" t="b">
        <v>1</v>
      </c>
      <c r="S339">
        <v>1</v>
      </c>
      <c r="T339">
        <v>64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1284</v>
      </c>
      <c r="AB339">
        <v>1284</v>
      </c>
    </row>
    <row r="340" spans="1:28" x14ac:dyDescent="0.25">
      <c r="A340">
        <v>19</v>
      </c>
      <c r="B340" t="s">
        <v>27</v>
      </c>
      <c r="C340" t="s">
        <v>25</v>
      </c>
      <c r="D340">
        <v>64</v>
      </c>
      <c r="E340" t="s">
        <v>26</v>
      </c>
      <c r="F340">
        <v>1.2</v>
      </c>
      <c r="G340">
        <v>288</v>
      </c>
      <c r="H340">
        <v>73.28</v>
      </c>
      <c r="I340">
        <v>147.06</v>
      </c>
      <c r="J340">
        <v>7.66</v>
      </c>
      <c r="K340">
        <f>VLOOKUP(Table1[[#This Row],[id]],Table2[#All],10,FALSE)</f>
        <v>6.8</v>
      </c>
      <c r="L340" s="1">
        <f>Table1[[#This Row],[Glucose]]/Table1[[#This Row],[Baseline_glucose]]</f>
        <v>1.1264705882352941</v>
      </c>
      <c r="M340">
        <v>12.59</v>
      </c>
      <c r="N340">
        <v>36.99</v>
      </c>
      <c r="O340">
        <f>VLOOKUP(Table1[[#This Row],[id]],Table2[#All],12,FALSE)</f>
        <v>36.99</v>
      </c>
      <c r="P340" s="1">
        <f>Table1[[#This Row],[Lipoprotein]]/Table1[[#This Row],[Baseline_Lipo]]</f>
        <v>1</v>
      </c>
      <c r="Q340">
        <v>21</v>
      </c>
      <c r="R340" t="b">
        <v>1</v>
      </c>
      <c r="S340">
        <v>1</v>
      </c>
      <c r="T340">
        <v>64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1284</v>
      </c>
      <c r="AB340">
        <v>1284</v>
      </c>
    </row>
    <row r="341" spans="1:28" x14ac:dyDescent="0.25">
      <c r="A341">
        <v>19</v>
      </c>
      <c r="B341" t="s">
        <v>27</v>
      </c>
      <c r="C341" t="s">
        <v>25</v>
      </c>
      <c r="D341">
        <v>64</v>
      </c>
      <c r="E341" t="s">
        <v>26</v>
      </c>
      <c r="F341">
        <v>1.2</v>
      </c>
      <c r="G341">
        <v>291</v>
      </c>
      <c r="H341">
        <v>73.28</v>
      </c>
      <c r="I341">
        <v>147.06</v>
      </c>
      <c r="J341">
        <v>7.66</v>
      </c>
      <c r="K341">
        <f>VLOOKUP(Table1[[#This Row],[id]],Table2[#All],10,FALSE)</f>
        <v>6.8</v>
      </c>
      <c r="L341" s="1">
        <f>Table1[[#This Row],[Glucose]]/Table1[[#This Row],[Baseline_glucose]]</f>
        <v>1.1264705882352941</v>
      </c>
      <c r="M341">
        <v>12.59</v>
      </c>
      <c r="N341">
        <v>59.32</v>
      </c>
      <c r="O341">
        <f>VLOOKUP(Table1[[#This Row],[id]],Table2[#All],12,FALSE)</f>
        <v>36.99</v>
      </c>
      <c r="P341" s="1">
        <f>Table1[[#This Row],[Lipoprotein]]/Table1[[#This Row],[Baseline_Lipo]]</f>
        <v>1.6036766693700999</v>
      </c>
      <c r="Q341">
        <v>21</v>
      </c>
      <c r="R341" t="b">
        <v>1</v>
      </c>
      <c r="S341">
        <v>1</v>
      </c>
      <c r="T341">
        <v>64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1284</v>
      </c>
      <c r="AB341">
        <v>1284</v>
      </c>
    </row>
    <row r="342" spans="1:28" x14ac:dyDescent="0.25">
      <c r="A342">
        <v>19</v>
      </c>
      <c r="B342" t="s">
        <v>27</v>
      </c>
      <c r="C342" t="s">
        <v>25</v>
      </c>
      <c r="D342">
        <v>64</v>
      </c>
      <c r="E342" t="s">
        <v>26</v>
      </c>
      <c r="F342">
        <v>1.0900000000000001</v>
      </c>
      <c r="G342">
        <v>293</v>
      </c>
      <c r="H342">
        <v>73.28</v>
      </c>
      <c r="I342">
        <v>147.06</v>
      </c>
      <c r="J342">
        <v>8.9</v>
      </c>
      <c r="K342">
        <f>VLOOKUP(Table1[[#This Row],[id]],Table2[#All],10,FALSE)</f>
        <v>6.8</v>
      </c>
      <c r="L342" s="1">
        <f>Table1[[#This Row],[Glucose]]/Table1[[#This Row],[Baseline_glucose]]</f>
        <v>1.3088235294117647</v>
      </c>
      <c r="M342">
        <v>12.59</v>
      </c>
      <c r="N342">
        <v>59.32</v>
      </c>
      <c r="O342">
        <f>VLOOKUP(Table1[[#This Row],[id]],Table2[#All],12,FALSE)</f>
        <v>36.99</v>
      </c>
      <c r="P342" s="1">
        <f>Table1[[#This Row],[Lipoprotein]]/Table1[[#This Row],[Baseline_Lipo]]</f>
        <v>1.6036766693700999</v>
      </c>
      <c r="Q342">
        <v>21</v>
      </c>
      <c r="R342" t="b">
        <v>1</v>
      </c>
      <c r="S342">
        <v>1</v>
      </c>
      <c r="T342">
        <v>71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1284</v>
      </c>
      <c r="AB342">
        <v>1284</v>
      </c>
    </row>
    <row r="343" spans="1:28" x14ac:dyDescent="0.25">
      <c r="A343">
        <v>19</v>
      </c>
      <c r="B343" t="s">
        <v>27</v>
      </c>
      <c r="C343" t="s">
        <v>25</v>
      </c>
      <c r="D343">
        <v>64</v>
      </c>
      <c r="E343" t="s">
        <v>26</v>
      </c>
      <c r="F343">
        <v>1.0900000000000001</v>
      </c>
      <c r="G343">
        <v>415</v>
      </c>
      <c r="H343">
        <v>73.28</v>
      </c>
      <c r="I343">
        <v>147.06</v>
      </c>
      <c r="J343">
        <v>8.9</v>
      </c>
      <c r="K343">
        <f>VLOOKUP(Table1[[#This Row],[id]],Table2[#All],10,FALSE)</f>
        <v>6.8</v>
      </c>
      <c r="L343" s="1">
        <f>Table1[[#This Row],[Glucose]]/Table1[[#This Row],[Baseline_glucose]]</f>
        <v>1.3088235294117647</v>
      </c>
      <c r="M343">
        <v>12.59</v>
      </c>
      <c r="N343">
        <v>81.39</v>
      </c>
      <c r="O343">
        <f>VLOOKUP(Table1[[#This Row],[id]],Table2[#All],12,FALSE)</f>
        <v>36.99</v>
      </c>
      <c r="P343" s="1">
        <f>Table1[[#This Row],[Lipoprotein]]/Table1[[#This Row],[Baseline_Lipo]]</f>
        <v>2.2003244120032441</v>
      </c>
      <c r="Q343">
        <v>30</v>
      </c>
      <c r="R343" t="b">
        <v>1</v>
      </c>
      <c r="S343">
        <v>1</v>
      </c>
      <c r="T343">
        <v>71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1284</v>
      </c>
      <c r="AB343">
        <v>1284</v>
      </c>
    </row>
    <row r="344" spans="1:28" x14ac:dyDescent="0.25">
      <c r="A344">
        <v>19</v>
      </c>
      <c r="B344" t="s">
        <v>27</v>
      </c>
      <c r="C344" t="s">
        <v>25</v>
      </c>
      <c r="D344">
        <v>64</v>
      </c>
      <c r="E344" t="s">
        <v>26</v>
      </c>
      <c r="F344">
        <v>1.0900000000000001</v>
      </c>
      <c r="G344">
        <v>438</v>
      </c>
      <c r="H344">
        <v>74.59</v>
      </c>
      <c r="I344">
        <v>139.53</v>
      </c>
      <c r="J344">
        <v>8.9</v>
      </c>
      <c r="K344">
        <f>VLOOKUP(Table1[[#This Row],[id]],Table2[#All],10,FALSE)</f>
        <v>6.8</v>
      </c>
      <c r="L344" s="1">
        <f>Table1[[#This Row],[Glucose]]/Table1[[#This Row],[Baseline_glucose]]</f>
        <v>1.3088235294117647</v>
      </c>
      <c r="M344">
        <v>12.59</v>
      </c>
      <c r="N344">
        <v>81.39</v>
      </c>
      <c r="O344">
        <f>VLOOKUP(Table1[[#This Row],[id]],Table2[#All],12,FALSE)</f>
        <v>36.99</v>
      </c>
      <c r="P344" s="1">
        <f>Table1[[#This Row],[Lipoprotein]]/Table1[[#This Row],[Baseline_Lipo]]</f>
        <v>2.2003244120032441</v>
      </c>
      <c r="Q344">
        <v>31</v>
      </c>
      <c r="R344" t="b">
        <v>1</v>
      </c>
      <c r="S344">
        <v>1</v>
      </c>
      <c r="T344">
        <v>71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1284</v>
      </c>
      <c r="AB344">
        <v>1284</v>
      </c>
    </row>
    <row r="345" spans="1:28" x14ac:dyDescent="0.25">
      <c r="A345">
        <v>19</v>
      </c>
      <c r="B345" t="s">
        <v>27</v>
      </c>
      <c r="C345" t="s">
        <v>25</v>
      </c>
      <c r="D345">
        <v>64</v>
      </c>
      <c r="E345" t="s">
        <v>26</v>
      </c>
      <c r="F345">
        <v>1.0900000000000001</v>
      </c>
      <c r="G345">
        <v>444</v>
      </c>
      <c r="H345">
        <v>74.59</v>
      </c>
      <c r="I345">
        <v>139.53</v>
      </c>
      <c r="J345">
        <v>7.93</v>
      </c>
      <c r="K345">
        <f>VLOOKUP(Table1[[#This Row],[id]],Table2[#All],10,FALSE)</f>
        <v>6.8</v>
      </c>
      <c r="L345" s="1">
        <f>Table1[[#This Row],[Glucose]]/Table1[[#This Row],[Baseline_glucose]]</f>
        <v>1.1661764705882354</v>
      </c>
      <c r="M345">
        <v>12.59</v>
      </c>
      <c r="N345">
        <v>81.39</v>
      </c>
      <c r="O345">
        <f>VLOOKUP(Table1[[#This Row],[id]],Table2[#All],12,FALSE)</f>
        <v>36.99</v>
      </c>
      <c r="P345" s="1">
        <f>Table1[[#This Row],[Lipoprotein]]/Table1[[#This Row],[Baseline_Lipo]]</f>
        <v>2.2003244120032441</v>
      </c>
      <c r="Q345">
        <v>32</v>
      </c>
      <c r="R345" t="b">
        <v>1</v>
      </c>
      <c r="S345">
        <v>1</v>
      </c>
      <c r="T345">
        <v>71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1284</v>
      </c>
      <c r="AB345">
        <v>1284</v>
      </c>
    </row>
    <row r="346" spans="1:28" x14ac:dyDescent="0.25">
      <c r="A346">
        <v>19</v>
      </c>
      <c r="B346" t="s">
        <v>27</v>
      </c>
      <c r="C346" t="s">
        <v>25</v>
      </c>
      <c r="D346">
        <v>64</v>
      </c>
      <c r="E346" t="s">
        <v>26</v>
      </c>
      <c r="F346">
        <v>1.29</v>
      </c>
      <c r="G346">
        <v>445</v>
      </c>
      <c r="H346">
        <v>74.59</v>
      </c>
      <c r="I346">
        <v>139.53</v>
      </c>
      <c r="J346">
        <v>7.93</v>
      </c>
      <c r="K346">
        <f>VLOOKUP(Table1[[#This Row],[id]],Table2[#All],10,FALSE)</f>
        <v>6.8</v>
      </c>
      <c r="L346" s="1">
        <f>Table1[[#This Row],[Glucose]]/Table1[[#This Row],[Baseline_glucose]]</f>
        <v>1.1661764705882354</v>
      </c>
      <c r="M346">
        <v>13.47</v>
      </c>
      <c r="N346">
        <v>81.39</v>
      </c>
      <c r="O346">
        <f>VLOOKUP(Table1[[#This Row],[id]],Table2[#All],12,FALSE)</f>
        <v>36.99</v>
      </c>
      <c r="P346" s="1">
        <f>Table1[[#This Row],[Lipoprotein]]/Table1[[#This Row],[Baseline_Lipo]]</f>
        <v>2.2003244120032441</v>
      </c>
      <c r="Q346">
        <v>32</v>
      </c>
      <c r="R346" t="b">
        <v>1</v>
      </c>
      <c r="S346">
        <v>1</v>
      </c>
      <c r="T346">
        <v>58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1284</v>
      </c>
      <c r="AB346">
        <v>1284</v>
      </c>
    </row>
    <row r="347" spans="1:28" x14ac:dyDescent="0.25">
      <c r="A347">
        <v>19</v>
      </c>
      <c r="B347" t="s">
        <v>27</v>
      </c>
      <c r="C347" t="s">
        <v>25</v>
      </c>
      <c r="D347">
        <v>64</v>
      </c>
      <c r="E347" t="s">
        <v>26</v>
      </c>
      <c r="F347">
        <v>1.29</v>
      </c>
      <c r="G347">
        <v>558</v>
      </c>
      <c r="H347">
        <v>74.59</v>
      </c>
      <c r="I347">
        <v>139.53</v>
      </c>
      <c r="J347">
        <v>7.93</v>
      </c>
      <c r="K347">
        <f>VLOOKUP(Table1[[#This Row],[id]],Table2[#All],10,FALSE)</f>
        <v>6.8</v>
      </c>
      <c r="L347" s="1">
        <f>Table1[[#This Row],[Glucose]]/Table1[[#This Row],[Baseline_glucose]]</f>
        <v>1.1661764705882354</v>
      </c>
      <c r="M347">
        <v>13.47</v>
      </c>
      <c r="N347">
        <v>62.82</v>
      </c>
      <c r="O347">
        <f>VLOOKUP(Table1[[#This Row],[id]],Table2[#All],12,FALSE)</f>
        <v>36.99</v>
      </c>
      <c r="P347" s="1">
        <f>Table1[[#This Row],[Lipoprotein]]/Table1[[#This Row],[Baseline_Lipo]]</f>
        <v>1.6982968369829683</v>
      </c>
      <c r="Q347">
        <v>40</v>
      </c>
      <c r="R347" t="b">
        <v>1</v>
      </c>
      <c r="S347">
        <v>1</v>
      </c>
      <c r="T347">
        <v>58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1284</v>
      </c>
      <c r="AB347">
        <v>1284</v>
      </c>
    </row>
    <row r="348" spans="1:28" x14ac:dyDescent="0.25">
      <c r="A348">
        <v>19</v>
      </c>
      <c r="B348" t="s">
        <v>27</v>
      </c>
      <c r="C348" t="s">
        <v>25</v>
      </c>
      <c r="D348">
        <v>64</v>
      </c>
      <c r="E348" t="s">
        <v>26</v>
      </c>
      <c r="F348">
        <v>1.29</v>
      </c>
      <c r="G348">
        <v>561</v>
      </c>
      <c r="H348">
        <v>64.84</v>
      </c>
      <c r="I348">
        <v>120.2</v>
      </c>
      <c r="J348">
        <v>7.93</v>
      </c>
      <c r="K348">
        <f>VLOOKUP(Table1[[#This Row],[id]],Table2[#All],10,FALSE)</f>
        <v>6.8</v>
      </c>
      <c r="L348" s="1">
        <f>Table1[[#This Row],[Glucose]]/Table1[[#This Row],[Baseline_glucose]]</f>
        <v>1.1661764705882354</v>
      </c>
      <c r="M348">
        <v>13.47</v>
      </c>
      <c r="N348">
        <v>62.82</v>
      </c>
      <c r="O348">
        <f>VLOOKUP(Table1[[#This Row],[id]],Table2[#All],12,FALSE)</f>
        <v>36.99</v>
      </c>
      <c r="P348" s="1">
        <f>Table1[[#This Row],[Lipoprotein]]/Table1[[#This Row],[Baseline_Lipo]]</f>
        <v>1.6982968369829683</v>
      </c>
      <c r="Q348">
        <v>40</v>
      </c>
      <c r="R348" t="b">
        <v>1</v>
      </c>
      <c r="S348">
        <v>1</v>
      </c>
      <c r="T348">
        <v>58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1284</v>
      </c>
      <c r="AB348">
        <v>1284</v>
      </c>
    </row>
    <row r="349" spans="1:28" x14ac:dyDescent="0.25">
      <c r="A349">
        <v>19</v>
      </c>
      <c r="B349" t="s">
        <v>27</v>
      </c>
      <c r="C349" t="s">
        <v>25</v>
      </c>
      <c r="D349">
        <v>64</v>
      </c>
      <c r="E349" t="s">
        <v>26</v>
      </c>
      <c r="F349">
        <v>1.29</v>
      </c>
      <c r="G349">
        <v>566</v>
      </c>
      <c r="H349">
        <v>56.21</v>
      </c>
      <c r="I349">
        <v>135.72999999999999</v>
      </c>
      <c r="J349">
        <v>7.93</v>
      </c>
      <c r="K349">
        <f>VLOOKUP(Table1[[#This Row],[id]],Table2[#All],10,FALSE)</f>
        <v>6.8</v>
      </c>
      <c r="L349" s="1">
        <f>Table1[[#This Row],[Glucose]]/Table1[[#This Row],[Baseline_glucose]]</f>
        <v>1.1661764705882354</v>
      </c>
      <c r="M349">
        <v>13.47</v>
      </c>
      <c r="N349">
        <v>62.82</v>
      </c>
      <c r="O349">
        <f>VLOOKUP(Table1[[#This Row],[id]],Table2[#All],12,FALSE)</f>
        <v>36.99</v>
      </c>
      <c r="P349" s="1">
        <f>Table1[[#This Row],[Lipoprotein]]/Table1[[#This Row],[Baseline_Lipo]]</f>
        <v>1.6982968369829683</v>
      </c>
      <c r="Q349">
        <v>40</v>
      </c>
      <c r="R349" t="b">
        <v>1</v>
      </c>
      <c r="S349">
        <v>1</v>
      </c>
      <c r="T349">
        <v>58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1284</v>
      </c>
      <c r="AB349">
        <v>1284</v>
      </c>
    </row>
    <row r="350" spans="1:28" x14ac:dyDescent="0.25">
      <c r="A350">
        <v>19</v>
      </c>
      <c r="B350" t="s">
        <v>27</v>
      </c>
      <c r="C350" t="s">
        <v>25</v>
      </c>
      <c r="D350">
        <v>64</v>
      </c>
      <c r="E350" t="s">
        <v>26</v>
      </c>
      <c r="F350">
        <v>1.29</v>
      </c>
      <c r="G350">
        <v>567</v>
      </c>
      <c r="H350">
        <v>56.21</v>
      </c>
      <c r="I350">
        <v>135.72999999999999</v>
      </c>
      <c r="J350">
        <v>8.48</v>
      </c>
      <c r="K350">
        <f>VLOOKUP(Table1[[#This Row],[id]],Table2[#All],10,FALSE)</f>
        <v>6.8</v>
      </c>
      <c r="L350" s="1">
        <f>Table1[[#This Row],[Glucose]]/Table1[[#This Row],[Baseline_glucose]]</f>
        <v>1.2470588235294118</v>
      </c>
      <c r="M350">
        <v>13.47</v>
      </c>
      <c r="N350">
        <v>62.82</v>
      </c>
      <c r="O350">
        <f>VLOOKUP(Table1[[#This Row],[id]],Table2[#All],12,FALSE)</f>
        <v>36.99</v>
      </c>
      <c r="P350" s="1">
        <f>Table1[[#This Row],[Lipoprotein]]/Table1[[#This Row],[Baseline_Lipo]]</f>
        <v>1.6982968369829683</v>
      </c>
      <c r="Q350">
        <v>40</v>
      </c>
      <c r="R350" t="b">
        <v>1</v>
      </c>
      <c r="S350">
        <v>1</v>
      </c>
      <c r="T350">
        <v>58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1284</v>
      </c>
      <c r="AB350">
        <v>1284</v>
      </c>
    </row>
    <row r="351" spans="1:28" x14ac:dyDescent="0.25">
      <c r="A351">
        <v>19</v>
      </c>
      <c r="B351" t="s">
        <v>27</v>
      </c>
      <c r="C351" t="s">
        <v>25</v>
      </c>
      <c r="D351">
        <v>64</v>
      </c>
      <c r="E351" t="s">
        <v>26</v>
      </c>
      <c r="F351">
        <v>0.99</v>
      </c>
      <c r="G351">
        <v>569</v>
      </c>
      <c r="H351">
        <v>56.21</v>
      </c>
      <c r="I351">
        <v>135.72999999999999</v>
      </c>
      <c r="J351">
        <v>8.48</v>
      </c>
      <c r="K351">
        <f>VLOOKUP(Table1[[#This Row],[id]],Table2[#All],10,FALSE)</f>
        <v>6.8</v>
      </c>
      <c r="L351" s="1">
        <f>Table1[[#This Row],[Glucose]]/Table1[[#This Row],[Baseline_glucose]]</f>
        <v>1.2470588235294118</v>
      </c>
      <c r="M351">
        <v>13.78</v>
      </c>
      <c r="N351">
        <v>62.82</v>
      </c>
      <c r="O351">
        <f>VLOOKUP(Table1[[#This Row],[id]],Table2[#All],12,FALSE)</f>
        <v>36.99</v>
      </c>
      <c r="P351" s="1">
        <f>Table1[[#This Row],[Lipoprotein]]/Table1[[#This Row],[Baseline_Lipo]]</f>
        <v>1.6982968369829683</v>
      </c>
      <c r="Q351">
        <v>41</v>
      </c>
      <c r="R351" t="b">
        <v>1</v>
      </c>
      <c r="S351">
        <v>1</v>
      </c>
      <c r="T351">
        <v>80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1284</v>
      </c>
      <c r="AB351">
        <v>1284</v>
      </c>
    </row>
    <row r="352" spans="1:28" x14ac:dyDescent="0.25">
      <c r="A352">
        <v>19</v>
      </c>
      <c r="B352" t="s">
        <v>27</v>
      </c>
      <c r="C352" t="s">
        <v>25</v>
      </c>
      <c r="D352">
        <v>64</v>
      </c>
      <c r="E352" t="s">
        <v>26</v>
      </c>
      <c r="F352">
        <v>0.99</v>
      </c>
      <c r="G352">
        <v>673</v>
      </c>
      <c r="H352">
        <v>77.73</v>
      </c>
      <c r="I352">
        <v>142.02000000000001</v>
      </c>
      <c r="J352">
        <v>8.48</v>
      </c>
      <c r="K352">
        <f>VLOOKUP(Table1[[#This Row],[id]],Table2[#All],10,FALSE)</f>
        <v>6.8</v>
      </c>
      <c r="L352" s="1">
        <f>Table1[[#This Row],[Glucose]]/Table1[[#This Row],[Baseline_glucose]]</f>
        <v>1.2470588235294118</v>
      </c>
      <c r="M352">
        <v>13.78</v>
      </c>
      <c r="N352">
        <v>62.82</v>
      </c>
      <c r="O352">
        <f>VLOOKUP(Table1[[#This Row],[id]],Table2[#All],12,FALSE)</f>
        <v>36.99</v>
      </c>
      <c r="P352" s="1">
        <f>Table1[[#This Row],[Lipoprotein]]/Table1[[#This Row],[Baseline_Lipo]]</f>
        <v>1.6982968369829683</v>
      </c>
      <c r="Q352">
        <v>48</v>
      </c>
      <c r="R352" t="b">
        <v>1</v>
      </c>
      <c r="S352">
        <v>1</v>
      </c>
      <c r="T352">
        <v>80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1284</v>
      </c>
      <c r="AB352">
        <v>1284</v>
      </c>
    </row>
    <row r="353" spans="1:28" x14ac:dyDescent="0.25">
      <c r="A353">
        <v>19</v>
      </c>
      <c r="B353" t="s">
        <v>27</v>
      </c>
      <c r="C353" t="s">
        <v>25</v>
      </c>
      <c r="D353">
        <v>64</v>
      </c>
      <c r="E353" t="s">
        <v>26</v>
      </c>
      <c r="F353">
        <v>0.99</v>
      </c>
      <c r="G353">
        <v>680</v>
      </c>
      <c r="H353">
        <v>77.73</v>
      </c>
      <c r="I353">
        <v>142.02000000000001</v>
      </c>
      <c r="J353">
        <v>8.48</v>
      </c>
      <c r="K353">
        <f>VLOOKUP(Table1[[#This Row],[id]],Table2[#All],10,FALSE)</f>
        <v>6.8</v>
      </c>
      <c r="L353" s="1">
        <f>Table1[[#This Row],[Glucose]]/Table1[[#This Row],[Baseline_glucose]]</f>
        <v>1.2470588235294118</v>
      </c>
      <c r="M353">
        <v>13.78</v>
      </c>
      <c r="N353">
        <v>78.77</v>
      </c>
      <c r="O353">
        <f>VLOOKUP(Table1[[#This Row],[id]],Table2[#All],12,FALSE)</f>
        <v>36.99</v>
      </c>
      <c r="P353" s="1">
        <f>Table1[[#This Row],[Lipoprotein]]/Table1[[#This Row],[Baseline_Lipo]]</f>
        <v>2.1294944579616111</v>
      </c>
      <c r="Q353">
        <v>49</v>
      </c>
      <c r="R353" t="b">
        <v>1</v>
      </c>
      <c r="S353">
        <v>1</v>
      </c>
      <c r="T353">
        <v>80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1284</v>
      </c>
      <c r="AB353">
        <v>1284</v>
      </c>
    </row>
    <row r="354" spans="1:28" x14ac:dyDescent="0.25">
      <c r="A354">
        <v>19</v>
      </c>
      <c r="B354" t="s">
        <v>27</v>
      </c>
      <c r="C354" t="s">
        <v>25</v>
      </c>
      <c r="D354">
        <v>64</v>
      </c>
      <c r="E354" t="s">
        <v>26</v>
      </c>
      <c r="F354">
        <v>0.99</v>
      </c>
      <c r="G354">
        <v>712</v>
      </c>
      <c r="H354">
        <v>77.73</v>
      </c>
      <c r="I354">
        <v>142.02000000000001</v>
      </c>
      <c r="J354">
        <v>8.48</v>
      </c>
      <c r="K354">
        <f>VLOOKUP(Table1[[#This Row],[id]],Table2[#All],10,FALSE)</f>
        <v>6.8</v>
      </c>
      <c r="L354" s="1">
        <f>Table1[[#This Row],[Glucose]]/Table1[[#This Row],[Baseline_glucose]]</f>
        <v>1.2470588235294118</v>
      </c>
      <c r="M354">
        <v>13.27</v>
      </c>
      <c r="N354">
        <v>78.77</v>
      </c>
      <c r="O354">
        <f>VLOOKUP(Table1[[#This Row],[id]],Table2[#All],12,FALSE)</f>
        <v>36.99</v>
      </c>
      <c r="P354" s="1">
        <f>Table1[[#This Row],[Lipoprotein]]/Table1[[#This Row],[Baseline_Lipo]]</f>
        <v>2.1294944579616111</v>
      </c>
      <c r="Q354">
        <v>51</v>
      </c>
      <c r="R354" t="b">
        <v>1</v>
      </c>
      <c r="S354">
        <v>1</v>
      </c>
      <c r="T354">
        <v>80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1284</v>
      </c>
      <c r="AB354">
        <v>1284</v>
      </c>
    </row>
    <row r="355" spans="1:28" x14ac:dyDescent="0.25">
      <c r="A355">
        <v>19</v>
      </c>
      <c r="B355" t="s">
        <v>27</v>
      </c>
      <c r="C355" t="s">
        <v>25</v>
      </c>
      <c r="D355">
        <v>64</v>
      </c>
      <c r="E355" t="s">
        <v>26</v>
      </c>
      <c r="F355">
        <v>0.99</v>
      </c>
      <c r="G355">
        <v>834</v>
      </c>
      <c r="H355">
        <v>77.73</v>
      </c>
      <c r="I355">
        <v>142.02000000000001</v>
      </c>
      <c r="J355">
        <v>8.48</v>
      </c>
      <c r="K355">
        <f>VLOOKUP(Table1[[#This Row],[id]],Table2[#All],10,FALSE)</f>
        <v>6.8</v>
      </c>
      <c r="L355" s="1">
        <f>Table1[[#This Row],[Glucose]]/Table1[[#This Row],[Baseline_glucose]]</f>
        <v>1.2470588235294118</v>
      </c>
      <c r="M355">
        <v>13.23</v>
      </c>
      <c r="N355">
        <v>78.77</v>
      </c>
      <c r="O355">
        <f>VLOOKUP(Table1[[#This Row],[id]],Table2[#All],12,FALSE)</f>
        <v>36.99</v>
      </c>
      <c r="P355" s="1">
        <f>Table1[[#This Row],[Lipoprotein]]/Table1[[#This Row],[Baseline_Lipo]]</f>
        <v>2.1294944579616111</v>
      </c>
      <c r="Q355">
        <v>60</v>
      </c>
      <c r="R355" t="b">
        <v>1</v>
      </c>
      <c r="S355">
        <v>1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1284</v>
      </c>
      <c r="AB355">
        <v>1284</v>
      </c>
    </row>
    <row r="356" spans="1:28" x14ac:dyDescent="0.25">
      <c r="A356">
        <v>19</v>
      </c>
      <c r="B356" t="s">
        <v>27</v>
      </c>
      <c r="C356" t="s">
        <v>25</v>
      </c>
      <c r="D356">
        <v>64</v>
      </c>
      <c r="E356" t="s">
        <v>26</v>
      </c>
      <c r="F356">
        <v>0.99</v>
      </c>
      <c r="G356">
        <v>957</v>
      </c>
      <c r="H356">
        <v>77.73</v>
      </c>
      <c r="I356">
        <v>142.02000000000001</v>
      </c>
      <c r="J356">
        <v>8.48</v>
      </c>
      <c r="K356">
        <f>VLOOKUP(Table1[[#This Row],[id]],Table2[#All],10,FALSE)</f>
        <v>6.8</v>
      </c>
      <c r="L356" s="1">
        <f>Table1[[#This Row],[Glucose]]/Table1[[#This Row],[Baseline_glucose]]</f>
        <v>1.2470588235294118</v>
      </c>
      <c r="M356">
        <v>13.19</v>
      </c>
      <c r="N356">
        <v>78.77</v>
      </c>
      <c r="O356">
        <f>VLOOKUP(Table1[[#This Row],[id]],Table2[#All],12,FALSE)</f>
        <v>36.99</v>
      </c>
      <c r="P356" s="1">
        <f>Table1[[#This Row],[Lipoprotein]]/Table1[[#This Row],[Baseline_Lipo]]</f>
        <v>2.1294944579616111</v>
      </c>
      <c r="Q356">
        <v>68</v>
      </c>
      <c r="R356" t="b">
        <v>1</v>
      </c>
      <c r="S356">
        <v>1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1284</v>
      </c>
      <c r="AB356">
        <v>1284</v>
      </c>
    </row>
    <row r="357" spans="1:28" x14ac:dyDescent="0.25">
      <c r="A357">
        <v>19</v>
      </c>
      <c r="B357" t="s">
        <v>27</v>
      </c>
      <c r="C357" t="s">
        <v>25</v>
      </c>
      <c r="D357">
        <v>64</v>
      </c>
      <c r="E357" t="s">
        <v>26</v>
      </c>
      <c r="F357">
        <v>0.99</v>
      </c>
      <c r="G357">
        <v>1133</v>
      </c>
      <c r="H357">
        <v>77.73</v>
      </c>
      <c r="I357">
        <v>142.02000000000001</v>
      </c>
      <c r="J357">
        <v>8.48</v>
      </c>
      <c r="K357">
        <f>VLOOKUP(Table1[[#This Row],[id]],Table2[#All],10,FALSE)</f>
        <v>6.8</v>
      </c>
      <c r="L357" s="1">
        <f>Table1[[#This Row],[Glucose]]/Table1[[#This Row],[Baseline_glucose]]</f>
        <v>1.2470588235294118</v>
      </c>
      <c r="M357">
        <v>12.37</v>
      </c>
      <c r="N357">
        <v>78.77</v>
      </c>
      <c r="O357">
        <f>VLOOKUP(Table1[[#This Row],[id]],Table2[#All],12,FALSE)</f>
        <v>36.99</v>
      </c>
      <c r="P357" s="1">
        <f>Table1[[#This Row],[Lipoprotein]]/Table1[[#This Row],[Baseline_Lipo]]</f>
        <v>2.1294944579616111</v>
      </c>
      <c r="Q357">
        <v>81</v>
      </c>
      <c r="R357" t="b">
        <v>1</v>
      </c>
      <c r="S357">
        <v>1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1284</v>
      </c>
      <c r="AB357">
        <v>1284</v>
      </c>
    </row>
    <row r="358" spans="1:28" x14ac:dyDescent="0.25">
      <c r="A358">
        <v>19</v>
      </c>
      <c r="B358" t="s">
        <v>27</v>
      </c>
      <c r="C358" t="s">
        <v>25</v>
      </c>
      <c r="D358">
        <v>64</v>
      </c>
      <c r="E358" t="s">
        <v>26</v>
      </c>
      <c r="F358">
        <v>0.99</v>
      </c>
      <c r="G358">
        <v>1270</v>
      </c>
      <c r="H358">
        <v>77.73</v>
      </c>
      <c r="I358">
        <v>142.02000000000001</v>
      </c>
      <c r="J358">
        <v>8.48</v>
      </c>
      <c r="K358">
        <f>VLOOKUP(Table1[[#This Row],[id]],Table2[#All],10,FALSE)</f>
        <v>6.8</v>
      </c>
      <c r="L358" s="1">
        <f>Table1[[#This Row],[Glucose]]/Table1[[#This Row],[Baseline_glucose]]</f>
        <v>1.2470588235294118</v>
      </c>
      <c r="M358">
        <v>13.18</v>
      </c>
      <c r="N358">
        <v>78.77</v>
      </c>
      <c r="O358">
        <f>VLOOKUP(Table1[[#This Row],[id]],Table2[#All],12,FALSE)</f>
        <v>36.99</v>
      </c>
      <c r="P358" s="1">
        <f>Table1[[#This Row],[Lipoprotein]]/Table1[[#This Row],[Baseline_Lipo]]</f>
        <v>2.1294944579616111</v>
      </c>
      <c r="Q358">
        <v>91</v>
      </c>
      <c r="R358" t="b">
        <v>1</v>
      </c>
      <c r="S358">
        <v>1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1284</v>
      </c>
      <c r="AB358">
        <v>1284</v>
      </c>
    </row>
    <row r="359" spans="1:28" x14ac:dyDescent="0.25">
      <c r="A359">
        <v>19</v>
      </c>
      <c r="B359" t="s">
        <v>27</v>
      </c>
      <c r="C359" t="s">
        <v>25</v>
      </c>
      <c r="D359">
        <v>64</v>
      </c>
      <c r="E359" t="s">
        <v>26</v>
      </c>
      <c r="F359">
        <v>0.99</v>
      </c>
      <c r="G359">
        <v>1284</v>
      </c>
      <c r="H359">
        <v>77.73</v>
      </c>
      <c r="I359">
        <v>142.02000000000001</v>
      </c>
      <c r="J359">
        <v>8.48</v>
      </c>
      <c r="K359">
        <f>VLOOKUP(Table1[[#This Row],[id]],Table2[#All],10,FALSE)</f>
        <v>6.8</v>
      </c>
      <c r="L359" s="1">
        <f>Table1[[#This Row],[Glucose]]/Table1[[#This Row],[Baseline_glucose]]</f>
        <v>1.2470588235294118</v>
      </c>
      <c r="M359">
        <v>13.7</v>
      </c>
      <c r="N359">
        <v>78.77</v>
      </c>
      <c r="O359">
        <f>VLOOKUP(Table1[[#This Row],[id]],Table2[#All],12,FALSE)</f>
        <v>36.99</v>
      </c>
      <c r="P359" s="1">
        <f>Table1[[#This Row],[Lipoprotein]]/Table1[[#This Row],[Baseline_Lipo]]</f>
        <v>2.1294944579616111</v>
      </c>
      <c r="Q359">
        <v>92</v>
      </c>
      <c r="R359" t="b">
        <v>1</v>
      </c>
      <c r="S359">
        <v>1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1284</v>
      </c>
      <c r="AB359">
        <v>1284</v>
      </c>
    </row>
    <row r="360" spans="1:28" x14ac:dyDescent="0.25">
      <c r="A360">
        <v>20</v>
      </c>
      <c r="B360" t="s">
        <v>35</v>
      </c>
      <c r="C360" t="s">
        <v>28</v>
      </c>
      <c r="D360">
        <v>76</v>
      </c>
      <c r="E360" t="s">
        <v>29</v>
      </c>
      <c r="F360">
        <v>1.31</v>
      </c>
      <c r="G360">
        <v>0</v>
      </c>
      <c r="H360">
        <v>74.16</v>
      </c>
      <c r="I360">
        <v>133.43</v>
      </c>
      <c r="J360">
        <v>5.58</v>
      </c>
      <c r="K360">
        <f>VLOOKUP(Table1[[#This Row],[id]],Table2[#All],10,FALSE)</f>
        <v>5.58</v>
      </c>
      <c r="L360" s="1">
        <f>Table1[[#This Row],[Glucose]]/Table1[[#This Row],[Baseline_glucose]]</f>
        <v>1</v>
      </c>
      <c r="M360">
        <v>14.65</v>
      </c>
      <c r="N360">
        <v>69.180000000000007</v>
      </c>
      <c r="O360">
        <f>VLOOKUP(Table1[[#This Row],[id]],Table2[#All],12,FALSE)</f>
        <v>69.180000000000007</v>
      </c>
      <c r="P360" s="1">
        <f>Table1[[#This Row],[Lipoprotein]]/Table1[[#This Row],[Baseline_Lipo]]</f>
        <v>1</v>
      </c>
      <c r="Q360">
        <v>0</v>
      </c>
      <c r="R360" t="b">
        <v>0</v>
      </c>
      <c r="S360">
        <v>0</v>
      </c>
      <c r="T360">
        <v>39</v>
      </c>
      <c r="U360">
        <v>3.5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744</v>
      </c>
      <c r="AB360">
        <v>744</v>
      </c>
    </row>
    <row r="361" spans="1:28" x14ac:dyDescent="0.25">
      <c r="A361">
        <v>20</v>
      </c>
      <c r="B361" t="s">
        <v>35</v>
      </c>
      <c r="C361" t="s">
        <v>28</v>
      </c>
      <c r="D361">
        <v>76</v>
      </c>
      <c r="E361" t="s">
        <v>29</v>
      </c>
      <c r="F361">
        <v>1.31</v>
      </c>
      <c r="G361">
        <v>104</v>
      </c>
      <c r="H361">
        <v>99.25</v>
      </c>
      <c r="I361">
        <v>157.01</v>
      </c>
      <c r="J361">
        <v>5.58</v>
      </c>
      <c r="K361">
        <f>VLOOKUP(Table1[[#This Row],[id]],Table2[#All],10,FALSE)</f>
        <v>5.58</v>
      </c>
      <c r="L361" s="1">
        <f>Table1[[#This Row],[Glucose]]/Table1[[#This Row],[Baseline_glucose]]</f>
        <v>1</v>
      </c>
      <c r="M361">
        <v>14.65</v>
      </c>
      <c r="N361">
        <v>69.180000000000007</v>
      </c>
      <c r="O361">
        <f>VLOOKUP(Table1[[#This Row],[id]],Table2[#All],12,FALSE)</f>
        <v>69.180000000000007</v>
      </c>
      <c r="P361" s="1">
        <f>Table1[[#This Row],[Lipoprotein]]/Table1[[#This Row],[Baseline_Lipo]]</f>
        <v>1</v>
      </c>
      <c r="Q361">
        <v>7</v>
      </c>
      <c r="R361" t="b">
        <v>0</v>
      </c>
      <c r="S361">
        <v>0</v>
      </c>
      <c r="T361">
        <v>39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744</v>
      </c>
      <c r="AB361">
        <v>744</v>
      </c>
    </row>
    <row r="362" spans="1:28" x14ac:dyDescent="0.25">
      <c r="A362">
        <v>20</v>
      </c>
      <c r="B362" t="s">
        <v>35</v>
      </c>
      <c r="C362" t="s">
        <v>28</v>
      </c>
      <c r="D362">
        <v>76</v>
      </c>
      <c r="E362" t="s">
        <v>29</v>
      </c>
      <c r="F362">
        <v>1.1299999999999999</v>
      </c>
      <c r="G362">
        <v>190</v>
      </c>
      <c r="H362">
        <v>99.25</v>
      </c>
      <c r="I362">
        <v>157.01</v>
      </c>
      <c r="J362">
        <v>4.66</v>
      </c>
      <c r="K362">
        <f>VLOOKUP(Table1[[#This Row],[id]],Table2[#All],10,FALSE)</f>
        <v>5.58</v>
      </c>
      <c r="L362" s="1">
        <f>Table1[[#This Row],[Glucose]]/Table1[[#This Row],[Baseline_glucose]]</f>
        <v>0.83512544802867383</v>
      </c>
      <c r="M362">
        <v>14.65</v>
      </c>
      <c r="N362">
        <v>51.93</v>
      </c>
      <c r="O362">
        <f>VLOOKUP(Table1[[#This Row],[id]],Table2[#All],12,FALSE)</f>
        <v>69.180000000000007</v>
      </c>
      <c r="P362" s="1">
        <f>Table1[[#This Row],[Lipoprotein]]/Table1[[#This Row],[Baseline_Lipo]]</f>
        <v>0.75065047701647869</v>
      </c>
      <c r="Q362">
        <v>14</v>
      </c>
      <c r="R362" t="b">
        <v>0</v>
      </c>
      <c r="S362">
        <v>0</v>
      </c>
      <c r="T362">
        <v>47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744</v>
      </c>
      <c r="AB362">
        <v>744</v>
      </c>
    </row>
    <row r="363" spans="1:28" x14ac:dyDescent="0.25">
      <c r="A363">
        <v>20</v>
      </c>
      <c r="B363" t="s">
        <v>35</v>
      </c>
      <c r="C363" t="s">
        <v>28</v>
      </c>
      <c r="D363">
        <v>76</v>
      </c>
      <c r="E363" t="s">
        <v>29</v>
      </c>
      <c r="F363">
        <v>1.1299999999999999</v>
      </c>
      <c r="G363">
        <v>195</v>
      </c>
      <c r="H363">
        <v>78.680000000000007</v>
      </c>
      <c r="I363">
        <v>124.06</v>
      </c>
      <c r="J363">
        <v>4.66</v>
      </c>
      <c r="K363">
        <f>VLOOKUP(Table1[[#This Row],[id]],Table2[#All],10,FALSE)</f>
        <v>5.58</v>
      </c>
      <c r="L363" s="1">
        <f>Table1[[#This Row],[Glucose]]/Table1[[#This Row],[Baseline_glucose]]</f>
        <v>0.83512544802867383</v>
      </c>
      <c r="M363">
        <v>14.65</v>
      </c>
      <c r="N363">
        <v>51.93</v>
      </c>
      <c r="O363">
        <f>VLOOKUP(Table1[[#This Row],[id]],Table2[#All],12,FALSE)</f>
        <v>69.180000000000007</v>
      </c>
      <c r="P363" s="1">
        <f>Table1[[#This Row],[Lipoprotein]]/Table1[[#This Row],[Baseline_Lipo]]</f>
        <v>0.75065047701647869</v>
      </c>
      <c r="Q363">
        <v>14</v>
      </c>
      <c r="R363" t="b">
        <v>0</v>
      </c>
      <c r="S363">
        <v>0</v>
      </c>
      <c r="T363">
        <v>47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744</v>
      </c>
      <c r="AB363">
        <v>744</v>
      </c>
    </row>
    <row r="364" spans="1:28" x14ac:dyDescent="0.25">
      <c r="A364">
        <v>20</v>
      </c>
      <c r="B364" t="s">
        <v>35</v>
      </c>
      <c r="C364" t="s">
        <v>28</v>
      </c>
      <c r="D364">
        <v>76</v>
      </c>
      <c r="E364" t="s">
        <v>29</v>
      </c>
      <c r="F364">
        <v>1.29</v>
      </c>
      <c r="G364">
        <v>352</v>
      </c>
      <c r="H364">
        <v>78.680000000000007</v>
      </c>
      <c r="I364">
        <v>124.06</v>
      </c>
      <c r="J364">
        <v>7.18</v>
      </c>
      <c r="K364">
        <f>VLOOKUP(Table1[[#This Row],[id]],Table2[#All],10,FALSE)</f>
        <v>5.58</v>
      </c>
      <c r="L364" s="1">
        <f>Table1[[#This Row],[Glucose]]/Table1[[#This Row],[Baseline_glucose]]</f>
        <v>1.2867383512544803</v>
      </c>
      <c r="M364">
        <v>15.08</v>
      </c>
      <c r="N364">
        <v>62.22</v>
      </c>
      <c r="O364">
        <f>VLOOKUP(Table1[[#This Row],[id]],Table2[#All],12,FALSE)</f>
        <v>69.180000000000007</v>
      </c>
      <c r="P364" s="1">
        <f>Table1[[#This Row],[Lipoprotein]]/Table1[[#This Row],[Baseline_Lipo]]</f>
        <v>0.89939288811795304</v>
      </c>
      <c r="Q364">
        <v>25</v>
      </c>
      <c r="R364" t="b">
        <v>0</v>
      </c>
      <c r="S364">
        <v>0</v>
      </c>
      <c r="T364">
        <v>40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744</v>
      </c>
      <c r="AB364">
        <v>744</v>
      </c>
    </row>
    <row r="365" spans="1:28" x14ac:dyDescent="0.25">
      <c r="A365">
        <v>20</v>
      </c>
      <c r="B365" t="s">
        <v>35</v>
      </c>
      <c r="C365" t="s">
        <v>28</v>
      </c>
      <c r="D365">
        <v>76</v>
      </c>
      <c r="E365" t="s">
        <v>29</v>
      </c>
      <c r="F365">
        <v>1.29</v>
      </c>
      <c r="G365">
        <v>355</v>
      </c>
      <c r="H365">
        <v>66.36</v>
      </c>
      <c r="I365">
        <v>127.6</v>
      </c>
      <c r="J365">
        <v>7.18</v>
      </c>
      <c r="K365">
        <f>VLOOKUP(Table1[[#This Row],[id]],Table2[#All],10,FALSE)</f>
        <v>5.58</v>
      </c>
      <c r="L365" s="1">
        <f>Table1[[#This Row],[Glucose]]/Table1[[#This Row],[Baseline_glucose]]</f>
        <v>1.2867383512544803</v>
      </c>
      <c r="M365">
        <v>15.08</v>
      </c>
      <c r="N365">
        <v>62.22</v>
      </c>
      <c r="O365">
        <f>VLOOKUP(Table1[[#This Row],[id]],Table2[#All],12,FALSE)</f>
        <v>69.180000000000007</v>
      </c>
      <c r="P365" s="1">
        <f>Table1[[#This Row],[Lipoprotein]]/Table1[[#This Row],[Baseline_Lipo]]</f>
        <v>0.89939288811795304</v>
      </c>
      <c r="Q365">
        <v>25</v>
      </c>
      <c r="R365" t="b">
        <v>0</v>
      </c>
      <c r="S365">
        <v>0</v>
      </c>
      <c r="T365">
        <v>40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744</v>
      </c>
      <c r="AB365">
        <v>744</v>
      </c>
    </row>
    <row r="366" spans="1:28" x14ac:dyDescent="0.25">
      <c r="A366">
        <v>20</v>
      </c>
      <c r="B366" t="s">
        <v>35</v>
      </c>
      <c r="C366" t="s">
        <v>28</v>
      </c>
      <c r="D366">
        <v>76</v>
      </c>
      <c r="E366" t="s">
        <v>29</v>
      </c>
      <c r="F366">
        <v>1.35</v>
      </c>
      <c r="G366">
        <v>541</v>
      </c>
      <c r="H366">
        <v>66.36</v>
      </c>
      <c r="I366">
        <v>127.6</v>
      </c>
      <c r="J366">
        <v>5.69</v>
      </c>
      <c r="K366">
        <f>VLOOKUP(Table1[[#This Row],[id]],Table2[#All],10,FALSE)</f>
        <v>5.58</v>
      </c>
      <c r="L366" s="1">
        <f>Table1[[#This Row],[Glucose]]/Table1[[#This Row],[Baseline_glucose]]</f>
        <v>1.0197132616487457</v>
      </c>
      <c r="M366">
        <v>15.08</v>
      </c>
      <c r="N366">
        <v>71.14</v>
      </c>
      <c r="O366">
        <f>VLOOKUP(Table1[[#This Row],[id]],Table2[#All],12,FALSE)</f>
        <v>69.180000000000007</v>
      </c>
      <c r="P366" s="1">
        <f>Table1[[#This Row],[Lipoprotein]]/Table1[[#This Row],[Baseline_Lipo]]</f>
        <v>1.0283318878288521</v>
      </c>
      <c r="Q366">
        <v>39</v>
      </c>
      <c r="R366" t="b">
        <v>0</v>
      </c>
      <c r="S366">
        <v>0</v>
      </c>
      <c r="T366">
        <v>38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744</v>
      </c>
      <c r="AB366">
        <v>744</v>
      </c>
    </row>
    <row r="367" spans="1:28" x14ac:dyDescent="0.25">
      <c r="A367">
        <v>20</v>
      </c>
      <c r="B367" t="s">
        <v>35</v>
      </c>
      <c r="C367" t="s">
        <v>28</v>
      </c>
      <c r="D367">
        <v>76</v>
      </c>
      <c r="E367" t="s">
        <v>29</v>
      </c>
      <c r="F367">
        <v>1.35</v>
      </c>
      <c r="G367">
        <v>553</v>
      </c>
      <c r="H367">
        <v>80.58</v>
      </c>
      <c r="I367">
        <v>139.63</v>
      </c>
      <c r="J367">
        <v>5.69</v>
      </c>
      <c r="K367">
        <f>VLOOKUP(Table1[[#This Row],[id]],Table2[#All],10,FALSE)</f>
        <v>5.58</v>
      </c>
      <c r="L367" s="1">
        <f>Table1[[#This Row],[Glucose]]/Table1[[#This Row],[Baseline_glucose]]</f>
        <v>1.0197132616487457</v>
      </c>
      <c r="M367">
        <v>15.08</v>
      </c>
      <c r="N367">
        <v>71.14</v>
      </c>
      <c r="O367">
        <f>VLOOKUP(Table1[[#This Row],[id]],Table2[#All],12,FALSE)</f>
        <v>69.180000000000007</v>
      </c>
      <c r="P367" s="1">
        <f>Table1[[#This Row],[Lipoprotein]]/Table1[[#This Row],[Baseline_Lipo]]</f>
        <v>1.0283318878288521</v>
      </c>
      <c r="Q367">
        <v>40</v>
      </c>
      <c r="R367" t="b">
        <v>0</v>
      </c>
      <c r="S367">
        <v>0</v>
      </c>
      <c r="T367">
        <v>38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744</v>
      </c>
      <c r="AB367">
        <v>744</v>
      </c>
    </row>
    <row r="368" spans="1:28" x14ac:dyDescent="0.25">
      <c r="A368">
        <v>20</v>
      </c>
      <c r="B368" t="s">
        <v>35</v>
      </c>
      <c r="C368" t="s">
        <v>28</v>
      </c>
      <c r="D368">
        <v>76</v>
      </c>
      <c r="E368" t="s">
        <v>29</v>
      </c>
      <c r="F368">
        <v>1.35</v>
      </c>
      <c r="G368">
        <v>744</v>
      </c>
      <c r="H368">
        <v>80.58</v>
      </c>
      <c r="I368">
        <v>139.63</v>
      </c>
      <c r="J368">
        <v>5.69</v>
      </c>
      <c r="K368">
        <f>VLOOKUP(Table1[[#This Row],[id]],Table2[#All],10,FALSE)</f>
        <v>5.58</v>
      </c>
      <c r="L368" s="1">
        <f>Table1[[#This Row],[Glucose]]/Table1[[#This Row],[Baseline_glucose]]</f>
        <v>1.0197132616487457</v>
      </c>
      <c r="M368">
        <v>13.96</v>
      </c>
      <c r="N368">
        <v>71.14</v>
      </c>
      <c r="O368">
        <f>VLOOKUP(Table1[[#This Row],[id]],Table2[#All],12,FALSE)</f>
        <v>69.180000000000007</v>
      </c>
      <c r="P368" s="1">
        <f>Table1[[#This Row],[Lipoprotein]]/Table1[[#This Row],[Baseline_Lipo]]</f>
        <v>1.0283318878288521</v>
      </c>
      <c r="Q368">
        <v>53</v>
      </c>
      <c r="R368" t="b">
        <v>0</v>
      </c>
      <c r="S368">
        <v>0</v>
      </c>
      <c r="T368">
        <v>38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744</v>
      </c>
      <c r="AB368">
        <v>744</v>
      </c>
    </row>
    <row r="369" spans="1:28" x14ac:dyDescent="0.25">
      <c r="A369">
        <v>21</v>
      </c>
      <c r="B369" t="s">
        <v>27</v>
      </c>
      <c r="C369" t="s">
        <v>28</v>
      </c>
      <c r="D369">
        <v>64</v>
      </c>
      <c r="E369" t="s">
        <v>26</v>
      </c>
      <c r="F369">
        <v>1.0900000000000001</v>
      </c>
      <c r="G369">
        <v>0</v>
      </c>
      <c r="H369">
        <v>74.12</v>
      </c>
      <c r="I369">
        <v>140.19999999999999</v>
      </c>
      <c r="J369">
        <v>6.57</v>
      </c>
      <c r="K369">
        <f>VLOOKUP(Table1[[#This Row],[id]],Table2[#All],10,FALSE)</f>
        <v>6.57</v>
      </c>
      <c r="L369" s="1">
        <f>Table1[[#This Row],[Glucose]]/Table1[[#This Row],[Baseline_glucose]]</f>
        <v>1</v>
      </c>
      <c r="M369">
        <v>14.67</v>
      </c>
      <c r="N369">
        <v>96.19</v>
      </c>
      <c r="O369">
        <f>VLOOKUP(Table1[[#This Row],[id]],Table2[#All],12,FALSE)</f>
        <v>96.19</v>
      </c>
      <c r="P369" s="1">
        <f>Table1[[#This Row],[Lipoprotein]]/Table1[[#This Row],[Baseline_Lipo]]</f>
        <v>1</v>
      </c>
      <c r="Q369">
        <v>0</v>
      </c>
      <c r="R369" t="b">
        <v>0</v>
      </c>
      <c r="S369">
        <v>0</v>
      </c>
      <c r="T369">
        <v>54</v>
      </c>
      <c r="U369">
        <v>3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1192</v>
      </c>
      <c r="AB369">
        <v>1192</v>
      </c>
    </row>
    <row r="370" spans="1:28" x14ac:dyDescent="0.25">
      <c r="A370">
        <v>21</v>
      </c>
      <c r="B370" t="s">
        <v>27</v>
      </c>
      <c r="C370" t="s">
        <v>28</v>
      </c>
      <c r="D370">
        <v>64</v>
      </c>
      <c r="E370" t="s">
        <v>26</v>
      </c>
      <c r="F370">
        <v>1.0900000000000001</v>
      </c>
      <c r="G370">
        <v>20</v>
      </c>
      <c r="H370">
        <v>74.12</v>
      </c>
      <c r="I370">
        <v>140.19999999999999</v>
      </c>
      <c r="J370">
        <v>6.57</v>
      </c>
      <c r="K370">
        <f>VLOOKUP(Table1[[#This Row],[id]],Table2[#All],10,FALSE)</f>
        <v>6.57</v>
      </c>
      <c r="L370" s="1">
        <f>Table1[[#This Row],[Glucose]]/Table1[[#This Row],[Baseline_glucose]]</f>
        <v>1</v>
      </c>
      <c r="M370">
        <v>14.67</v>
      </c>
      <c r="N370">
        <v>97.32</v>
      </c>
      <c r="O370">
        <f>VLOOKUP(Table1[[#This Row],[id]],Table2[#All],12,FALSE)</f>
        <v>96.19</v>
      </c>
      <c r="P370" s="1">
        <f>Table1[[#This Row],[Lipoprotein]]/Table1[[#This Row],[Baseline_Lipo]]</f>
        <v>1.0117475829088263</v>
      </c>
      <c r="Q370">
        <v>1</v>
      </c>
      <c r="R370" t="b">
        <v>0</v>
      </c>
      <c r="S370">
        <v>0</v>
      </c>
      <c r="T370">
        <v>54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1192</v>
      </c>
      <c r="AB370">
        <v>1192</v>
      </c>
    </row>
    <row r="371" spans="1:28" x14ac:dyDescent="0.25">
      <c r="A371">
        <v>21</v>
      </c>
      <c r="B371" t="s">
        <v>27</v>
      </c>
      <c r="C371" t="s">
        <v>28</v>
      </c>
      <c r="D371">
        <v>64</v>
      </c>
      <c r="E371" t="s">
        <v>26</v>
      </c>
      <c r="F371">
        <v>1.0900000000000001</v>
      </c>
      <c r="G371">
        <v>112</v>
      </c>
      <c r="H371">
        <v>74.12</v>
      </c>
      <c r="I371">
        <v>140.19999999999999</v>
      </c>
      <c r="J371">
        <v>6.57</v>
      </c>
      <c r="K371">
        <f>VLOOKUP(Table1[[#This Row],[id]],Table2[#All],10,FALSE)</f>
        <v>6.57</v>
      </c>
      <c r="L371" s="1">
        <f>Table1[[#This Row],[Glucose]]/Table1[[#This Row],[Baseline_glucose]]</f>
        <v>1</v>
      </c>
      <c r="M371">
        <v>14.92</v>
      </c>
      <c r="N371">
        <v>97.32</v>
      </c>
      <c r="O371">
        <f>VLOOKUP(Table1[[#This Row],[id]],Table2[#All],12,FALSE)</f>
        <v>96.19</v>
      </c>
      <c r="P371" s="1">
        <f>Table1[[#This Row],[Lipoprotein]]/Table1[[#This Row],[Baseline_Lipo]]</f>
        <v>1.0117475829088263</v>
      </c>
      <c r="Q371">
        <v>8</v>
      </c>
      <c r="R371" t="b">
        <v>0</v>
      </c>
      <c r="S371">
        <v>0</v>
      </c>
      <c r="T371">
        <v>54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1192</v>
      </c>
      <c r="AB371">
        <v>1192</v>
      </c>
    </row>
    <row r="372" spans="1:28" x14ac:dyDescent="0.25">
      <c r="A372">
        <v>21</v>
      </c>
      <c r="B372" t="s">
        <v>27</v>
      </c>
      <c r="C372" t="s">
        <v>28</v>
      </c>
      <c r="D372">
        <v>64</v>
      </c>
      <c r="E372" t="s">
        <v>26</v>
      </c>
      <c r="F372">
        <v>1.26</v>
      </c>
      <c r="G372">
        <v>166</v>
      </c>
      <c r="H372">
        <v>74.12</v>
      </c>
      <c r="I372">
        <v>140.19999999999999</v>
      </c>
      <c r="J372">
        <v>5.66</v>
      </c>
      <c r="K372">
        <f>VLOOKUP(Table1[[#This Row],[id]],Table2[#All],10,FALSE)</f>
        <v>6.57</v>
      </c>
      <c r="L372" s="1">
        <f>Table1[[#This Row],[Glucose]]/Table1[[#This Row],[Baseline_glucose]]</f>
        <v>0.86149162861491624</v>
      </c>
      <c r="M372">
        <v>14.92</v>
      </c>
      <c r="N372">
        <v>97.32</v>
      </c>
      <c r="O372">
        <f>VLOOKUP(Table1[[#This Row],[id]],Table2[#All],12,FALSE)</f>
        <v>96.19</v>
      </c>
      <c r="P372" s="1">
        <f>Table1[[#This Row],[Lipoprotein]]/Table1[[#This Row],[Baseline_Lipo]]</f>
        <v>1.0117475829088263</v>
      </c>
      <c r="Q372">
        <v>12</v>
      </c>
      <c r="R372" t="b">
        <v>0</v>
      </c>
      <c r="S372">
        <v>0</v>
      </c>
      <c r="T372">
        <v>45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1192</v>
      </c>
      <c r="AB372">
        <v>1192</v>
      </c>
    </row>
    <row r="373" spans="1:28" x14ac:dyDescent="0.25">
      <c r="A373">
        <v>21</v>
      </c>
      <c r="B373" t="s">
        <v>27</v>
      </c>
      <c r="C373" t="s">
        <v>28</v>
      </c>
      <c r="D373">
        <v>64</v>
      </c>
      <c r="E373" t="s">
        <v>26</v>
      </c>
      <c r="F373">
        <v>1.26</v>
      </c>
      <c r="G373">
        <v>259</v>
      </c>
      <c r="H373">
        <v>74.12</v>
      </c>
      <c r="I373">
        <v>140.19999999999999</v>
      </c>
      <c r="J373">
        <v>5.66</v>
      </c>
      <c r="K373">
        <f>VLOOKUP(Table1[[#This Row],[id]],Table2[#All],10,FALSE)</f>
        <v>6.57</v>
      </c>
      <c r="L373" s="1">
        <f>Table1[[#This Row],[Glucose]]/Table1[[#This Row],[Baseline_glucose]]</f>
        <v>0.86149162861491624</v>
      </c>
      <c r="M373">
        <v>14.67</v>
      </c>
      <c r="N373">
        <v>97.32</v>
      </c>
      <c r="O373">
        <f>VLOOKUP(Table1[[#This Row],[id]],Table2[#All],12,FALSE)</f>
        <v>96.19</v>
      </c>
      <c r="P373" s="1">
        <f>Table1[[#This Row],[Lipoprotein]]/Table1[[#This Row],[Baseline_Lipo]]</f>
        <v>1.0117475829088263</v>
      </c>
      <c r="Q373">
        <v>18</v>
      </c>
      <c r="R373" t="b">
        <v>0</v>
      </c>
      <c r="S373">
        <v>0</v>
      </c>
      <c r="T373">
        <v>45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1192</v>
      </c>
      <c r="AB373">
        <v>1192</v>
      </c>
    </row>
    <row r="374" spans="1:28" x14ac:dyDescent="0.25">
      <c r="A374">
        <v>21</v>
      </c>
      <c r="B374" t="s">
        <v>27</v>
      </c>
      <c r="C374" t="s">
        <v>28</v>
      </c>
      <c r="D374">
        <v>64</v>
      </c>
      <c r="E374" t="s">
        <v>26</v>
      </c>
      <c r="F374">
        <v>1.33</v>
      </c>
      <c r="G374">
        <v>278</v>
      </c>
      <c r="H374">
        <v>74.12</v>
      </c>
      <c r="I374">
        <v>140.19999999999999</v>
      </c>
      <c r="J374">
        <v>5.89</v>
      </c>
      <c r="K374">
        <f>VLOOKUP(Table1[[#This Row],[id]],Table2[#All],10,FALSE)</f>
        <v>6.57</v>
      </c>
      <c r="L374" s="1">
        <f>Table1[[#This Row],[Glucose]]/Table1[[#This Row],[Baseline_glucose]]</f>
        <v>0.89649923896499228</v>
      </c>
      <c r="M374">
        <v>14.67</v>
      </c>
      <c r="N374">
        <v>97.32</v>
      </c>
      <c r="O374">
        <f>VLOOKUP(Table1[[#This Row],[id]],Table2[#All],12,FALSE)</f>
        <v>96.19</v>
      </c>
      <c r="P374" s="1">
        <f>Table1[[#This Row],[Lipoprotein]]/Table1[[#This Row],[Baseline_Lipo]]</f>
        <v>1.0117475829088263</v>
      </c>
      <c r="Q374">
        <v>20</v>
      </c>
      <c r="R374" t="b">
        <v>0</v>
      </c>
      <c r="S374">
        <v>0</v>
      </c>
      <c r="T374">
        <v>42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1192</v>
      </c>
      <c r="AB374">
        <v>1192</v>
      </c>
    </row>
    <row r="375" spans="1:28" x14ac:dyDescent="0.25">
      <c r="A375">
        <v>21</v>
      </c>
      <c r="B375" t="s">
        <v>27</v>
      </c>
      <c r="C375" t="s">
        <v>28</v>
      </c>
      <c r="D375">
        <v>64</v>
      </c>
      <c r="E375" t="s">
        <v>26</v>
      </c>
      <c r="F375">
        <v>1.33</v>
      </c>
      <c r="G375">
        <v>279</v>
      </c>
      <c r="H375">
        <v>74.12</v>
      </c>
      <c r="I375">
        <v>140.19999999999999</v>
      </c>
      <c r="J375">
        <v>5.89</v>
      </c>
      <c r="K375">
        <f>VLOOKUP(Table1[[#This Row],[id]],Table2[#All],10,FALSE)</f>
        <v>6.57</v>
      </c>
      <c r="L375" s="1">
        <f>Table1[[#This Row],[Glucose]]/Table1[[#This Row],[Baseline_glucose]]</f>
        <v>0.89649923896499228</v>
      </c>
      <c r="M375">
        <v>14.67</v>
      </c>
      <c r="N375">
        <v>79.459999999999994</v>
      </c>
      <c r="O375">
        <f>VLOOKUP(Table1[[#This Row],[id]],Table2[#All],12,FALSE)</f>
        <v>96.19</v>
      </c>
      <c r="P375" s="1">
        <f>Table1[[#This Row],[Lipoprotein]]/Table1[[#This Row],[Baseline_Lipo]]</f>
        <v>0.82607339640295241</v>
      </c>
      <c r="Q375">
        <v>20</v>
      </c>
      <c r="R375" t="b">
        <v>0</v>
      </c>
      <c r="S375">
        <v>0</v>
      </c>
      <c r="T375">
        <v>42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1192</v>
      </c>
      <c r="AB375">
        <v>1192</v>
      </c>
    </row>
    <row r="376" spans="1:28" x14ac:dyDescent="0.25">
      <c r="A376">
        <v>21</v>
      </c>
      <c r="B376" t="s">
        <v>27</v>
      </c>
      <c r="C376" t="s">
        <v>28</v>
      </c>
      <c r="D376">
        <v>64</v>
      </c>
      <c r="E376" t="s">
        <v>26</v>
      </c>
      <c r="F376">
        <v>1.06</v>
      </c>
      <c r="G376">
        <v>297</v>
      </c>
      <c r="H376">
        <v>74.12</v>
      </c>
      <c r="I376">
        <v>140.19999999999999</v>
      </c>
      <c r="J376">
        <v>5.65</v>
      </c>
      <c r="K376">
        <f>VLOOKUP(Table1[[#This Row],[id]],Table2[#All],10,FALSE)</f>
        <v>6.57</v>
      </c>
      <c r="L376" s="1">
        <f>Table1[[#This Row],[Glucose]]/Table1[[#This Row],[Baseline_glucose]]</f>
        <v>0.85996955859969559</v>
      </c>
      <c r="M376">
        <v>14.67</v>
      </c>
      <c r="N376">
        <v>79.459999999999994</v>
      </c>
      <c r="O376">
        <f>VLOOKUP(Table1[[#This Row],[id]],Table2[#All],12,FALSE)</f>
        <v>96.19</v>
      </c>
      <c r="P376" s="1">
        <f>Table1[[#This Row],[Lipoprotein]]/Table1[[#This Row],[Baseline_Lipo]]</f>
        <v>0.82607339640295241</v>
      </c>
      <c r="Q376">
        <v>21</v>
      </c>
      <c r="R376" t="b">
        <v>0</v>
      </c>
      <c r="S376">
        <v>0</v>
      </c>
      <c r="T376">
        <v>55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1192</v>
      </c>
      <c r="AB376">
        <v>1192</v>
      </c>
    </row>
    <row r="377" spans="1:28" x14ac:dyDescent="0.25">
      <c r="A377">
        <v>21</v>
      </c>
      <c r="B377" t="s">
        <v>27</v>
      </c>
      <c r="C377" t="s">
        <v>28</v>
      </c>
      <c r="D377">
        <v>64</v>
      </c>
      <c r="E377" t="s">
        <v>26</v>
      </c>
      <c r="F377">
        <v>1.06</v>
      </c>
      <c r="G377">
        <v>309</v>
      </c>
      <c r="H377">
        <v>83.59</v>
      </c>
      <c r="I377">
        <v>137.36000000000001</v>
      </c>
      <c r="J377">
        <v>5.65</v>
      </c>
      <c r="K377">
        <f>VLOOKUP(Table1[[#This Row],[id]],Table2[#All],10,FALSE)</f>
        <v>6.57</v>
      </c>
      <c r="L377" s="1">
        <f>Table1[[#This Row],[Glucose]]/Table1[[#This Row],[Baseline_glucose]]</f>
        <v>0.85996955859969559</v>
      </c>
      <c r="M377">
        <v>14.67</v>
      </c>
      <c r="N377">
        <v>79.459999999999994</v>
      </c>
      <c r="O377">
        <f>VLOOKUP(Table1[[#This Row],[id]],Table2[#All],12,FALSE)</f>
        <v>96.19</v>
      </c>
      <c r="P377" s="1">
        <f>Table1[[#This Row],[Lipoprotein]]/Table1[[#This Row],[Baseline_Lipo]]</f>
        <v>0.82607339640295241</v>
      </c>
      <c r="Q377">
        <v>22</v>
      </c>
      <c r="R377" t="b">
        <v>0</v>
      </c>
      <c r="S377">
        <v>0</v>
      </c>
      <c r="T377">
        <v>55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1192</v>
      </c>
      <c r="AB377">
        <v>1192</v>
      </c>
    </row>
    <row r="378" spans="1:28" x14ac:dyDescent="0.25">
      <c r="A378">
        <v>21</v>
      </c>
      <c r="B378" t="s">
        <v>27</v>
      </c>
      <c r="C378" t="s">
        <v>28</v>
      </c>
      <c r="D378">
        <v>64</v>
      </c>
      <c r="E378" t="s">
        <v>26</v>
      </c>
      <c r="F378">
        <v>1.24</v>
      </c>
      <c r="G378">
        <v>425</v>
      </c>
      <c r="H378">
        <v>83.59</v>
      </c>
      <c r="I378">
        <v>137.36000000000001</v>
      </c>
      <c r="J378">
        <v>6.77</v>
      </c>
      <c r="K378">
        <f>VLOOKUP(Table1[[#This Row],[id]],Table2[#All],10,FALSE)</f>
        <v>6.57</v>
      </c>
      <c r="L378" s="1">
        <f>Table1[[#This Row],[Glucose]]/Table1[[#This Row],[Baseline_glucose]]</f>
        <v>1.030441400304414</v>
      </c>
      <c r="M378">
        <v>14.67</v>
      </c>
      <c r="N378">
        <v>79.459999999999994</v>
      </c>
      <c r="O378">
        <f>VLOOKUP(Table1[[#This Row],[id]],Table2[#All],12,FALSE)</f>
        <v>96.19</v>
      </c>
      <c r="P378" s="1">
        <f>Table1[[#This Row],[Lipoprotein]]/Table1[[#This Row],[Baseline_Lipo]]</f>
        <v>0.82607339640295241</v>
      </c>
      <c r="Q378">
        <v>30</v>
      </c>
      <c r="R378" t="b">
        <v>0</v>
      </c>
      <c r="S378">
        <v>0</v>
      </c>
      <c r="T378">
        <v>46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1192</v>
      </c>
      <c r="AB378">
        <v>1192</v>
      </c>
    </row>
    <row r="379" spans="1:28" x14ac:dyDescent="0.25">
      <c r="A379">
        <v>21</v>
      </c>
      <c r="B379" t="s">
        <v>27</v>
      </c>
      <c r="C379" t="s">
        <v>28</v>
      </c>
      <c r="D379">
        <v>64</v>
      </c>
      <c r="E379" t="s">
        <v>26</v>
      </c>
      <c r="F379">
        <v>1.24</v>
      </c>
      <c r="G379">
        <v>468</v>
      </c>
      <c r="H379">
        <v>83.59</v>
      </c>
      <c r="I379">
        <v>137.36000000000001</v>
      </c>
      <c r="J379">
        <v>6.77</v>
      </c>
      <c r="K379">
        <f>VLOOKUP(Table1[[#This Row],[id]],Table2[#All],10,FALSE)</f>
        <v>6.57</v>
      </c>
      <c r="L379" s="1">
        <f>Table1[[#This Row],[Glucose]]/Table1[[#This Row],[Baseline_glucose]]</f>
        <v>1.030441400304414</v>
      </c>
      <c r="M379">
        <v>14.67</v>
      </c>
      <c r="N379">
        <v>99.18</v>
      </c>
      <c r="O379">
        <f>VLOOKUP(Table1[[#This Row],[id]],Table2[#All],12,FALSE)</f>
        <v>96.19</v>
      </c>
      <c r="P379" s="1">
        <f>Table1[[#This Row],[Lipoprotein]]/Table1[[#This Row],[Baseline_Lipo]]</f>
        <v>1.0310843122985758</v>
      </c>
      <c r="Q379">
        <v>33</v>
      </c>
      <c r="R379" t="b">
        <v>0</v>
      </c>
      <c r="S379">
        <v>0</v>
      </c>
      <c r="T379">
        <v>46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1192</v>
      </c>
      <c r="AB379">
        <v>1192</v>
      </c>
    </row>
    <row r="380" spans="1:28" x14ac:dyDescent="0.25">
      <c r="A380">
        <v>21</v>
      </c>
      <c r="B380" t="s">
        <v>27</v>
      </c>
      <c r="C380" t="s">
        <v>28</v>
      </c>
      <c r="D380">
        <v>64</v>
      </c>
      <c r="E380" t="s">
        <v>26</v>
      </c>
      <c r="F380">
        <v>1.24</v>
      </c>
      <c r="G380">
        <v>513</v>
      </c>
      <c r="H380">
        <v>69.27</v>
      </c>
      <c r="I380">
        <v>131.22999999999999</v>
      </c>
      <c r="J380">
        <v>6.77</v>
      </c>
      <c r="K380">
        <f>VLOOKUP(Table1[[#This Row],[id]],Table2[#All],10,FALSE)</f>
        <v>6.57</v>
      </c>
      <c r="L380" s="1">
        <f>Table1[[#This Row],[Glucose]]/Table1[[#This Row],[Baseline_glucose]]</f>
        <v>1.030441400304414</v>
      </c>
      <c r="M380">
        <v>14.67</v>
      </c>
      <c r="N380">
        <v>99.18</v>
      </c>
      <c r="O380">
        <f>VLOOKUP(Table1[[#This Row],[id]],Table2[#All],12,FALSE)</f>
        <v>96.19</v>
      </c>
      <c r="P380" s="1">
        <f>Table1[[#This Row],[Lipoprotein]]/Table1[[#This Row],[Baseline_Lipo]]</f>
        <v>1.0310843122985758</v>
      </c>
      <c r="Q380">
        <v>37</v>
      </c>
      <c r="R380" t="b">
        <v>0</v>
      </c>
      <c r="S380">
        <v>0</v>
      </c>
      <c r="T380">
        <v>46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1192</v>
      </c>
      <c r="AB380">
        <v>1192</v>
      </c>
    </row>
    <row r="381" spans="1:28" x14ac:dyDescent="0.25">
      <c r="A381">
        <v>21</v>
      </c>
      <c r="B381" t="s">
        <v>27</v>
      </c>
      <c r="C381" t="s">
        <v>28</v>
      </c>
      <c r="D381">
        <v>64</v>
      </c>
      <c r="E381" t="s">
        <v>26</v>
      </c>
      <c r="F381">
        <v>1.33</v>
      </c>
      <c r="G381">
        <v>614</v>
      </c>
      <c r="H381">
        <v>69.27</v>
      </c>
      <c r="I381">
        <v>131.22999999999999</v>
      </c>
      <c r="J381">
        <v>5.14</v>
      </c>
      <c r="K381">
        <f>VLOOKUP(Table1[[#This Row],[id]],Table2[#All],10,FALSE)</f>
        <v>6.57</v>
      </c>
      <c r="L381" s="1">
        <f>Table1[[#This Row],[Glucose]]/Table1[[#This Row],[Baseline_glucose]]</f>
        <v>0.78234398782343983</v>
      </c>
      <c r="M381">
        <v>14.67</v>
      </c>
      <c r="N381">
        <v>99.18</v>
      </c>
      <c r="O381">
        <f>VLOOKUP(Table1[[#This Row],[id]],Table2[#All],12,FALSE)</f>
        <v>96.19</v>
      </c>
      <c r="P381" s="1">
        <f>Table1[[#This Row],[Lipoprotein]]/Table1[[#This Row],[Baseline_Lipo]]</f>
        <v>1.0310843122985758</v>
      </c>
      <c r="Q381">
        <v>44</v>
      </c>
      <c r="R381" t="b">
        <v>0</v>
      </c>
      <c r="S381">
        <v>0</v>
      </c>
      <c r="T381">
        <v>42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1192</v>
      </c>
      <c r="AB381">
        <v>1192</v>
      </c>
    </row>
    <row r="382" spans="1:28" x14ac:dyDescent="0.25">
      <c r="A382">
        <v>21</v>
      </c>
      <c r="B382" t="s">
        <v>27</v>
      </c>
      <c r="C382" t="s">
        <v>28</v>
      </c>
      <c r="D382">
        <v>64</v>
      </c>
      <c r="E382" t="s">
        <v>26</v>
      </c>
      <c r="F382">
        <v>1.33</v>
      </c>
      <c r="G382">
        <v>636</v>
      </c>
      <c r="H382">
        <v>69.27</v>
      </c>
      <c r="I382">
        <v>131.22999999999999</v>
      </c>
      <c r="J382">
        <v>5.14</v>
      </c>
      <c r="K382">
        <f>VLOOKUP(Table1[[#This Row],[id]],Table2[#All],10,FALSE)</f>
        <v>6.57</v>
      </c>
      <c r="L382" s="1">
        <f>Table1[[#This Row],[Glucose]]/Table1[[#This Row],[Baseline_glucose]]</f>
        <v>0.78234398782343983</v>
      </c>
      <c r="M382">
        <v>15.14</v>
      </c>
      <c r="N382">
        <v>99.18</v>
      </c>
      <c r="O382">
        <f>VLOOKUP(Table1[[#This Row],[id]],Table2[#All],12,FALSE)</f>
        <v>96.19</v>
      </c>
      <c r="P382" s="1">
        <f>Table1[[#This Row],[Lipoprotein]]/Table1[[#This Row],[Baseline_Lipo]]</f>
        <v>1.0310843122985758</v>
      </c>
      <c r="Q382">
        <v>45</v>
      </c>
      <c r="R382" t="b">
        <v>0</v>
      </c>
      <c r="S382">
        <v>0</v>
      </c>
      <c r="T382">
        <v>42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1192</v>
      </c>
      <c r="AB382">
        <v>1192</v>
      </c>
    </row>
    <row r="383" spans="1:28" x14ac:dyDescent="0.25">
      <c r="A383">
        <v>21</v>
      </c>
      <c r="B383" t="s">
        <v>27</v>
      </c>
      <c r="C383" t="s">
        <v>28</v>
      </c>
      <c r="D383">
        <v>64</v>
      </c>
      <c r="E383" t="s">
        <v>26</v>
      </c>
      <c r="F383">
        <v>1.33</v>
      </c>
      <c r="G383">
        <v>656</v>
      </c>
      <c r="H383">
        <v>69.27</v>
      </c>
      <c r="I383">
        <v>131.22999999999999</v>
      </c>
      <c r="J383">
        <v>5.14</v>
      </c>
      <c r="K383">
        <f>VLOOKUP(Table1[[#This Row],[id]],Table2[#All],10,FALSE)</f>
        <v>6.57</v>
      </c>
      <c r="L383" s="1">
        <f>Table1[[#This Row],[Glucose]]/Table1[[#This Row],[Baseline_glucose]]</f>
        <v>0.78234398782343983</v>
      </c>
      <c r="M383">
        <v>15.14</v>
      </c>
      <c r="N383">
        <v>66.58</v>
      </c>
      <c r="O383">
        <f>VLOOKUP(Table1[[#This Row],[id]],Table2[#All],12,FALSE)</f>
        <v>96.19</v>
      </c>
      <c r="P383" s="1">
        <f>Table1[[#This Row],[Lipoprotein]]/Table1[[#This Row],[Baseline_Lipo]]</f>
        <v>0.69217174342447241</v>
      </c>
      <c r="Q383">
        <v>47</v>
      </c>
      <c r="R383" t="b">
        <v>0</v>
      </c>
      <c r="S383">
        <v>0</v>
      </c>
      <c r="T383">
        <v>42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1192</v>
      </c>
      <c r="AB383">
        <v>1192</v>
      </c>
    </row>
    <row r="384" spans="1:28" x14ac:dyDescent="0.25">
      <c r="A384">
        <v>21</v>
      </c>
      <c r="B384" t="s">
        <v>27</v>
      </c>
      <c r="C384" t="s">
        <v>28</v>
      </c>
      <c r="D384">
        <v>64</v>
      </c>
      <c r="E384" t="s">
        <v>26</v>
      </c>
      <c r="F384">
        <v>1.33</v>
      </c>
      <c r="G384">
        <v>692</v>
      </c>
      <c r="H384">
        <v>72.72</v>
      </c>
      <c r="I384">
        <v>145.30000000000001</v>
      </c>
      <c r="J384">
        <v>5.14</v>
      </c>
      <c r="K384">
        <f>VLOOKUP(Table1[[#This Row],[id]],Table2[#All],10,FALSE)</f>
        <v>6.57</v>
      </c>
      <c r="L384" s="1">
        <f>Table1[[#This Row],[Glucose]]/Table1[[#This Row],[Baseline_glucose]]</f>
        <v>0.78234398782343983</v>
      </c>
      <c r="M384">
        <v>15.14</v>
      </c>
      <c r="N384">
        <v>66.58</v>
      </c>
      <c r="O384">
        <f>VLOOKUP(Table1[[#This Row],[id]],Table2[#All],12,FALSE)</f>
        <v>96.19</v>
      </c>
      <c r="P384" s="1">
        <f>Table1[[#This Row],[Lipoprotein]]/Table1[[#This Row],[Baseline_Lipo]]</f>
        <v>0.69217174342447241</v>
      </c>
      <c r="Q384">
        <v>49</v>
      </c>
      <c r="R384" t="b">
        <v>0</v>
      </c>
      <c r="S384">
        <v>0</v>
      </c>
      <c r="T384">
        <v>42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1192</v>
      </c>
      <c r="AB384">
        <v>1192</v>
      </c>
    </row>
    <row r="385" spans="1:28" x14ac:dyDescent="0.25">
      <c r="A385">
        <v>21</v>
      </c>
      <c r="B385" t="s">
        <v>27</v>
      </c>
      <c r="C385" t="s">
        <v>28</v>
      </c>
      <c r="D385">
        <v>64</v>
      </c>
      <c r="E385" t="s">
        <v>26</v>
      </c>
      <c r="F385">
        <v>1.33</v>
      </c>
      <c r="G385">
        <v>741</v>
      </c>
      <c r="H385">
        <v>72.72</v>
      </c>
      <c r="I385">
        <v>145.30000000000001</v>
      </c>
      <c r="J385">
        <v>5.14</v>
      </c>
      <c r="K385">
        <f>VLOOKUP(Table1[[#This Row],[id]],Table2[#All],10,FALSE)</f>
        <v>6.57</v>
      </c>
      <c r="L385" s="1">
        <f>Table1[[#This Row],[Glucose]]/Table1[[#This Row],[Baseline_glucose]]</f>
        <v>0.78234398782343983</v>
      </c>
      <c r="M385">
        <v>14.26</v>
      </c>
      <c r="N385">
        <v>66.58</v>
      </c>
      <c r="O385">
        <f>VLOOKUP(Table1[[#This Row],[id]],Table2[#All],12,FALSE)</f>
        <v>96.19</v>
      </c>
      <c r="P385" s="1">
        <f>Table1[[#This Row],[Lipoprotein]]/Table1[[#This Row],[Baseline_Lipo]]</f>
        <v>0.69217174342447241</v>
      </c>
      <c r="Q385">
        <v>53</v>
      </c>
      <c r="R385" t="b">
        <v>0</v>
      </c>
      <c r="S385">
        <v>0</v>
      </c>
      <c r="T385">
        <v>42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1192</v>
      </c>
      <c r="AB385">
        <v>1192</v>
      </c>
    </row>
    <row r="386" spans="1:28" x14ac:dyDescent="0.25">
      <c r="A386">
        <v>21</v>
      </c>
      <c r="B386" t="s">
        <v>27</v>
      </c>
      <c r="C386" t="s">
        <v>28</v>
      </c>
      <c r="D386">
        <v>64</v>
      </c>
      <c r="E386" t="s">
        <v>26</v>
      </c>
      <c r="F386">
        <v>1.33</v>
      </c>
      <c r="G386">
        <v>1192</v>
      </c>
      <c r="H386">
        <v>72.72</v>
      </c>
      <c r="I386">
        <v>145.30000000000001</v>
      </c>
      <c r="J386">
        <v>5.14</v>
      </c>
      <c r="K386">
        <f>VLOOKUP(Table1[[#This Row],[id]],Table2[#All],10,FALSE)</f>
        <v>6.57</v>
      </c>
      <c r="L386" s="1">
        <f>Table1[[#This Row],[Glucose]]/Table1[[#This Row],[Baseline_glucose]]</f>
        <v>0.78234398782343983</v>
      </c>
      <c r="M386">
        <v>15.09</v>
      </c>
      <c r="N386">
        <v>66.58</v>
      </c>
      <c r="O386">
        <f>VLOOKUP(Table1[[#This Row],[id]],Table2[#All],12,FALSE)</f>
        <v>96.19</v>
      </c>
      <c r="P386" s="1">
        <f>Table1[[#This Row],[Lipoprotein]]/Table1[[#This Row],[Baseline_Lipo]]</f>
        <v>0.69217174342447241</v>
      </c>
      <c r="Q386">
        <v>85</v>
      </c>
      <c r="R386" t="b">
        <v>0</v>
      </c>
      <c r="S386">
        <v>0</v>
      </c>
      <c r="T386">
        <v>42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1192</v>
      </c>
      <c r="AB386">
        <v>1192</v>
      </c>
    </row>
    <row r="387" spans="1:28" x14ac:dyDescent="0.25">
      <c r="A387">
        <v>22</v>
      </c>
      <c r="B387" t="s">
        <v>27</v>
      </c>
      <c r="C387" t="s">
        <v>25</v>
      </c>
      <c r="D387">
        <v>70</v>
      </c>
      <c r="E387" t="s">
        <v>26</v>
      </c>
      <c r="F387">
        <v>1.31</v>
      </c>
      <c r="G387">
        <v>0</v>
      </c>
      <c r="H387">
        <v>96.59</v>
      </c>
      <c r="I387">
        <v>125.6</v>
      </c>
      <c r="J387">
        <v>4.79</v>
      </c>
      <c r="K387">
        <f>VLOOKUP(Table1[[#This Row],[id]],Table2[#All],10,FALSE)</f>
        <v>4.79</v>
      </c>
      <c r="L387" s="1">
        <f>Table1[[#This Row],[Glucose]]/Table1[[#This Row],[Baseline_glucose]]</f>
        <v>1</v>
      </c>
      <c r="M387">
        <v>16.3</v>
      </c>
      <c r="N387">
        <v>83.25</v>
      </c>
      <c r="O387">
        <f>VLOOKUP(Table1[[#This Row],[id]],Table2[#All],12,FALSE)</f>
        <v>83.25</v>
      </c>
      <c r="P387" s="1">
        <f>Table1[[#This Row],[Lipoprotein]]/Table1[[#This Row],[Baseline_Lipo]]</f>
        <v>1</v>
      </c>
      <c r="Q387">
        <v>0</v>
      </c>
      <c r="R387" t="b">
        <v>0</v>
      </c>
      <c r="S387">
        <v>0</v>
      </c>
      <c r="T387">
        <v>55</v>
      </c>
      <c r="U387">
        <v>3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1203</v>
      </c>
      <c r="AB387">
        <v>1203</v>
      </c>
    </row>
    <row r="388" spans="1:28" x14ac:dyDescent="0.25">
      <c r="A388">
        <v>22</v>
      </c>
      <c r="B388" t="s">
        <v>27</v>
      </c>
      <c r="C388" t="s">
        <v>25</v>
      </c>
      <c r="D388">
        <v>70</v>
      </c>
      <c r="E388" t="s">
        <v>26</v>
      </c>
      <c r="F388">
        <v>1.31</v>
      </c>
      <c r="G388">
        <v>12</v>
      </c>
      <c r="H388">
        <v>96.59</v>
      </c>
      <c r="I388">
        <v>125.6</v>
      </c>
      <c r="J388">
        <v>5.35</v>
      </c>
      <c r="K388">
        <f>VLOOKUP(Table1[[#This Row],[id]],Table2[#All],10,FALSE)</f>
        <v>4.79</v>
      </c>
      <c r="L388" s="1">
        <f>Table1[[#This Row],[Glucose]]/Table1[[#This Row],[Baseline_glucose]]</f>
        <v>1.1169102296450939</v>
      </c>
      <c r="M388">
        <v>16.3</v>
      </c>
      <c r="N388">
        <v>83.25</v>
      </c>
      <c r="O388">
        <f>VLOOKUP(Table1[[#This Row],[id]],Table2[#All],12,FALSE)</f>
        <v>83.25</v>
      </c>
      <c r="P388" s="1">
        <f>Table1[[#This Row],[Lipoprotein]]/Table1[[#This Row],[Baseline_Lipo]]</f>
        <v>1</v>
      </c>
      <c r="Q388">
        <v>1</v>
      </c>
      <c r="R388" t="b">
        <v>0</v>
      </c>
      <c r="S388">
        <v>0</v>
      </c>
      <c r="T388">
        <v>55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1203</v>
      </c>
      <c r="AB388">
        <v>1203</v>
      </c>
    </row>
    <row r="389" spans="1:28" x14ac:dyDescent="0.25">
      <c r="A389">
        <v>22</v>
      </c>
      <c r="B389" t="s">
        <v>27</v>
      </c>
      <c r="C389" t="s">
        <v>25</v>
      </c>
      <c r="D389">
        <v>70</v>
      </c>
      <c r="E389" t="s">
        <v>26</v>
      </c>
      <c r="F389">
        <v>1.2</v>
      </c>
      <c r="G389">
        <v>167</v>
      </c>
      <c r="H389">
        <v>96.59</v>
      </c>
      <c r="I389">
        <v>125.6</v>
      </c>
      <c r="J389">
        <v>5.35</v>
      </c>
      <c r="K389">
        <f>VLOOKUP(Table1[[#This Row],[id]],Table2[#All],10,FALSE)</f>
        <v>4.79</v>
      </c>
      <c r="L389" s="1">
        <f>Table1[[#This Row],[Glucose]]/Table1[[#This Row],[Baseline_glucose]]</f>
        <v>1.1169102296450939</v>
      </c>
      <c r="M389">
        <v>16.3</v>
      </c>
      <c r="N389">
        <v>103.64</v>
      </c>
      <c r="O389">
        <f>VLOOKUP(Table1[[#This Row],[id]],Table2[#All],12,FALSE)</f>
        <v>83.25</v>
      </c>
      <c r="P389" s="1">
        <f>Table1[[#This Row],[Lipoprotein]]/Table1[[#This Row],[Baseline_Lipo]]</f>
        <v>1.244924924924925</v>
      </c>
      <c r="Q389">
        <v>12</v>
      </c>
      <c r="R389" t="b">
        <v>0</v>
      </c>
      <c r="S389">
        <v>0</v>
      </c>
      <c r="T389">
        <v>61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1203</v>
      </c>
      <c r="AB389">
        <v>1203</v>
      </c>
    </row>
    <row r="390" spans="1:28" x14ac:dyDescent="0.25">
      <c r="A390">
        <v>22</v>
      </c>
      <c r="B390" t="s">
        <v>27</v>
      </c>
      <c r="C390" t="s">
        <v>25</v>
      </c>
      <c r="D390">
        <v>70</v>
      </c>
      <c r="E390" t="s">
        <v>26</v>
      </c>
      <c r="F390">
        <v>1.2</v>
      </c>
      <c r="G390">
        <v>173</v>
      </c>
      <c r="H390">
        <v>57.72</v>
      </c>
      <c r="I390">
        <v>118.09</v>
      </c>
      <c r="J390">
        <v>7.41</v>
      </c>
      <c r="K390">
        <f>VLOOKUP(Table1[[#This Row],[id]],Table2[#All],10,FALSE)</f>
        <v>4.79</v>
      </c>
      <c r="L390" s="1">
        <f>Table1[[#This Row],[Glucose]]/Table1[[#This Row],[Baseline_glucose]]</f>
        <v>1.546972860125261</v>
      </c>
      <c r="M390">
        <v>16.3</v>
      </c>
      <c r="N390">
        <v>103.64</v>
      </c>
      <c r="O390">
        <f>VLOOKUP(Table1[[#This Row],[id]],Table2[#All],12,FALSE)</f>
        <v>83.25</v>
      </c>
      <c r="P390" s="1">
        <f>Table1[[#This Row],[Lipoprotein]]/Table1[[#This Row],[Baseline_Lipo]]</f>
        <v>1.244924924924925</v>
      </c>
      <c r="Q390">
        <v>12</v>
      </c>
      <c r="R390" t="b">
        <v>0</v>
      </c>
      <c r="S390">
        <v>0</v>
      </c>
      <c r="T390">
        <v>61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1203</v>
      </c>
      <c r="AB390">
        <v>1203</v>
      </c>
    </row>
    <row r="391" spans="1:28" x14ac:dyDescent="0.25">
      <c r="A391">
        <v>22</v>
      </c>
      <c r="B391" t="s">
        <v>27</v>
      </c>
      <c r="C391" t="s">
        <v>25</v>
      </c>
      <c r="D391">
        <v>70</v>
      </c>
      <c r="E391" t="s">
        <v>26</v>
      </c>
      <c r="F391">
        <v>1.2</v>
      </c>
      <c r="G391">
        <v>179</v>
      </c>
      <c r="H391">
        <v>57.72</v>
      </c>
      <c r="I391">
        <v>118.09</v>
      </c>
      <c r="J391">
        <v>6.59</v>
      </c>
      <c r="K391">
        <f>VLOOKUP(Table1[[#This Row],[id]],Table2[#All],10,FALSE)</f>
        <v>4.79</v>
      </c>
      <c r="L391" s="1">
        <f>Table1[[#This Row],[Glucose]]/Table1[[#This Row],[Baseline_glucose]]</f>
        <v>1.3757828810020876</v>
      </c>
      <c r="M391">
        <v>16.3</v>
      </c>
      <c r="N391">
        <v>103.64</v>
      </c>
      <c r="O391">
        <f>VLOOKUP(Table1[[#This Row],[id]],Table2[#All],12,FALSE)</f>
        <v>83.25</v>
      </c>
      <c r="P391" s="1">
        <f>Table1[[#This Row],[Lipoprotein]]/Table1[[#This Row],[Baseline_Lipo]]</f>
        <v>1.244924924924925</v>
      </c>
      <c r="Q391">
        <v>13</v>
      </c>
      <c r="R391" t="b">
        <v>0</v>
      </c>
      <c r="S391">
        <v>0</v>
      </c>
      <c r="T391">
        <v>61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1203</v>
      </c>
      <c r="AB391">
        <v>1203</v>
      </c>
    </row>
    <row r="392" spans="1:28" x14ac:dyDescent="0.25">
      <c r="A392">
        <v>22</v>
      </c>
      <c r="B392" t="s">
        <v>27</v>
      </c>
      <c r="C392" t="s">
        <v>25</v>
      </c>
      <c r="D392">
        <v>70</v>
      </c>
      <c r="E392" t="s">
        <v>26</v>
      </c>
      <c r="F392">
        <v>1.2</v>
      </c>
      <c r="G392">
        <v>182</v>
      </c>
      <c r="H392">
        <v>57.72</v>
      </c>
      <c r="I392">
        <v>118.09</v>
      </c>
      <c r="J392">
        <v>6.59</v>
      </c>
      <c r="K392">
        <f>VLOOKUP(Table1[[#This Row],[id]],Table2[#All],10,FALSE)</f>
        <v>4.79</v>
      </c>
      <c r="L392" s="1">
        <f>Table1[[#This Row],[Glucose]]/Table1[[#This Row],[Baseline_glucose]]</f>
        <v>1.3757828810020876</v>
      </c>
      <c r="M392">
        <v>15.57</v>
      </c>
      <c r="N392">
        <v>103.64</v>
      </c>
      <c r="O392">
        <f>VLOOKUP(Table1[[#This Row],[id]],Table2[#All],12,FALSE)</f>
        <v>83.25</v>
      </c>
      <c r="P392" s="1">
        <f>Table1[[#This Row],[Lipoprotein]]/Table1[[#This Row],[Baseline_Lipo]]</f>
        <v>1.244924924924925</v>
      </c>
      <c r="Q392">
        <v>13</v>
      </c>
      <c r="R392" t="b">
        <v>0</v>
      </c>
      <c r="S392">
        <v>0</v>
      </c>
      <c r="T392">
        <v>61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1203</v>
      </c>
      <c r="AB392">
        <v>1203</v>
      </c>
    </row>
    <row r="393" spans="1:28" x14ac:dyDescent="0.25">
      <c r="A393">
        <v>22</v>
      </c>
      <c r="B393" t="s">
        <v>27</v>
      </c>
      <c r="C393" t="s">
        <v>25</v>
      </c>
      <c r="D393">
        <v>70</v>
      </c>
      <c r="E393" t="s">
        <v>26</v>
      </c>
      <c r="F393">
        <v>1.2</v>
      </c>
      <c r="G393">
        <v>347</v>
      </c>
      <c r="H393">
        <v>57.72</v>
      </c>
      <c r="I393">
        <v>118.09</v>
      </c>
      <c r="J393">
        <v>6.59</v>
      </c>
      <c r="K393">
        <f>VLOOKUP(Table1[[#This Row],[id]],Table2[#All],10,FALSE)</f>
        <v>4.79</v>
      </c>
      <c r="L393" s="1">
        <f>Table1[[#This Row],[Glucose]]/Table1[[#This Row],[Baseline_glucose]]</f>
        <v>1.3757828810020876</v>
      </c>
      <c r="M393">
        <v>15.64</v>
      </c>
      <c r="N393">
        <v>103.64</v>
      </c>
      <c r="O393">
        <f>VLOOKUP(Table1[[#This Row],[id]],Table2[#All],12,FALSE)</f>
        <v>83.25</v>
      </c>
      <c r="P393" s="1">
        <f>Table1[[#This Row],[Lipoprotein]]/Table1[[#This Row],[Baseline_Lipo]]</f>
        <v>1.244924924924925</v>
      </c>
      <c r="Q393">
        <v>25</v>
      </c>
      <c r="R393" t="b">
        <v>0</v>
      </c>
      <c r="S393">
        <v>0</v>
      </c>
      <c r="T393">
        <v>61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1203</v>
      </c>
      <c r="AB393">
        <v>1203</v>
      </c>
    </row>
    <row r="394" spans="1:28" x14ac:dyDescent="0.25">
      <c r="A394">
        <v>22</v>
      </c>
      <c r="B394" t="s">
        <v>27</v>
      </c>
      <c r="C394" t="s">
        <v>25</v>
      </c>
      <c r="D394">
        <v>70</v>
      </c>
      <c r="E394" t="s">
        <v>26</v>
      </c>
      <c r="F394">
        <v>1.18</v>
      </c>
      <c r="G394">
        <v>349</v>
      </c>
      <c r="H394">
        <v>57.72</v>
      </c>
      <c r="I394">
        <v>118.09</v>
      </c>
      <c r="J394">
        <v>6.59</v>
      </c>
      <c r="K394">
        <f>VLOOKUP(Table1[[#This Row],[id]],Table2[#All],10,FALSE)</f>
        <v>4.79</v>
      </c>
      <c r="L394" s="1">
        <f>Table1[[#This Row],[Glucose]]/Table1[[#This Row],[Baseline_glucose]]</f>
        <v>1.3757828810020876</v>
      </c>
      <c r="M394">
        <v>15.64</v>
      </c>
      <c r="N394">
        <v>107.55</v>
      </c>
      <c r="O394">
        <f>VLOOKUP(Table1[[#This Row],[id]],Table2[#All],12,FALSE)</f>
        <v>83.25</v>
      </c>
      <c r="P394" s="1">
        <f>Table1[[#This Row],[Lipoprotein]]/Table1[[#This Row],[Baseline_Lipo]]</f>
        <v>1.2918918918918918</v>
      </c>
      <c r="Q394">
        <v>25</v>
      </c>
      <c r="R394" t="b">
        <v>0</v>
      </c>
      <c r="S394">
        <v>0</v>
      </c>
      <c r="T394">
        <v>62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1203</v>
      </c>
      <c r="AB394">
        <v>1203</v>
      </c>
    </row>
    <row r="395" spans="1:28" x14ac:dyDescent="0.25">
      <c r="A395">
        <v>22</v>
      </c>
      <c r="B395" t="s">
        <v>27</v>
      </c>
      <c r="C395" t="s">
        <v>25</v>
      </c>
      <c r="D395">
        <v>70</v>
      </c>
      <c r="E395" t="s">
        <v>26</v>
      </c>
      <c r="F395">
        <v>1.18</v>
      </c>
      <c r="G395">
        <v>355</v>
      </c>
      <c r="H395">
        <v>90.27</v>
      </c>
      <c r="I395">
        <v>113.11</v>
      </c>
      <c r="J395">
        <v>6.59</v>
      </c>
      <c r="K395">
        <f>VLOOKUP(Table1[[#This Row],[id]],Table2[#All],10,FALSE)</f>
        <v>4.79</v>
      </c>
      <c r="L395" s="1">
        <f>Table1[[#This Row],[Glucose]]/Table1[[#This Row],[Baseline_glucose]]</f>
        <v>1.3757828810020876</v>
      </c>
      <c r="M395">
        <v>15.64</v>
      </c>
      <c r="N395">
        <v>107.55</v>
      </c>
      <c r="O395">
        <f>VLOOKUP(Table1[[#This Row],[id]],Table2[#All],12,FALSE)</f>
        <v>83.25</v>
      </c>
      <c r="P395" s="1">
        <f>Table1[[#This Row],[Lipoprotein]]/Table1[[#This Row],[Baseline_Lipo]]</f>
        <v>1.2918918918918918</v>
      </c>
      <c r="Q395">
        <v>25</v>
      </c>
      <c r="R395" t="b">
        <v>0</v>
      </c>
      <c r="S395">
        <v>0</v>
      </c>
      <c r="T395">
        <v>62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1203</v>
      </c>
      <c r="AB395">
        <v>1203</v>
      </c>
    </row>
    <row r="396" spans="1:28" x14ac:dyDescent="0.25">
      <c r="A396">
        <v>22</v>
      </c>
      <c r="B396" t="s">
        <v>27</v>
      </c>
      <c r="C396" t="s">
        <v>25</v>
      </c>
      <c r="D396">
        <v>70</v>
      </c>
      <c r="E396" t="s">
        <v>26</v>
      </c>
      <c r="F396">
        <v>1.18</v>
      </c>
      <c r="G396">
        <v>361</v>
      </c>
      <c r="H396">
        <v>90.27</v>
      </c>
      <c r="I396">
        <v>113.11</v>
      </c>
      <c r="J396">
        <v>6.21</v>
      </c>
      <c r="K396">
        <f>VLOOKUP(Table1[[#This Row],[id]],Table2[#All],10,FALSE)</f>
        <v>4.79</v>
      </c>
      <c r="L396" s="1">
        <f>Table1[[#This Row],[Glucose]]/Table1[[#This Row],[Baseline_glucose]]</f>
        <v>1.2964509394572026</v>
      </c>
      <c r="M396">
        <v>15.64</v>
      </c>
      <c r="N396">
        <v>107.55</v>
      </c>
      <c r="O396">
        <f>VLOOKUP(Table1[[#This Row],[id]],Table2[#All],12,FALSE)</f>
        <v>83.25</v>
      </c>
      <c r="P396" s="1">
        <f>Table1[[#This Row],[Lipoprotein]]/Table1[[#This Row],[Baseline_Lipo]]</f>
        <v>1.2918918918918918</v>
      </c>
      <c r="Q396">
        <v>26</v>
      </c>
      <c r="R396" t="b">
        <v>0</v>
      </c>
      <c r="S396">
        <v>0</v>
      </c>
      <c r="T396">
        <v>62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1203</v>
      </c>
      <c r="AB396">
        <v>1203</v>
      </c>
    </row>
    <row r="397" spans="1:28" x14ac:dyDescent="0.25">
      <c r="A397">
        <v>22</v>
      </c>
      <c r="B397" t="s">
        <v>27</v>
      </c>
      <c r="C397" t="s">
        <v>25</v>
      </c>
      <c r="D397">
        <v>70</v>
      </c>
      <c r="E397" t="s">
        <v>26</v>
      </c>
      <c r="F397">
        <v>1.18</v>
      </c>
      <c r="G397">
        <v>362</v>
      </c>
      <c r="H397">
        <v>89.24</v>
      </c>
      <c r="I397">
        <v>119.61</v>
      </c>
      <c r="J397">
        <v>6.21</v>
      </c>
      <c r="K397">
        <f>VLOOKUP(Table1[[#This Row],[id]],Table2[#All],10,FALSE)</f>
        <v>4.79</v>
      </c>
      <c r="L397" s="1">
        <f>Table1[[#This Row],[Glucose]]/Table1[[#This Row],[Baseline_glucose]]</f>
        <v>1.2964509394572026</v>
      </c>
      <c r="M397">
        <v>15.64</v>
      </c>
      <c r="N397">
        <v>107.55</v>
      </c>
      <c r="O397">
        <f>VLOOKUP(Table1[[#This Row],[id]],Table2[#All],12,FALSE)</f>
        <v>83.25</v>
      </c>
      <c r="P397" s="1">
        <f>Table1[[#This Row],[Lipoprotein]]/Table1[[#This Row],[Baseline_Lipo]]</f>
        <v>1.2918918918918918</v>
      </c>
      <c r="Q397">
        <v>26</v>
      </c>
      <c r="R397" t="b">
        <v>0</v>
      </c>
      <c r="S397">
        <v>0</v>
      </c>
      <c r="T397">
        <v>62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1203</v>
      </c>
      <c r="AB397">
        <v>1203</v>
      </c>
    </row>
    <row r="398" spans="1:28" x14ac:dyDescent="0.25">
      <c r="A398">
        <v>22</v>
      </c>
      <c r="B398" t="s">
        <v>27</v>
      </c>
      <c r="C398" t="s">
        <v>25</v>
      </c>
      <c r="D398">
        <v>70</v>
      </c>
      <c r="E398" t="s">
        <v>26</v>
      </c>
      <c r="F398">
        <v>1.45</v>
      </c>
      <c r="G398">
        <v>514</v>
      </c>
      <c r="H398">
        <v>89.24</v>
      </c>
      <c r="I398">
        <v>119.61</v>
      </c>
      <c r="J398">
        <v>6.21</v>
      </c>
      <c r="K398">
        <f>VLOOKUP(Table1[[#This Row],[id]],Table2[#All],10,FALSE)</f>
        <v>4.79</v>
      </c>
      <c r="L398" s="1">
        <f>Table1[[#This Row],[Glucose]]/Table1[[#This Row],[Baseline_glucose]]</f>
        <v>1.2964509394572026</v>
      </c>
      <c r="M398">
        <v>15.64</v>
      </c>
      <c r="N398">
        <v>82.33</v>
      </c>
      <c r="O398">
        <f>VLOOKUP(Table1[[#This Row],[id]],Table2[#All],12,FALSE)</f>
        <v>83.25</v>
      </c>
      <c r="P398" s="1">
        <f>Table1[[#This Row],[Lipoprotein]]/Table1[[#This Row],[Baseline_Lipo]]</f>
        <v>0.98894894894894891</v>
      </c>
      <c r="Q398">
        <v>37</v>
      </c>
      <c r="R398" t="b">
        <v>0</v>
      </c>
      <c r="S398">
        <v>0</v>
      </c>
      <c r="T398">
        <v>48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1203</v>
      </c>
      <c r="AB398">
        <v>1203</v>
      </c>
    </row>
    <row r="399" spans="1:28" x14ac:dyDescent="0.25">
      <c r="A399">
        <v>22</v>
      </c>
      <c r="B399" t="s">
        <v>27</v>
      </c>
      <c r="C399" t="s">
        <v>25</v>
      </c>
      <c r="D399">
        <v>70</v>
      </c>
      <c r="E399" t="s">
        <v>26</v>
      </c>
      <c r="F399">
        <v>1.45</v>
      </c>
      <c r="G399">
        <v>517</v>
      </c>
      <c r="H399">
        <v>89.24</v>
      </c>
      <c r="I399">
        <v>119.61</v>
      </c>
      <c r="J399">
        <v>5.66</v>
      </c>
      <c r="K399">
        <f>VLOOKUP(Table1[[#This Row],[id]],Table2[#All],10,FALSE)</f>
        <v>4.79</v>
      </c>
      <c r="L399" s="1">
        <f>Table1[[#This Row],[Glucose]]/Table1[[#This Row],[Baseline_glucose]]</f>
        <v>1.1816283924843425</v>
      </c>
      <c r="M399">
        <v>15.64</v>
      </c>
      <c r="N399">
        <v>82.33</v>
      </c>
      <c r="O399">
        <f>VLOOKUP(Table1[[#This Row],[id]],Table2[#All],12,FALSE)</f>
        <v>83.25</v>
      </c>
      <c r="P399" s="1">
        <f>Table1[[#This Row],[Lipoprotein]]/Table1[[#This Row],[Baseline_Lipo]]</f>
        <v>0.98894894894894891</v>
      </c>
      <c r="Q399">
        <v>37</v>
      </c>
      <c r="R399" t="b">
        <v>0</v>
      </c>
      <c r="S399">
        <v>0</v>
      </c>
      <c r="T399">
        <v>48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1203</v>
      </c>
      <c r="AB399">
        <v>1203</v>
      </c>
    </row>
    <row r="400" spans="1:28" x14ac:dyDescent="0.25">
      <c r="A400">
        <v>22</v>
      </c>
      <c r="B400" t="s">
        <v>27</v>
      </c>
      <c r="C400" t="s">
        <v>25</v>
      </c>
      <c r="D400">
        <v>70</v>
      </c>
      <c r="E400" t="s">
        <v>26</v>
      </c>
      <c r="F400">
        <v>1.45</v>
      </c>
      <c r="G400">
        <v>519</v>
      </c>
      <c r="H400">
        <v>75.709999999999994</v>
      </c>
      <c r="I400">
        <v>131.21</v>
      </c>
      <c r="J400">
        <v>5.66</v>
      </c>
      <c r="K400">
        <f>VLOOKUP(Table1[[#This Row],[id]],Table2[#All],10,FALSE)</f>
        <v>4.79</v>
      </c>
      <c r="L400" s="1">
        <f>Table1[[#This Row],[Glucose]]/Table1[[#This Row],[Baseline_glucose]]</f>
        <v>1.1816283924843425</v>
      </c>
      <c r="M400">
        <v>15.64</v>
      </c>
      <c r="N400">
        <v>82.33</v>
      </c>
      <c r="O400">
        <f>VLOOKUP(Table1[[#This Row],[id]],Table2[#All],12,FALSE)</f>
        <v>83.25</v>
      </c>
      <c r="P400" s="1">
        <f>Table1[[#This Row],[Lipoprotein]]/Table1[[#This Row],[Baseline_Lipo]]</f>
        <v>0.98894894894894891</v>
      </c>
      <c r="Q400">
        <v>37</v>
      </c>
      <c r="R400" t="b">
        <v>0</v>
      </c>
      <c r="S400">
        <v>0</v>
      </c>
      <c r="T400">
        <v>48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1203</v>
      </c>
      <c r="AB400">
        <v>1203</v>
      </c>
    </row>
    <row r="401" spans="1:28" x14ac:dyDescent="0.25">
      <c r="A401">
        <v>22</v>
      </c>
      <c r="B401" t="s">
        <v>27</v>
      </c>
      <c r="C401" t="s">
        <v>25</v>
      </c>
      <c r="D401">
        <v>70</v>
      </c>
      <c r="E401" t="s">
        <v>26</v>
      </c>
      <c r="F401">
        <v>1.45</v>
      </c>
      <c r="G401">
        <v>526</v>
      </c>
      <c r="H401">
        <v>75.709999999999994</v>
      </c>
      <c r="I401">
        <v>131.21</v>
      </c>
      <c r="J401">
        <v>5.43</v>
      </c>
      <c r="K401">
        <f>VLOOKUP(Table1[[#This Row],[id]],Table2[#All],10,FALSE)</f>
        <v>4.79</v>
      </c>
      <c r="L401" s="1">
        <f>Table1[[#This Row],[Glucose]]/Table1[[#This Row],[Baseline_glucose]]</f>
        <v>1.1336116910229646</v>
      </c>
      <c r="M401">
        <v>15.64</v>
      </c>
      <c r="N401">
        <v>82.33</v>
      </c>
      <c r="O401">
        <f>VLOOKUP(Table1[[#This Row],[id]],Table2[#All],12,FALSE)</f>
        <v>83.25</v>
      </c>
      <c r="P401" s="1">
        <f>Table1[[#This Row],[Lipoprotein]]/Table1[[#This Row],[Baseline_Lipo]]</f>
        <v>0.98894894894894891</v>
      </c>
      <c r="Q401">
        <v>38</v>
      </c>
      <c r="R401" t="b">
        <v>0</v>
      </c>
      <c r="S401">
        <v>0</v>
      </c>
      <c r="T401">
        <v>48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1203</v>
      </c>
      <c r="AB401">
        <v>1203</v>
      </c>
    </row>
    <row r="402" spans="1:28" x14ac:dyDescent="0.25">
      <c r="A402">
        <v>22</v>
      </c>
      <c r="B402" t="s">
        <v>27</v>
      </c>
      <c r="C402" t="s">
        <v>25</v>
      </c>
      <c r="D402">
        <v>70</v>
      </c>
      <c r="E402" t="s">
        <v>26</v>
      </c>
      <c r="F402">
        <v>1.45</v>
      </c>
      <c r="G402">
        <v>662</v>
      </c>
      <c r="H402">
        <v>75.709999999999994</v>
      </c>
      <c r="I402">
        <v>131.21</v>
      </c>
      <c r="J402">
        <v>5.43</v>
      </c>
      <c r="K402">
        <f>VLOOKUP(Table1[[#This Row],[id]],Table2[#All],10,FALSE)</f>
        <v>4.79</v>
      </c>
      <c r="L402" s="1">
        <f>Table1[[#This Row],[Glucose]]/Table1[[#This Row],[Baseline_glucose]]</f>
        <v>1.1336116910229646</v>
      </c>
      <c r="M402">
        <v>15.27</v>
      </c>
      <c r="N402">
        <v>82.33</v>
      </c>
      <c r="O402">
        <f>VLOOKUP(Table1[[#This Row],[id]],Table2[#All],12,FALSE)</f>
        <v>83.25</v>
      </c>
      <c r="P402" s="1">
        <f>Table1[[#This Row],[Lipoprotein]]/Table1[[#This Row],[Baseline_Lipo]]</f>
        <v>0.98894894894894891</v>
      </c>
      <c r="Q402">
        <v>47</v>
      </c>
      <c r="R402" t="b">
        <v>0</v>
      </c>
      <c r="S402">
        <v>0</v>
      </c>
      <c r="T402">
        <v>48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1203</v>
      </c>
      <c r="AB402">
        <v>1203</v>
      </c>
    </row>
    <row r="403" spans="1:28" x14ac:dyDescent="0.25">
      <c r="A403">
        <v>22</v>
      </c>
      <c r="B403" t="s">
        <v>27</v>
      </c>
      <c r="C403" t="s">
        <v>25</v>
      </c>
      <c r="D403">
        <v>70</v>
      </c>
      <c r="E403" t="s">
        <v>26</v>
      </c>
      <c r="F403">
        <v>1.45</v>
      </c>
      <c r="G403">
        <v>830</v>
      </c>
      <c r="H403">
        <v>75.709999999999994</v>
      </c>
      <c r="I403">
        <v>131.21</v>
      </c>
      <c r="J403">
        <v>5.43</v>
      </c>
      <c r="K403">
        <f>VLOOKUP(Table1[[#This Row],[id]],Table2[#All],10,FALSE)</f>
        <v>4.79</v>
      </c>
      <c r="L403" s="1">
        <f>Table1[[#This Row],[Glucose]]/Table1[[#This Row],[Baseline_glucose]]</f>
        <v>1.1336116910229646</v>
      </c>
      <c r="M403">
        <v>15.62</v>
      </c>
      <c r="N403">
        <v>82.33</v>
      </c>
      <c r="O403">
        <f>VLOOKUP(Table1[[#This Row],[id]],Table2[#All],12,FALSE)</f>
        <v>83.25</v>
      </c>
      <c r="P403" s="1">
        <f>Table1[[#This Row],[Lipoprotein]]/Table1[[#This Row],[Baseline_Lipo]]</f>
        <v>0.98894894894894891</v>
      </c>
      <c r="Q403">
        <v>59</v>
      </c>
      <c r="R403" t="b">
        <v>0</v>
      </c>
      <c r="S403">
        <v>0</v>
      </c>
      <c r="T403">
        <v>48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1203</v>
      </c>
      <c r="AB403">
        <v>1203</v>
      </c>
    </row>
    <row r="404" spans="1:28" x14ac:dyDescent="0.25">
      <c r="A404">
        <v>22</v>
      </c>
      <c r="B404" t="s">
        <v>27</v>
      </c>
      <c r="C404" t="s">
        <v>25</v>
      </c>
      <c r="D404">
        <v>70</v>
      </c>
      <c r="E404" t="s">
        <v>26</v>
      </c>
      <c r="F404">
        <v>1.45</v>
      </c>
      <c r="G404">
        <v>1006</v>
      </c>
      <c r="H404">
        <v>75.709999999999994</v>
      </c>
      <c r="I404">
        <v>131.21</v>
      </c>
      <c r="J404">
        <v>5.43</v>
      </c>
      <c r="K404">
        <f>VLOOKUP(Table1[[#This Row],[id]],Table2[#All],10,FALSE)</f>
        <v>4.79</v>
      </c>
      <c r="L404" s="1">
        <f>Table1[[#This Row],[Glucose]]/Table1[[#This Row],[Baseline_glucose]]</f>
        <v>1.1336116910229646</v>
      </c>
      <c r="M404">
        <v>15.7</v>
      </c>
      <c r="N404">
        <v>82.33</v>
      </c>
      <c r="O404">
        <f>VLOOKUP(Table1[[#This Row],[id]],Table2[#All],12,FALSE)</f>
        <v>83.25</v>
      </c>
      <c r="P404" s="1">
        <f>Table1[[#This Row],[Lipoprotein]]/Table1[[#This Row],[Baseline_Lipo]]</f>
        <v>0.98894894894894891</v>
      </c>
      <c r="Q404">
        <v>72</v>
      </c>
      <c r="R404" t="b">
        <v>0</v>
      </c>
      <c r="S404">
        <v>0</v>
      </c>
      <c r="T404">
        <v>48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1203</v>
      </c>
      <c r="AB404">
        <v>1203</v>
      </c>
    </row>
    <row r="405" spans="1:28" x14ac:dyDescent="0.25">
      <c r="A405">
        <v>22</v>
      </c>
      <c r="B405" t="s">
        <v>27</v>
      </c>
      <c r="C405" t="s">
        <v>25</v>
      </c>
      <c r="D405">
        <v>70</v>
      </c>
      <c r="E405" t="s">
        <v>26</v>
      </c>
      <c r="F405">
        <v>1.45</v>
      </c>
      <c r="G405">
        <v>1203</v>
      </c>
      <c r="H405">
        <v>75.709999999999994</v>
      </c>
      <c r="I405">
        <v>131.21</v>
      </c>
      <c r="J405">
        <v>5.43</v>
      </c>
      <c r="K405">
        <f>VLOOKUP(Table1[[#This Row],[id]],Table2[#All],10,FALSE)</f>
        <v>4.79</v>
      </c>
      <c r="L405" s="1">
        <f>Table1[[#This Row],[Glucose]]/Table1[[#This Row],[Baseline_glucose]]</f>
        <v>1.1336116910229646</v>
      </c>
      <c r="M405">
        <v>15.9</v>
      </c>
      <c r="N405">
        <v>82.33</v>
      </c>
      <c r="O405">
        <f>VLOOKUP(Table1[[#This Row],[id]],Table2[#All],12,FALSE)</f>
        <v>83.25</v>
      </c>
      <c r="P405" s="1">
        <f>Table1[[#This Row],[Lipoprotein]]/Table1[[#This Row],[Baseline_Lipo]]</f>
        <v>0.98894894894894891</v>
      </c>
      <c r="Q405">
        <v>86</v>
      </c>
      <c r="R405" t="b">
        <v>0</v>
      </c>
      <c r="S405">
        <v>0</v>
      </c>
      <c r="T405">
        <v>48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1203</v>
      </c>
      <c r="AB405">
        <v>1203</v>
      </c>
    </row>
    <row r="406" spans="1:28" x14ac:dyDescent="0.25">
      <c r="A406">
        <v>23</v>
      </c>
      <c r="B406" t="s">
        <v>27</v>
      </c>
      <c r="C406" t="s">
        <v>28</v>
      </c>
      <c r="D406">
        <v>66</v>
      </c>
      <c r="E406" t="s">
        <v>26</v>
      </c>
      <c r="F406">
        <v>1.23</v>
      </c>
      <c r="G406">
        <v>0</v>
      </c>
      <c r="H406">
        <v>112.93</v>
      </c>
      <c r="I406">
        <v>176.95</v>
      </c>
      <c r="J406">
        <v>8.4499999999999993</v>
      </c>
      <c r="K406">
        <f>VLOOKUP(Table1[[#This Row],[id]],Table2[#All],10,FALSE)</f>
        <v>8.4499999999999993</v>
      </c>
      <c r="L406" s="1">
        <f>Table1[[#This Row],[Glucose]]/Table1[[#This Row],[Baseline_glucose]]</f>
        <v>1</v>
      </c>
      <c r="M406">
        <v>15.96</v>
      </c>
      <c r="N406">
        <v>40.869999999999997</v>
      </c>
      <c r="O406">
        <f>VLOOKUP(Table1[[#This Row],[id]],Table2[#All],12,FALSE)</f>
        <v>40.869999999999997</v>
      </c>
      <c r="P406" s="1">
        <f>Table1[[#This Row],[Lipoprotein]]/Table1[[#This Row],[Baseline_Lipo]]</f>
        <v>1</v>
      </c>
      <c r="Q406">
        <v>0</v>
      </c>
      <c r="R406" t="b">
        <v>0</v>
      </c>
      <c r="S406">
        <v>0</v>
      </c>
      <c r="T406">
        <v>46</v>
      </c>
      <c r="U406">
        <v>3</v>
      </c>
      <c r="V406">
        <v>1</v>
      </c>
      <c r="W406">
        <v>0</v>
      </c>
      <c r="X406">
        <v>1</v>
      </c>
      <c r="Y406">
        <v>0</v>
      </c>
      <c r="Z406">
        <v>0</v>
      </c>
      <c r="AA406">
        <v>1372</v>
      </c>
      <c r="AB406">
        <v>1372</v>
      </c>
    </row>
    <row r="407" spans="1:28" x14ac:dyDescent="0.25">
      <c r="A407">
        <v>23</v>
      </c>
      <c r="B407" t="s">
        <v>27</v>
      </c>
      <c r="C407" t="s">
        <v>28</v>
      </c>
      <c r="D407">
        <v>66</v>
      </c>
      <c r="E407" t="s">
        <v>26</v>
      </c>
      <c r="F407">
        <v>1.23</v>
      </c>
      <c r="G407">
        <v>3</v>
      </c>
      <c r="H407">
        <v>112.93</v>
      </c>
      <c r="I407">
        <v>176.95</v>
      </c>
      <c r="J407">
        <v>8.1999999999999993</v>
      </c>
      <c r="K407">
        <f>VLOOKUP(Table1[[#This Row],[id]],Table2[#All],10,FALSE)</f>
        <v>8.4499999999999993</v>
      </c>
      <c r="L407" s="1">
        <f>Table1[[#This Row],[Glucose]]/Table1[[#This Row],[Baseline_glucose]]</f>
        <v>0.97041420118343191</v>
      </c>
      <c r="M407">
        <v>15.96</v>
      </c>
      <c r="N407">
        <v>40.869999999999997</v>
      </c>
      <c r="O407">
        <f>VLOOKUP(Table1[[#This Row],[id]],Table2[#All],12,FALSE)</f>
        <v>40.869999999999997</v>
      </c>
      <c r="P407" s="1">
        <f>Table1[[#This Row],[Lipoprotein]]/Table1[[#This Row],[Baseline_Lipo]]</f>
        <v>1</v>
      </c>
      <c r="Q407">
        <v>0</v>
      </c>
      <c r="R407" t="b">
        <v>0</v>
      </c>
      <c r="S407">
        <v>0</v>
      </c>
      <c r="T407">
        <v>46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1372</v>
      </c>
      <c r="AB407">
        <v>1372</v>
      </c>
    </row>
    <row r="408" spans="1:28" x14ac:dyDescent="0.25">
      <c r="A408">
        <v>23</v>
      </c>
      <c r="B408" t="s">
        <v>27</v>
      </c>
      <c r="C408" t="s">
        <v>28</v>
      </c>
      <c r="D408">
        <v>66</v>
      </c>
      <c r="E408" t="s">
        <v>26</v>
      </c>
      <c r="F408">
        <v>1.23</v>
      </c>
      <c r="G408">
        <v>132</v>
      </c>
      <c r="H408">
        <v>83.35</v>
      </c>
      <c r="I408">
        <v>125.53</v>
      </c>
      <c r="J408">
        <v>8.1999999999999993</v>
      </c>
      <c r="K408">
        <f>VLOOKUP(Table1[[#This Row],[id]],Table2[#All],10,FALSE)</f>
        <v>8.4499999999999993</v>
      </c>
      <c r="L408" s="1">
        <f>Table1[[#This Row],[Glucose]]/Table1[[#This Row],[Baseline_glucose]]</f>
        <v>0.97041420118343191</v>
      </c>
      <c r="M408">
        <v>15.96</v>
      </c>
      <c r="N408">
        <v>40.869999999999997</v>
      </c>
      <c r="O408">
        <f>VLOOKUP(Table1[[#This Row],[id]],Table2[#All],12,FALSE)</f>
        <v>40.869999999999997</v>
      </c>
      <c r="P408" s="1">
        <f>Table1[[#This Row],[Lipoprotein]]/Table1[[#This Row],[Baseline_Lipo]]</f>
        <v>1</v>
      </c>
      <c r="Q408">
        <v>9</v>
      </c>
      <c r="R408" t="b">
        <v>0</v>
      </c>
      <c r="S408">
        <v>0</v>
      </c>
      <c r="T408">
        <v>46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1372</v>
      </c>
      <c r="AB408">
        <v>1372</v>
      </c>
    </row>
    <row r="409" spans="1:28" x14ac:dyDescent="0.25">
      <c r="A409">
        <v>23</v>
      </c>
      <c r="B409" t="s">
        <v>27</v>
      </c>
      <c r="C409" t="s">
        <v>28</v>
      </c>
      <c r="D409">
        <v>66</v>
      </c>
      <c r="E409" t="s">
        <v>26</v>
      </c>
      <c r="F409">
        <v>1.08</v>
      </c>
      <c r="G409">
        <v>155</v>
      </c>
      <c r="H409">
        <v>83.35</v>
      </c>
      <c r="I409">
        <v>125.53</v>
      </c>
      <c r="J409">
        <v>8.1999999999999993</v>
      </c>
      <c r="K409">
        <f>VLOOKUP(Table1[[#This Row],[id]],Table2[#All],10,FALSE)</f>
        <v>8.4499999999999993</v>
      </c>
      <c r="L409" s="1">
        <f>Table1[[#This Row],[Glucose]]/Table1[[#This Row],[Baseline_glucose]]</f>
        <v>0.97041420118343191</v>
      </c>
      <c r="M409">
        <v>16.63</v>
      </c>
      <c r="N409">
        <v>40.869999999999997</v>
      </c>
      <c r="O409">
        <f>VLOOKUP(Table1[[#This Row],[id]],Table2[#All],12,FALSE)</f>
        <v>40.869999999999997</v>
      </c>
      <c r="P409" s="1">
        <f>Table1[[#This Row],[Lipoprotein]]/Table1[[#This Row],[Baseline_Lipo]]</f>
        <v>1</v>
      </c>
      <c r="Q409">
        <v>11</v>
      </c>
      <c r="R409" t="b">
        <v>0</v>
      </c>
      <c r="S409">
        <v>0</v>
      </c>
      <c r="T409">
        <v>53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1372</v>
      </c>
      <c r="AB409">
        <v>1372</v>
      </c>
    </row>
    <row r="410" spans="1:28" x14ac:dyDescent="0.25">
      <c r="A410">
        <v>23</v>
      </c>
      <c r="B410" t="s">
        <v>27</v>
      </c>
      <c r="C410" t="s">
        <v>28</v>
      </c>
      <c r="D410">
        <v>66</v>
      </c>
      <c r="E410" t="s">
        <v>26</v>
      </c>
      <c r="F410">
        <v>1.08</v>
      </c>
      <c r="G410">
        <v>157</v>
      </c>
      <c r="H410">
        <v>83.35</v>
      </c>
      <c r="I410">
        <v>125.53</v>
      </c>
      <c r="J410">
        <v>9.33</v>
      </c>
      <c r="K410">
        <f>VLOOKUP(Table1[[#This Row],[id]],Table2[#All],10,FALSE)</f>
        <v>8.4499999999999993</v>
      </c>
      <c r="L410" s="1">
        <f>Table1[[#This Row],[Glucose]]/Table1[[#This Row],[Baseline_glucose]]</f>
        <v>1.1041420118343197</v>
      </c>
      <c r="M410">
        <v>16.63</v>
      </c>
      <c r="N410">
        <v>40.869999999999997</v>
      </c>
      <c r="O410">
        <f>VLOOKUP(Table1[[#This Row],[id]],Table2[#All],12,FALSE)</f>
        <v>40.869999999999997</v>
      </c>
      <c r="P410" s="1">
        <f>Table1[[#This Row],[Lipoprotein]]/Table1[[#This Row],[Baseline_Lipo]]</f>
        <v>1</v>
      </c>
      <c r="Q410">
        <v>11</v>
      </c>
      <c r="R410" t="b">
        <v>0</v>
      </c>
      <c r="S410">
        <v>0</v>
      </c>
      <c r="T410">
        <v>53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1372</v>
      </c>
      <c r="AB410">
        <v>1372</v>
      </c>
    </row>
    <row r="411" spans="1:28" x14ac:dyDescent="0.25">
      <c r="A411">
        <v>23</v>
      </c>
      <c r="B411" t="s">
        <v>27</v>
      </c>
      <c r="C411" t="s">
        <v>28</v>
      </c>
      <c r="D411">
        <v>66</v>
      </c>
      <c r="E411" t="s">
        <v>26</v>
      </c>
      <c r="F411">
        <v>1.08</v>
      </c>
      <c r="G411">
        <v>158</v>
      </c>
      <c r="H411">
        <v>83.35</v>
      </c>
      <c r="I411">
        <v>125.53</v>
      </c>
      <c r="J411">
        <v>8.7200000000000006</v>
      </c>
      <c r="K411">
        <f>VLOOKUP(Table1[[#This Row],[id]],Table2[#All],10,FALSE)</f>
        <v>8.4499999999999993</v>
      </c>
      <c r="L411" s="1">
        <f>Table1[[#This Row],[Glucose]]/Table1[[#This Row],[Baseline_glucose]]</f>
        <v>1.0319526627218936</v>
      </c>
      <c r="M411">
        <v>16.63</v>
      </c>
      <c r="N411">
        <v>40.869999999999997</v>
      </c>
      <c r="O411">
        <f>VLOOKUP(Table1[[#This Row],[id]],Table2[#All],12,FALSE)</f>
        <v>40.869999999999997</v>
      </c>
      <c r="P411" s="1">
        <f>Table1[[#This Row],[Lipoprotein]]/Table1[[#This Row],[Baseline_Lipo]]</f>
        <v>1</v>
      </c>
      <c r="Q411">
        <v>11</v>
      </c>
      <c r="R411" t="b">
        <v>0</v>
      </c>
      <c r="S411">
        <v>0</v>
      </c>
      <c r="T411">
        <v>53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1372</v>
      </c>
      <c r="AB411">
        <v>1372</v>
      </c>
    </row>
    <row r="412" spans="1:28" x14ac:dyDescent="0.25">
      <c r="A412">
        <v>23</v>
      </c>
      <c r="B412" t="s">
        <v>27</v>
      </c>
      <c r="C412" t="s">
        <v>28</v>
      </c>
      <c r="D412">
        <v>66</v>
      </c>
      <c r="E412" t="s">
        <v>26</v>
      </c>
      <c r="F412">
        <v>1.08</v>
      </c>
      <c r="G412">
        <v>328</v>
      </c>
      <c r="H412">
        <v>86.06</v>
      </c>
      <c r="I412">
        <v>132.09</v>
      </c>
      <c r="J412">
        <v>8.7200000000000006</v>
      </c>
      <c r="K412">
        <f>VLOOKUP(Table1[[#This Row],[id]],Table2[#All],10,FALSE)</f>
        <v>8.4499999999999993</v>
      </c>
      <c r="L412" s="1">
        <f>Table1[[#This Row],[Glucose]]/Table1[[#This Row],[Baseline_glucose]]</f>
        <v>1.0319526627218936</v>
      </c>
      <c r="M412">
        <v>16.63</v>
      </c>
      <c r="N412">
        <v>40.869999999999997</v>
      </c>
      <c r="O412">
        <f>VLOOKUP(Table1[[#This Row],[id]],Table2[#All],12,FALSE)</f>
        <v>40.869999999999997</v>
      </c>
      <c r="P412" s="1">
        <f>Table1[[#This Row],[Lipoprotein]]/Table1[[#This Row],[Baseline_Lipo]]</f>
        <v>1</v>
      </c>
      <c r="Q412">
        <v>23</v>
      </c>
      <c r="R412" t="b">
        <v>0</v>
      </c>
      <c r="S412">
        <v>0</v>
      </c>
      <c r="T412">
        <v>53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1372</v>
      </c>
      <c r="AB412">
        <v>1372</v>
      </c>
    </row>
    <row r="413" spans="1:28" x14ac:dyDescent="0.25">
      <c r="A413">
        <v>23</v>
      </c>
      <c r="B413" t="s">
        <v>27</v>
      </c>
      <c r="C413" t="s">
        <v>28</v>
      </c>
      <c r="D413">
        <v>66</v>
      </c>
      <c r="E413" t="s">
        <v>26</v>
      </c>
      <c r="F413">
        <v>1.07</v>
      </c>
      <c r="G413">
        <v>350</v>
      </c>
      <c r="H413">
        <v>86.06</v>
      </c>
      <c r="I413">
        <v>132.09</v>
      </c>
      <c r="J413">
        <v>8.7200000000000006</v>
      </c>
      <c r="K413">
        <f>VLOOKUP(Table1[[#This Row],[id]],Table2[#All],10,FALSE)</f>
        <v>8.4499999999999993</v>
      </c>
      <c r="L413" s="1">
        <f>Table1[[#This Row],[Glucose]]/Table1[[#This Row],[Baseline_glucose]]</f>
        <v>1.0319526627218936</v>
      </c>
      <c r="M413">
        <v>16.28</v>
      </c>
      <c r="N413">
        <v>61.59</v>
      </c>
      <c r="O413">
        <f>VLOOKUP(Table1[[#This Row],[id]],Table2[#All],12,FALSE)</f>
        <v>40.869999999999997</v>
      </c>
      <c r="P413" s="1">
        <f>Table1[[#This Row],[Lipoprotein]]/Table1[[#This Row],[Baseline_Lipo]]</f>
        <v>1.5069733300709569</v>
      </c>
      <c r="Q413">
        <v>25</v>
      </c>
      <c r="R413" t="b">
        <v>0</v>
      </c>
      <c r="S413">
        <v>0</v>
      </c>
      <c r="T413">
        <v>54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1372</v>
      </c>
      <c r="AB413">
        <v>1372</v>
      </c>
    </row>
    <row r="414" spans="1:28" x14ac:dyDescent="0.25">
      <c r="A414">
        <v>23</v>
      </c>
      <c r="B414" t="s">
        <v>27</v>
      </c>
      <c r="C414" t="s">
        <v>28</v>
      </c>
      <c r="D414">
        <v>66</v>
      </c>
      <c r="E414" t="s">
        <v>26</v>
      </c>
      <c r="F414">
        <v>1.07</v>
      </c>
      <c r="G414">
        <v>353</v>
      </c>
      <c r="H414">
        <v>86.06</v>
      </c>
      <c r="I414">
        <v>132.09</v>
      </c>
      <c r="J414">
        <v>9.93</v>
      </c>
      <c r="K414">
        <f>VLOOKUP(Table1[[#This Row],[id]],Table2[#All],10,FALSE)</f>
        <v>8.4499999999999993</v>
      </c>
      <c r="L414" s="1">
        <f>Table1[[#This Row],[Glucose]]/Table1[[#This Row],[Baseline_glucose]]</f>
        <v>1.1751479289940829</v>
      </c>
      <c r="M414">
        <v>16.28</v>
      </c>
      <c r="N414">
        <v>61.59</v>
      </c>
      <c r="O414">
        <f>VLOOKUP(Table1[[#This Row],[id]],Table2[#All],12,FALSE)</f>
        <v>40.869999999999997</v>
      </c>
      <c r="P414" s="1">
        <f>Table1[[#This Row],[Lipoprotein]]/Table1[[#This Row],[Baseline_Lipo]]</f>
        <v>1.5069733300709569</v>
      </c>
      <c r="Q414">
        <v>25</v>
      </c>
      <c r="R414" t="b">
        <v>0</v>
      </c>
      <c r="S414">
        <v>0</v>
      </c>
      <c r="T414">
        <v>54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1372</v>
      </c>
      <c r="AB414">
        <v>1372</v>
      </c>
    </row>
    <row r="415" spans="1:28" x14ac:dyDescent="0.25">
      <c r="A415">
        <v>23</v>
      </c>
      <c r="B415" t="s">
        <v>27</v>
      </c>
      <c r="C415" t="s">
        <v>28</v>
      </c>
      <c r="D415">
        <v>66</v>
      </c>
      <c r="E415" t="s">
        <v>26</v>
      </c>
      <c r="F415">
        <v>1.07</v>
      </c>
      <c r="G415">
        <v>500</v>
      </c>
      <c r="H415">
        <v>85.29</v>
      </c>
      <c r="I415">
        <v>110.41</v>
      </c>
      <c r="J415">
        <v>9.93</v>
      </c>
      <c r="K415">
        <f>VLOOKUP(Table1[[#This Row],[id]],Table2[#All],10,FALSE)</f>
        <v>8.4499999999999993</v>
      </c>
      <c r="L415" s="1">
        <f>Table1[[#This Row],[Glucose]]/Table1[[#This Row],[Baseline_glucose]]</f>
        <v>1.1751479289940829</v>
      </c>
      <c r="M415">
        <v>16.28</v>
      </c>
      <c r="N415">
        <v>61.59</v>
      </c>
      <c r="O415">
        <f>VLOOKUP(Table1[[#This Row],[id]],Table2[#All],12,FALSE)</f>
        <v>40.869999999999997</v>
      </c>
      <c r="P415" s="1">
        <f>Table1[[#This Row],[Lipoprotein]]/Table1[[#This Row],[Baseline_Lipo]]</f>
        <v>1.5069733300709569</v>
      </c>
      <c r="Q415">
        <v>36</v>
      </c>
      <c r="R415" t="b">
        <v>0</v>
      </c>
      <c r="S415">
        <v>0</v>
      </c>
      <c r="T415">
        <v>54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1372</v>
      </c>
      <c r="AB415">
        <v>1372</v>
      </c>
    </row>
    <row r="416" spans="1:28" x14ac:dyDescent="0.25">
      <c r="A416">
        <v>23</v>
      </c>
      <c r="B416" t="s">
        <v>27</v>
      </c>
      <c r="C416" t="s">
        <v>28</v>
      </c>
      <c r="D416">
        <v>66</v>
      </c>
      <c r="E416" t="s">
        <v>26</v>
      </c>
      <c r="F416">
        <v>1.07</v>
      </c>
      <c r="G416">
        <v>529</v>
      </c>
      <c r="H416">
        <v>88.13</v>
      </c>
      <c r="I416">
        <v>114.87</v>
      </c>
      <c r="J416">
        <v>9.93</v>
      </c>
      <c r="K416">
        <f>VLOOKUP(Table1[[#This Row],[id]],Table2[#All],10,FALSE)</f>
        <v>8.4499999999999993</v>
      </c>
      <c r="L416" s="1">
        <f>Table1[[#This Row],[Glucose]]/Table1[[#This Row],[Baseline_glucose]]</f>
        <v>1.1751479289940829</v>
      </c>
      <c r="M416">
        <v>16.28</v>
      </c>
      <c r="N416">
        <v>61.59</v>
      </c>
      <c r="O416">
        <f>VLOOKUP(Table1[[#This Row],[id]],Table2[#All],12,FALSE)</f>
        <v>40.869999999999997</v>
      </c>
      <c r="P416" s="1">
        <f>Table1[[#This Row],[Lipoprotein]]/Table1[[#This Row],[Baseline_Lipo]]</f>
        <v>1.5069733300709569</v>
      </c>
      <c r="Q416">
        <v>38</v>
      </c>
      <c r="R416" t="b">
        <v>0</v>
      </c>
      <c r="S416">
        <v>0</v>
      </c>
      <c r="T416">
        <v>54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1372</v>
      </c>
      <c r="AB416">
        <v>1372</v>
      </c>
    </row>
    <row r="417" spans="1:28" x14ac:dyDescent="0.25">
      <c r="A417">
        <v>23</v>
      </c>
      <c r="B417" t="s">
        <v>27</v>
      </c>
      <c r="C417" t="s">
        <v>28</v>
      </c>
      <c r="D417">
        <v>66</v>
      </c>
      <c r="E417" t="s">
        <v>26</v>
      </c>
      <c r="F417">
        <v>1.07</v>
      </c>
      <c r="G417">
        <v>550</v>
      </c>
      <c r="H417">
        <v>88.13</v>
      </c>
      <c r="I417">
        <v>114.87</v>
      </c>
      <c r="J417">
        <v>9.14</v>
      </c>
      <c r="K417">
        <f>VLOOKUP(Table1[[#This Row],[id]],Table2[#All],10,FALSE)</f>
        <v>8.4499999999999993</v>
      </c>
      <c r="L417" s="1">
        <f>Table1[[#This Row],[Glucose]]/Table1[[#This Row],[Baseline_glucose]]</f>
        <v>1.0816568047337281</v>
      </c>
      <c r="M417">
        <v>16.28</v>
      </c>
      <c r="N417">
        <v>61.59</v>
      </c>
      <c r="O417">
        <f>VLOOKUP(Table1[[#This Row],[id]],Table2[#All],12,FALSE)</f>
        <v>40.869999999999997</v>
      </c>
      <c r="P417" s="1">
        <f>Table1[[#This Row],[Lipoprotein]]/Table1[[#This Row],[Baseline_Lipo]]</f>
        <v>1.5069733300709569</v>
      </c>
      <c r="Q417">
        <v>39</v>
      </c>
      <c r="R417" t="b">
        <v>0</v>
      </c>
      <c r="S417">
        <v>0</v>
      </c>
      <c r="T417">
        <v>54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1372</v>
      </c>
      <c r="AB417">
        <v>1372</v>
      </c>
    </row>
    <row r="418" spans="1:28" x14ac:dyDescent="0.25">
      <c r="A418">
        <v>23</v>
      </c>
      <c r="B418" t="s">
        <v>27</v>
      </c>
      <c r="C418" t="s">
        <v>28</v>
      </c>
      <c r="D418">
        <v>66</v>
      </c>
      <c r="E418" t="s">
        <v>26</v>
      </c>
      <c r="F418">
        <v>1.02</v>
      </c>
      <c r="G418">
        <v>553</v>
      </c>
      <c r="H418">
        <v>88.13</v>
      </c>
      <c r="I418">
        <v>114.87</v>
      </c>
      <c r="J418">
        <v>9.14</v>
      </c>
      <c r="K418">
        <f>VLOOKUP(Table1[[#This Row],[id]],Table2[#All],10,FALSE)</f>
        <v>8.4499999999999993</v>
      </c>
      <c r="L418" s="1">
        <f>Table1[[#This Row],[Glucose]]/Table1[[#This Row],[Baseline_glucose]]</f>
        <v>1.0816568047337281</v>
      </c>
      <c r="M418">
        <v>15.46</v>
      </c>
      <c r="N418">
        <v>58.31</v>
      </c>
      <c r="O418">
        <f>VLOOKUP(Table1[[#This Row],[id]],Table2[#All],12,FALSE)</f>
        <v>40.869999999999997</v>
      </c>
      <c r="P418" s="1">
        <f>Table1[[#This Row],[Lipoprotein]]/Table1[[#This Row],[Baseline_Lipo]]</f>
        <v>1.426718864692929</v>
      </c>
      <c r="Q418">
        <v>40</v>
      </c>
      <c r="R418" t="b">
        <v>0</v>
      </c>
      <c r="S418">
        <v>0</v>
      </c>
      <c r="T418">
        <v>57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1372</v>
      </c>
      <c r="AB418">
        <v>1372</v>
      </c>
    </row>
    <row r="419" spans="1:28" x14ac:dyDescent="0.25">
      <c r="A419">
        <v>23</v>
      </c>
      <c r="B419" t="s">
        <v>27</v>
      </c>
      <c r="C419" t="s">
        <v>28</v>
      </c>
      <c r="D419">
        <v>66</v>
      </c>
      <c r="E419" t="s">
        <v>26</v>
      </c>
      <c r="F419">
        <v>1.02</v>
      </c>
      <c r="G419">
        <v>556</v>
      </c>
      <c r="H419">
        <v>88.13</v>
      </c>
      <c r="I419">
        <v>114.87</v>
      </c>
      <c r="J419">
        <v>8.75</v>
      </c>
      <c r="K419">
        <f>VLOOKUP(Table1[[#This Row],[id]],Table2[#All],10,FALSE)</f>
        <v>8.4499999999999993</v>
      </c>
      <c r="L419" s="1">
        <f>Table1[[#This Row],[Glucose]]/Table1[[#This Row],[Baseline_glucose]]</f>
        <v>1.0355029585798818</v>
      </c>
      <c r="M419">
        <v>15.46</v>
      </c>
      <c r="N419">
        <v>58.31</v>
      </c>
      <c r="O419">
        <f>VLOOKUP(Table1[[#This Row],[id]],Table2[#All],12,FALSE)</f>
        <v>40.869999999999997</v>
      </c>
      <c r="P419" s="1">
        <f>Table1[[#This Row],[Lipoprotein]]/Table1[[#This Row],[Baseline_Lipo]]</f>
        <v>1.426718864692929</v>
      </c>
      <c r="Q419">
        <v>40</v>
      </c>
      <c r="R419" t="b">
        <v>0</v>
      </c>
      <c r="S419">
        <v>0</v>
      </c>
      <c r="T419">
        <v>57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1372</v>
      </c>
      <c r="AB419">
        <v>1372</v>
      </c>
    </row>
    <row r="420" spans="1:28" x14ac:dyDescent="0.25">
      <c r="A420">
        <v>23</v>
      </c>
      <c r="B420" t="s">
        <v>27</v>
      </c>
      <c r="C420" t="s">
        <v>28</v>
      </c>
      <c r="D420">
        <v>66</v>
      </c>
      <c r="E420" t="s">
        <v>26</v>
      </c>
      <c r="F420">
        <v>1.02</v>
      </c>
      <c r="G420">
        <v>959</v>
      </c>
      <c r="H420">
        <v>88.13</v>
      </c>
      <c r="I420">
        <v>114.87</v>
      </c>
      <c r="J420">
        <v>8.75</v>
      </c>
      <c r="K420">
        <f>VLOOKUP(Table1[[#This Row],[id]],Table2[#All],10,FALSE)</f>
        <v>8.4499999999999993</v>
      </c>
      <c r="L420" s="1">
        <f>Table1[[#This Row],[Glucose]]/Table1[[#This Row],[Baseline_glucose]]</f>
        <v>1.0355029585798818</v>
      </c>
      <c r="M420">
        <v>14.91</v>
      </c>
      <c r="N420">
        <v>58.31</v>
      </c>
      <c r="O420">
        <f>VLOOKUP(Table1[[#This Row],[id]],Table2[#All],12,FALSE)</f>
        <v>40.869999999999997</v>
      </c>
      <c r="P420" s="1">
        <f>Table1[[#This Row],[Lipoprotein]]/Table1[[#This Row],[Baseline_Lipo]]</f>
        <v>1.426718864692929</v>
      </c>
      <c r="Q420">
        <v>68</v>
      </c>
      <c r="R420" t="b">
        <v>0</v>
      </c>
      <c r="S420">
        <v>0</v>
      </c>
      <c r="T420">
        <v>57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1372</v>
      </c>
      <c r="AB420">
        <v>1372</v>
      </c>
    </row>
    <row r="421" spans="1:28" x14ac:dyDescent="0.25">
      <c r="A421">
        <v>23</v>
      </c>
      <c r="B421" t="s">
        <v>27</v>
      </c>
      <c r="C421" t="s">
        <v>28</v>
      </c>
      <c r="D421">
        <v>66</v>
      </c>
      <c r="E421" t="s">
        <v>26</v>
      </c>
      <c r="F421">
        <v>1.02</v>
      </c>
      <c r="G421">
        <v>1372</v>
      </c>
      <c r="H421">
        <v>88.13</v>
      </c>
      <c r="I421">
        <v>114.87</v>
      </c>
      <c r="J421">
        <v>8.75</v>
      </c>
      <c r="K421">
        <f>VLOOKUP(Table1[[#This Row],[id]],Table2[#All],10,FALSE)</f>
        <v>8.4499999999999993</v>
      </c>
      <c r="L421" s="1">
        <f>Table1[[#This Row],[Glucose]]/Table1[[#This Row],[Baseline_glucose]]</f>
        <v>1.0355029585798818</v>
      </c>
      <c r="M421">
        <v>15.61</v>
      </c>
      <c r="N421">
        <v>58.31</v>
      </c>
      <c r="O421">
        <f>VLOOKUP(Table1[[#This Row],[id]],Table2[#All],12,FALSE)</f>
        <v>40.869999999999997</v>
      </c>
      <c r="P421" s="1">
        <f>Table1[[#This Row],[Lipoprotein]]/Table1[[#This Row],[Baseline_Lipo]]</f>
        <v>1.426718864692929</v>
      </c>
      <c r="Q421">
        <v>98</v>
      </c>
      <c r="R421" t="b">
        <v>0</v>
      </c>
      <c r="S421">
        <v>0</v>
      </c>
      <c r="T421">
        <v>57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1372</v>
      </c>
      <c r="AB421">
        <v>1372</v>
      </c>
    </row>
    <row r="422" spans="1:28" x14ac:dyDescent="0.25">
      <c r="A422">
        <v>24</v>
      </c>
      <c r="B422" t="s">
        <v>27</v>
      </c>
      <c r="C422" t="s">
        <v>25</v>
      </c>
      <c r="D422">
        <v>73</v>
      </c>
      <c r="E422" t="s">
        <v>29</v>
      </c>
      <c r="F422">
        <v>0.98</v>
      </c>
      <c r="G422">
        <v>0</v>
      </c>
      <c r="H422">
        <v>85.14</v>
      </c>
      <c r="I422">
        <v>147.52000000000001</v>
      </c>
      <c r="J422">
        <v>7.9</v>
      </c>
      <c r="K422">
        <f>VLOOKUP(Table1[[#This Row],[id]],Table2[#All],10,FALSE)</f>
        <v>7.9</v>
      </c>
      <c r="L422" s="1">
        <f>Table1[[#This Row],[Glucose]]/Table1[[#This Row],[Baseline_glucose]]</f>
        <v>1</v>
      </c>
      <c r="M422">
        <v>11.62</v>
      </c>
      <c r="N422">
        <v>95.43</v>
      </c>
      <c r="O422">
        <f>VLOOKUP(Table1[[#This Row],[id]],Table2[#All],12,FALSE)</f>
        <v>95.43</v>
      </c>
      <c r="P422" s="1">
        <f>Table1[[#This Row],[Lipoprotein]]/Table1[[#This Row],[Baseline_Lipo]]</f>
        <v>1</v>
      </c>
      <c r="Q422">
        <v>0</v>
      </c>
      <c r="R422" t="b">
        <v>0</v>
      </c>
      <c r="S422">
        <v>0</v>
      </c>
      <c r="T422">
        <v>76</v>
      </c>
      <c r="U422">
        <v>2</v>
      </c>
      <c r="V422">
        <v>1</v>
      </c>
      <c r="W422">
        <v>0</v>
      </c>
      <c r="X422">
        <v>1</v>
      </c>
      <c r="Y422">
        <v>1</v>
      </c>
      <c r="Z422">
        <v>0</v>
      </c>
      <c r="AA422">
        <v>920</v>
      </c>
      <c r="AB422">
        <v>920</v>
      </c>
    </row>
    <row r="423" spans="1:28" x14ac:dyDescent="0.25">
      <c r="A423">
        <v>24</v>
      </c>
      <c r="B423" t="s">
        <v>27</v>
      </c>
      <c r="C423" t="s">
        <v>25</v>
      </c>
      <c r="D423">
        <v>73</v>
      </c>
      <c r="E423" t="s">
        <v>29</v>
      </c>
      <c r="F423">
        <v>0.98</v>
      </c>
      <c r="G423">
        <v>91</v>
      </c>
      <c r="H423">
        <v>86.94</v>
      </c>
      <c r="I423">
        <v>167.71</v>
      </c>
      <c r="J423">
        <v>7.9</v>
      </c>
      <c r="K423">
        <f>VLOOKUP(Table1[[#This Row],[id]],Table2[#All],10,FALSE)</f>
        <v>7.9</v>
      </c>
      <c r="L423" s="1">
        <f>Table1[[#This Row],[Glucose]]/Table1[[#This Row],[Baseline_glucose]]</f>
        <v>1</v>
      </c>
      <c r="M423">
        <v>11.62</v>
      </c>
      <c r="N423">
        <v>95.43</v>
      </c>
      <c r="O423">
        <f>VLOOKUP(Table1[[#This Row],[id]],Table2[#All],12,FALSE)</f>
        <v>95.43</v>
      </c>
      <c r="P423" s="1">
        <f>Table1[[#This Row],[Lipoprotein]]/Table1[[#This Row],[Baseline_Lipo]]</f>
        <v>1</v>
      </c>
      <c r="Q423">
        <v>6</v>
      </c>
      <c r="R423" t="b">
        <v>0</v>
      </c>
      <c r="S423">
        <v>0</v>
      </c>
      <c r="T423">
        <v>76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920</v>
      </c>
      <c r="AB423">
        <v>920</v>
      </c>
    </row>
    <row r="424" spans="1:28" x14ac:dyDescent="0.25">
      <c r="A424">
        <v>24</v>
      </c>
      <c r="B424" t="s">
        <v>27</v>
      </c>
      <c r="C424" t="s">
        <v>25</v>
      </c>
      <c r="D424">
        <v>73</v>
      </c>
      <c r="E424" t="s">
        <v>29</v>
      </c>
      <c r="F424">
        <v>0.92</v>
      </c>
      <c r="G424">
        <v>103</v>
      </c>
      <c r="H424">
        <v>86.94</v>
      </c>
      <c r="I424">
        <v>167.71</v>
      </c>
      <c r="J424">
        <v>7.9</v>
      </c>
      <c r="K424">
        <f>VLOOKUP(Table1[[#This Row],[id]],Table2[#All],10,FALSE)</f>
        <v>7.9</v>
      </c>
      <c r="L424" s="1">
        <f>Table1[[#This Row],[Glucose]]/Table1[[#This Row],[Baseline_glucose]]</f>
        <v>1</v>
      </c>
      <c r="M424">
        <v>11.62</v>
      </c>
      <c r="N424">
        <v>79.62</v>
      </c>
      <c r="O424">
        <f>VLOOKUP(Table1[[#This Row],[id]],Table2[#All],12,FALSE)</f>
        <v>95.43</v>
      </c>
      <c r="P424" s="1">
        <f>Table1[[#This Row],[Lipoprotein]]/Table1[[#This Row],[Baseline_Lipo]]</f>
        <v>0.83432882741276326</v>
      </c>
      <c r="Q424">
        <v>7</v>
      </c>
      <c r="R424" t="b">
        <v>0</v>
      </c>
      <c r="S424">
        <v>0</v>
      </c>
      <c r="T424">
        <v>82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920</v>
      </c>
      <c r="AB424">
        <v>920</v>
      </c>
    </row>
    <row r="425" spans="1:28" x14ac:dyDescent="0.25">
      <c r="A425">
        <v>24</v>
      </c>
      <c r="B425" t="s">
        <v>27</v>
      </c>
      <c r="C425" t="s">
        <v>25</v>
      </c>
      <c r="D425">
        <v>73</v>
      </c>
      <c r="E425" t="s">
        <v>29</v>
      </c>
      <c r="F425">
        <v>0.92</v>
      </c>
      <c r="G425">
        <v>105</v>
      </c>
      <c r="H425">
        <v>86.94</v>
      </c>
      <c r="I425">
        <v>167.71</v>
      </c>
      <c r="J425">
        <v>6.81</v>
      </c>
      <c r="K425">
        <f>VLOOKUP(Table1[[#This Row],[id]],Table2[#All],10,FALSE)</f>
        <v>7.9</v>
      </c>
      <c r="L425" s="1">
        <f>Table1[[#This Row],[Glucose]]/Table1[[#This Row],[Baseline_glucose]]</f>
        <v>0.86202531645569613</v>
      </c>
      <c r="M425">
        <v>11.62</v>
      </c>
      <c r="N425">
        <v>79.62</v>
      </c>
      <c r="O425">
        <f>VLOOKUP(Table1[[#This Row],[id]],Table2[#All],12,FALSE)</f>
        <v>95.43</v>
      </c>
      <c r="P425" s="1">
        <f>Table1[[#This Row],[Lipoprotein]]/Table1[[#This Row],[Baseline_Lipo]]</f>
        <v>0.83432882741276326</v>
      </c>
      <c r="Q425">
        <v>8</v>
      </c>
      <c r="R425" t="b">
        <v>0</v>
      </c>
      <c r="S425">
        <v>0</v>
      </c>
      <c r="T425">
        <v>82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920</v>
      </c>
      <c r="AB425">
        <v>920</v>
      </c>
    </row>
    <row r="426" spans="1:28" x14ac:dyDescent="0.25">
      <c r="A426">
        <v>24</v>
      </c>
      <c r="B426" t="s">
        <v>27</v>
      </c>
      <c r="C426" t="s">
        <v>25</v>
      </c>
      <c r="D426">
        <v>73</v>
      </c>
      <c r="E426" t="s">
        <v>29</v>
      </c>
      <c r="F426">
        <v>0.92</v>
      </c>
      <c r="G426">
        <v>183</v>
      </c>
      <c r="H426">
        <v>85.61</v>
      </c>
      <c r="I426">
        <v>139.85</v>
      </c>
      <c r="J426">
        <v>6.81</v>
      </c>
      <c r="K426">
        <f>VLOOKUP(Table1[[#This Row],[id]],Table2[#All],10,FALSE)</f>
        <v>7.9</v>
      </c>
      <c r="L426" s="1">
        <f>Table1[[#This Row],[Glucose]]/Table1[[#This Row],[Baseline_glucose]]</f>
        <v>0.86202531645569613</v>
      </c>
      <c r="M426">
        <v>11.62</v>
      </c>
      <c r="N426">
        <v>79.62</v>
      </c>
      <c r="O426">
        <f>VLOOKUP(Table1[[#This Row],[id]],Table2[#All],12,FALSE)</f>
        <v>95.43</v>
      </c>
      <c r="P426" s="1">
        <f>Table1[[#This Row],[Lipoprotein]]/Table1[[#This Row],[Baseline_Lipo]]</f>
        <v>0.83432882741276326</v>
      </c>
      <c r="Q426">
        <v>13</v>
      </c>
      <c r="R426" t="b">
        <v>0</v>
      </c>
      <c r="S426">
        <v>0</v>
      </c>
      <c r="T426">
        <v>82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920</v>
      </c>
      <c r="AB426">
        <v>920</v>
      </c>
    </row>
    <row r="427" spans="1:28" x14ac:dyDescent="0.25">
      <c r="A427">
        <v>24</v>
      </c>
      <c r="B427" t="s">
        <v>27</v>
      </c>
      <c r="C427" t="s">
        <v>25</v>
      </c>
      <c r="D427">
        <v>73</v>
      </c>
      <c r="E427" t="s">
        <v>29</v>
      </c>
      <c r="F427">
        <v>0.92</v>
      </c>
      <c r="G427">
        <v>185</v>
      </c>
      <c r="H427">
        <v>85.61</v>
      </c>
      <c r="I427">
        <v>139.85</v>
      </c>
      <c r="J427">
        <v>6.81</v>
      </c>
      <c r="K427">
        <f>VLOOKUP(Table1[[#This Row],[id]],Table2[#All],10,FALSE)</f>
        <v>7.9</v>
      </c>
      <c r="L427" s="1">
        <f>Table1[[#This Row],[Glucose]]/Table1[[#This Row],[Baseline_glucose]]</f>
        <v>0.86202531645569613</v>
      </c>
      <c r="M427">
        <v>11.37</v>
      </c>
      <c r="N427">
        <v>79.62</v>
      </c>
      <c r="O427">
        <f>VLOOKUP(Table1[[#This Row],[id]],Table2[#All],12,FALSE)</f>
        <v>95.43</v>
      </c>
      <c r="P427" s="1">
        <f>Table1[[#This Row],[Lipoprotein]]/Table1[[#This Row],[Baseline_Lipo]]</f>
        <v>0.83432882741276326</v>
      </c>
      <c r="Q427">
        <v>13</v>
      </c>
      <c r="R427" t="b">
        <v>0</v>
      </c>
      <c r="S427">
        <v>0</v>
      </c>
      <c r="T427">
        <v>82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920</v>
      </c>
      <c r="AB427">
        <v>920</v>
      </c>
    </row>
    <row r="428" spans="1:28" x14ac:dyDescent="0.25">
      <c r="A428">
        <v>24</v>
      </c>
      <c r="B428" t="s">
        <v>27</v>
      </c>
      <c r="C428" t="s">
        <v>25</v>
      </c>
      <c r="D428">
        <v>73</v>
      </c>
      <c r="E428" t="s">
        <v>29</v>
      </c>
      <c r="F428">
        <v>0.92</v>
      </c>
      <c r="G428">
        <v>203</v>
      </c>
      <c r="H428">
        <v>67.77</v>
      </c>
      <c r="I428">
        <v>145.41999999999999</v>
      </c>
      <c r="J428">
        <v>6.81</v>
      </c>
      <c r="K428">
        <f>VLOOKUP(Table1[[#This Row],[id]],Table2[#All],10,FALSE)</f>
        <v>7.9</v>
      </c>
      <c r="L428" s="1">
        <f>Table1[[#This Row],[Glucose]]/Table1[[#This Row],[Baseline_glucose]]</f>
        <v>0.86202531645569613</v>
      </c>
      <c r="M428">
        <v>11.37</v>
      </c>
      <c r="N428">
        <v>79.62</v>
      </c>
      <c r="O428">
        <f>VLOOKUP(Table1[[#This Row],[id]],Table2[#All],12,FALSE)</f>
        <v>95.43</v>
      </c>
      <c r="P428" s="1">
        <f>Table1[[#This Row],[Lipoprotein]]/Table1[[#This Row],[Baseline_Lipo]]</f>
        <v>0.83432882741276326</v>
      </c>
      <c r="Q428">
        <v>14</v>
      </c>
      <c r="R428" t="b">
        <v>0</v>
      </c>
      <c r="S428">
        <v>0</v>
      </c>
      <c r="T428">
        <v>82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920</v>
      </c>
      <c r="AB428">
        <v>920</v>
      </c>
    </row>
    <row r="429" spans="1:28" x14ac:dyDescent="0.25">
      <c r="A429">
        <v>24</v>
      </c>
      <c r="B429" t="s">
        <v>27</v>
      </c>
      <c r="C429" t="s">
        <v>25</v>
      </c>
      <c r="D429">
        <v>73</v>
      </c>
      <c r="E429" t="s">
        <v>29</v>
      </c>
      <c r="F429">
        <v>0.92</v>
      </c>
      <c r="G429">
        <v>365</v>
      </c>
      <c r="H429">
        <v>81.23</v>
      </c>
      <c r="I429">
        <v>132.32</v>
      </c>
      <c r="J429">
        <v>6.81</v>
      </c>
      <c r="K429">
        <f>VLOOKUP(Table1[[#This Row],[id]],Table2[#All],10,FALSE)</f>
        <v>7.9</v>
      </c>
      <c r="L429" s="1">
        <f>Table1[[#This Row],[Glucose]]/Table1[[#This Row],[Baseline_glucose]]</f>
        <v>0.86202531645569613</v>
      </c>
      <c r="M429">
        <v>11.37</v>
      </c>
      <c r="N429">
        <v>79.62</v>
      </c>
      <c r="O429">
        <f>VLOOKUP(Table1[[#This Row],[id]],Table2[#All],12,FALSE)</f>
        <v>95.43</v>
      </c>
      <c r="P429" s="1">
        <f>Table1[[#This Row],[Lipoprotein]]/Table1[[#This Row],[Baseline_Lipo]]</f>
        <v>0.83432882741276326</v>
      </c>
      <c r="Q429">
        <v>26</v>
      </c>
      <c r="R429" t="b">
        <v>0</v>
      </c>
      <c r="S429">
        <v>0</v>
      </c>
      <c r="T429">
        <v>82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920</v>
      </c>
      <c r="AB429">
        <v>920</v>
      </c>
    </row>
    <row r="430" spans="1:28" x14ac:dyDescent="0.25">
      <c r="A430">
        <v>24</v>
      </c>
      <c r="B430" t="s">
        <v>27</v>
      </c>
      <c r="C430" t="s">
        <v>25</v>
      </c>
      <c r="D430">
        <v>73</v>
      </c>
      <c r="E430" t="s">
        <v>29</v>
      </c>
      <c r="F430">
        <v>0.92</v>
      </c>
      <c r="G430">
        <v>368</v>
      </c>
      <c r="H430">
        <v>81.23</v>
      </c>
      <c r="I430">
        <v>132.32</v>
      </c>
      <c r="J430">
        <v>6.81</v>
      </c>
      <c r="K430">
        <f>VLOOKUP(Table1[[#This Row],[id]],Table2[#All],10,FALSE)</f>
        <v>7.9</v>
      </c>
      <c r="L430" s="1">
        <f>Table1[[#This Row],[Glucose]]/Table1[[#This Row],[Baseline_glucose]]</f>
        <v>0.86202531645569613</v>
      </c>
      <c r="M430">
        <v>11.49</v>
      </c>
      <c r="N430">
        <v>79.62</v>
      </c>
      <c r="O430">
        <f>VLOOKUP(Table1[[#This Row],[id]],Table2[#All],12,FALSE)</f>
        <v>95.43</v>
      </c>
      <c r="P430" s="1">
        <f>Table1[[#This Row],[Lipoprotein]]/Table1[[#This Row],[Baseline_Lipo]]</f>
        <v>0.83432882741276326</v>
      </c>
      <c r="Q430">
        <v>26</v>
      </c>
      <c r="R430" t="b">
        <v>0</v>
      </c>
      <c r="S430">
        <v>0</v>
      </c>
      <c r="T430">
        <v>82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920</v>
      </c>
      <c r="AB430">
        <v>920</v>
      </c>
    </row>
    <row r="431" spans="1:28" x14ac:dyDescent="0.25">
      <c r="A431">
        <v>24</v>
      </c>
      <c r="B431" t="s">
        <v>27</v>
      </c>
      <c r="C431" t="s">
        <v>25</v>
      </c>
      <c r="D431">
        <v>73</v>
      </c>
      <c r="E431" t="s">
        <v>29</v>
      </c>
      <c r="F431">
        <v>0.92</v>
      </c>
      <c r="G431">
        <v>371</v>
      </c>
      <c r="H431">
        <v>80.75</v>
      </c>
      <c r="I431">
        <v>132.22999999999999</v>
      </c>
      <c r="J431">
        <v>6.81</v>
      </c>
      <c r="K431">
        <f>VLOOKUP(Table1[[#This Row],[id]],Table2[#All],10,FALSE)</f>
        <v>7.9</v>
      </c>
      <c r="L431" s="1">
        <f>Table1[[#This Row],[Glucose]]/Table1[[#This Row],[Baseline_glucose]]</f>
        <v>0.86202531645569613</v>
      </c>
      <c r="M431">
        <v>11.49</v>
      </c>
      <c r="N431">
        <v>79.62</v>
      </c>
      <c r="O431">
        <f>VLOOKUP(Table1[[#This Row],[id]],Table2[#All],12,FALSE)</f>
        <v>95.43</v>
      </c>
      <c r="P431" s="1">
        <f>Table1[[#This Row],[Lipoprotein]]/Table1[[#This Row],[Baseline_Lipo]]</f>
        <v>0.83432882741276326</v>
      </c>
      <c r="Q431">
        <v>26</v>
      </c>
      <c r="R431" t="b">
        <v>0</v>
      </c>
      <c r="S431">
        <v>0</v>
      </c>
      <c r="T431">
        <v>82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920</v>
      </c>
      <c r="AB431">
        <v>920</v>
      </c>
    </row>
    <row r="432" spans="1:28" x14ac:dyDescent="0.25">
      <c r="A432">
        <v>24</v>
      </c>
      <c r="B432" t="s">
        <v>27</v>
      </c>
      <c r="C432" t="s">
        <v>25</v>
      </c>
      <c r="D432">
        <v>73</v>
      </c>
      <c r="E432" t="s">
        <v>29</v>
      </c>
      <c r="F432">
        <v>1.38</v>
      </c>
      <c r="G432">
        <v>379</v>
      </c>
      <c r="H432">
        <v>80.75</v>
      </c>
      <c r="I432">
        <v>132.22999999999999</v>
      </c>
      <c r="J432">
        <v>6.81</v>
      </c>
      <c r="K432">
        <f>VLOOKUP(Table1[[#This Row],[id]],Table2[#All],10,FALSE)</f>
        <v>7.9</v>
      </c>
      <c r="L432" s="1">
        <f>Table1[[#This Row],[Glucose]]/Table1[[#This Row],[Baseline_glucose]]</f>
        <v>0.86202531645569613</v>
      </c>
      <c r="M432">
        <v>11.49</v>
      </c>
      <c r="N432">
        <v>68.95</v>
      </c>
      <c r="O432">
        <f>VLOOKUP(Table1[[#This Row],[id]],Table2[#All],12,FALSE)</f>
        <v>95.43</v>
      </c>
      <c r="P432" s="1">
        <f>Table1[[#This Row],[Lipoprotein]]/Table1[[#This Row],[Baseline_Lipo]]</f>
        <v>0.72251912396521012</v>
      </c>
      <c r="Q432">
        <v>27</v>
      </c>
      <c r="R432" t="b">
        <v>0</v>
      </c>
      <c r="S432">
        <v>0</v>
      </c>
      <c r="T432">
        <v>50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920</v>
      </c>
      <c r="AB432">
        <v>920</v>
      </c>
    </row>
    <row r="433" spans="1:28" x14ac:dyDescent="0.25">
      <c r="A433">
        <v>24</v>
      </c>
      <c r="B433" t="s">
        <v>27</v>
      </c>
      <c r="C433" t="s">
        <v>25</v>
      </c>
      <c r="D433">
        <v>73</v>
      </c>
      <c r="E433" t="s">
        <v>29</v>
      </c>
      <c r="F433">
        <v>1.38</v>
      </c>
      <c r="G433">
        <v>381</v>
      </c>
      <c r="H433">
        <v>80.75</v>
      </c>
      <c r="I433">
        <v>132.22999999999999</v>
      </c>
      <c r="J433">
        <v>7.63</v>
      </c>
      <c r="K433">
        <f>VLOOKUP(Table1[[#This Row],[id]],Table2[#All],10,FALSE)</f>
        <v>7.9</v>
      </c>
      <c r="L433" s="1">
        <f>Table1[[#This Row],[Glucose]]/Table1[[#This Row],[Baseline_glucose]]</f>
        <v>0.96582278481012651</v>
      </c>
      <c r="M433">
        <v>11.49</v>
      </c>
      <c r="N433">
        <v>68.95</v>
      </c>
      <c r="O433">
        <f>VLOOKUP(Table1[[#This Row],[id]],Table2[#All],12,FALSE)</f>
        <v>95.43</v>
      </c>
      <c r="P433" s="1">
        <f>Table1[[#This Row],[Lipoprotein]]/Table1[[#This Row],[Baseline_Lipo]]</f>
        <v>0.72251912396521012</v>
      </c>
      <c r="Q433">
        <v>27</v>
      </c>
      <c r="R433" t="b">
        <v>0</v>
      </c>
      <c r="S433">
        <v>0</v>
      </c>
      <c r="T433">
        <v>50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920</v>
      </c>
      <c r="AB433">
        <v>920</v>
      </c>
    </row>
    <row r="434" spans="1:28" x14ac:dyDescent="0.25">
      <c r="A434">
        <v>24</v>
      </c>
      <c r="B434" t="s">
        <v>27</v>
      </c>
      <c r="C434" t="s">
        <v>25</v>
      </c>
      <c r="D434">
        <v>73</v>
      </c>
      <c r="E434" t="s">
        <v>29</v>
      </c>
      <c r="F434">
        <v>1.38</v>
      </c>
      <c r="G434">
        <v>550</v>
      </c>
      <c r="H434">
        <v>80.75</v>
      </c>
      <c r="I434">
        <v>137.9</v>
      </c>
      <c r="J434">
        <v>7.63</v>
      </c>
      <c r="K434">
        <f>VLOOKUP(Table1[[#This Row],[id]],Table2[#All],10,FALSE)</f>
        <v>7.9</v>
      </c>
      <c r="L434" s="1">
        <f>Table1[[#This Row],[Glucose]]/Table1[[#This Row],[Baseline_glucose]]</f>
        <v>0.96582278481012651</v>
      </c>
      <c r="M434">
        <v>11.49</v>
      </c>
      <c r="N434">
        <v>68.95</v>
      </c>
      <c r="O434">
        <f>VLOOKUP(Table1[[#This Row],[id]],Table2[#All],12,FALSE)</f>
        <v>95.43</v>
      </c>
      <c r="P434" s="1">
        <f>Table1[[#This Row],[Lipoprotein]]/Table1[[#This Row],[Baseline_Lipo]]</f>
        <v>0.72251912396521012</v>
      </c>
      <c r="Q434">
        <v>39</v>
      </c>
      <c r="R434" t="b">
        <v>0</v>
      </c>
      <c r="S434">
        <v>0</v>
      </c>
      <c r="T434">
        <v>50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920</v>
      </c>
      <c r="AB434">
        <v>920</v>
      </c>
    </row>
    <row r="435" spans="1:28" x14ac:dyDescent="0.25">
      <c r="A435">
        <v>24</v>
      </c>
      <c r="B435" t="s">
        <v>27</v>
      </c>
      <c r="C435" t="s">
        <v>25</v>
      </c>
      <c r="D435">
        <v>73</v>
      </c>
      <c r="E435" t="s">
        <v>29</v>
      </c>
      <c r="F435">
        <v>1.38</v>
      </c>
      <c r="G435">
        <v>558</v>
      </c>
      <c r="H435">
        <v>80.75</v>
      </c>
      <c r="I435">
        <v>137.9</v>
      </c>
      <c r="J435">
        <v>7.63</v>
      </c>
      <c r="K435">
        <f>VLOOKUP(Table1[[#This Row],[id]],Table2[#All],10,FALSE)</f>
        <v>7.9</v>
      </c>
      <c r="L435" s="1">
        <f>Table1[[#This Row],[Glucose]]/Table1[[#This Row],[Baseline_glucose]]</f>
        <v>0.96582278481012651</v>
      </c>
      <c r="M435">
        <v>12.35</v>
      </c>
      <c r="N435">
        <v>68.95</v>
      </c>
      <c r="O435">
        <f>VLOOKUP(Table1[[#This Row],[id]],Table2[#All],12,FALSE)</f>
        <v>95.43</v>
      </c>
      <c r="P435" s="1">
        <f>Table1[[#This Row],[Lipoprotein]]/Table1[[#This Row],[Baseline_Lipo]]</f>
        <v>0.72251912396521012</v>
      </c>
      <c r="Q435">
        <v>40</v>
      </c>
      <c r="R435" t="b">
        <v>0</v>
      </c>
      <c r="S435">
        <v>0</v>
      </c>
      <c r="T435">
        <v>50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920</v>
      </c>
      <c r="AB435">
        <v>920</v>
      </c>
    </row>
    <row r="436" spans="1:28" x14ac:dyDescent="0.25">
      <c r="A436">
        <v>24</v>
      </c>
      <c r="B436" t="s">
        <v>27</v>
      </c>
      <c r="C436" t="s">
        <v>25</v>
      </c>
      <c r="D436">
        <v>73</v>
      </c>
      <c r="E436" t="s">
        <v>29</v>
      </c>
      <c r="F436">
        <v>1.1499999999999999</v>
      </c>
      <c r="G436">
        <v>564</v>
      </c>
      <c r="H436">
        <v>80.75</v>
      </c>
      <c r="I436">
        <v>137.9</v>
      </c>
      <c r="J436">
        <v>7.63</v>
      </c>
      <c r="K436">
        <f>VLOOKUP(Table1[[#This Row],[id]],Table2[#All],10,FALSE)</f>
        <v>7.9</v>
      </c>
      <c r="L436" s="1">
        <f>Table1[[#This Row],[Glucose]]/Table1[[#This Row],[Baseline_glucose]]</f>
        <v>0.96582278481012651</v>
      </c>
      <c r="M436">
        <v>12.35</v>
      </c>
      <c r="N436">
        <v>84.38</v>
      </c>
      <c r="O436">
        <f>VLOOKUP(Table1[[#This Row],[id]],Table2[#All],12,FALSE)</f>
        <v>95.43</v>
      </c>
      <c r="P436" s="1">
        <f>Table1[[#This Row],[Lipoprotein]]/Table1[[#This Row],[Baseline_Lipo]]</f>
        <v>0.88420832023472695</v>
      </c>
      <c r="Q436">
        <v>40</v>
      </c>
      <c r="R436" t="b">
        <v>0</v>
      </c>
      <c r="S436">
        <v>0</v>
      </c>
      <c r="T436">
        <v>63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920</v>
      </c>
      <c r="AB436">
        <v>920</v>
      </c>
    </row>
    <row r="437" spans="1:28" x14ac:dyDescent="0.25">
      <c r="A437">
        <v>24</v>
      </c>
      <c r="B437" t="s">
        <v>27</v>
      </c>
      <c r="C437" t="s">
        <v>25</v>
      </c>
      <c r="D437">
        <v>73</v>
      </c>
      <c r="E437" t="s">
        <v>29</v>
      </c>
      <c r="F437">
        <v>1.1499999999999999</v>
      </c>
      <c r="G437">
        <v>566</v>
      </c>
      <c r="H437">
        <v>80.75</v>
      </c>
      <c r="I437">
        <v>137.9</v>
      </c>
      <c r="J437">
        <v>6.94</v>
      </c>
      <c r="K437">
        <f>VLOOKUP(Table1[[#This Row],[id]],Table2[#All],10,FALSE)</f>
        <v>7.9</v>
      </c>
      <c r="L437" s="1">
        <f>Table1[[#This Row],[Glucose]]/Table1[[#This Row],[Baseline_glucose]]</f>
        <v>0.87848101265822787</v>
      </c>
      <c r="M437">
        <v>12.35</v>
      </c>
      <c r="N437">
        <v>84.38</v>
      </c>
      <c r="O437">
        <f>VLOOKUP(Table1[[#This Row],[id]],Table2[#All],12,FALSE)</f>
        <v>95.43</v>
      </c>
      <c r="P437" s="1">
        <f>Table1[[#This Row],[Lipoprotein]]/Table1[[#This Row],[Baseline_Lipo]]</f>
        <v>0.88420832023472695</v>
      </c>
      <c r="Q437">
        <v>40</v>
      </c>
      <c r="R437" t="b">
        <v>0</v>
      </c>
      <c r="S437">
        <v>0</v>
      </c>
      <c r="T437">
        <v>63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920</v>
      </c>
      <c r="AB437">
        <v>920</v>
      </c>
    </row>
    <row r="438" spans="1:28" x14ac:dyDescent="0.25">
      <c r="A438">
        <v>24</v>
      </c>
      <c r="B438" t="s">
        <v>27</v>
      </c>
      <c r="C438" t="s">
        <v>25</v>
      </c>
      <c r="D438">
        <v>73</v>
      </c>
      <c r="E438" t="s">
        <v>29</v>
      </c>
      <c r="F438">
        <v>1.1499999999999999</v>
      </c>
      <c r="G438">
        <v>920</v>
      </c>
      <c r="H438">
        <v>80.75</v>
      </c>
      <c r="I438">
        <v>137.9</v>
      </c>
      <c r="J438">
        <v>6.94</v>
      </c>
      <c r="K438">
        <f>VLOOKUP(Table1[[#This Row],[id]],Table2[#All],10,FALSE)</f>
        <v>7.9</v>
      </c>
      <c r="L438" s="1">
        <f>Table1[[#This Row],[Glucose]]/Table1[[#This Row],[Baseline_glucose]]</f>
        <v>0.87848101265822787</v>
      </c>
      <c r="M438">
        <v>11.79</v>
      </c>
      <c r="N438">
        <v>84.38</v>
      </c>
      <c r="O438">
        <f>VLOOKUP(Table1[[#This Row],[id]],Table2[#All],12,FALSE)</f>
        <v>95.43</v>
      </c>
      <c r="P438" s="1">
        <f>Table1[[#This Row],[Lipoprotein]]/Table1[[#This Row],[Baseline_Lipo]]</f>
        <v>0.88420832023472695</v>
      </c>
      <c r="Q438">
        <v>66</v>
      </c>
      <c r="R438" t="b">
        <v>0</v>
      </c>
      <c r="S438">
        <v>0</v>
      </c>
      <c r="T438">
        <v>63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920</v>
      </c>
      <c r="AB438">
        <v>920</v>
      </c>
    </row>
    <row r="439" spans="1:28" x14ac:dyDescent="0.25">
      <c r="A439">
        <v>25</v>
      </c>
      <c r="B439" t="s">
        <v>27</v>
      </c>
      <c r="C439" t="s">
        <v>28</v>
      </c>
      <c r="D439">
        <v>63</v>
      </c>
      <c r="E439" t="s">
        <v>26</v>
      </c>
      <c r="F439">
        <v>0.86</v>
      </c>
      <c r="G439">
        <v>0</v>
      </c>
      <c r="H439">
        <v>86.92</v>
      </c>
      <c r="I439">
        <v>144.88</v>
      </c>
      <c r="J439">
        <v>11.55</v>
      </c>
      <c r="K439">
        <f>VLOOKUP(Table1[[#This Row],[id]],Table2[#All],10,FALSE)</f>
        <v>11.55</v>
      </c>
      <c r="L439" s="1">
        <f>Table1[[#This Row],[Glucose]]/Table1[[#This Row],[Baseline_glucose]]</f>
        <v>1</v>
      </c>
      <c r="M439">
        <v>15.31</v>
      </c>
      <c r="N439">
        <v>59.59</v>
      </c>
      <c r="O439">
        <f>VLOOKUP(Table1[[#This Row],[id]],Table2[#All],12,FALSE)</f>
        <v>59.59</v>
      </c>
      <c r="P439" s="1">
        <f>Table1[[#This Row],[Lipoprotein]]/Table1[[#This Row],[Baseline_Lipo]]</f>
        <v>1</v>
      </c>
      <c r="Q439">
        <v>0</v>
      </c>
      <c r="R439" t="b">
        <v>1</v>
      </c>
      <c r="S439">
        <v>1</v>
      </c>
      <c r="T439">
        <v>72</v>
      </c>
      <c r="U439">
        <v>2</v>
      </c>
      <c r="V439">
        <v>1</v>
      </c>
      <c r="W439">
        <v>0</v>
      </c>
      <c r="X439">
        <v>1</v>
      </c>
      <c r="Y439">
        <v>0</v>
      </c>
      <c r="Z439">
        <v>0</v>
      </c>
      <c r="AA439">
        <v>728</v>
      </c>
      <c r="AB439">
        <v>728</v>
      </c>
    </row>
    <row r="440" spans="1:28" x14ac:dyDescent="0.25">
      <c r="A440">
        <v>25</v>
      </c>
      <c r="B440" t="s">
        <v>27</v>
      </c>
      <c r="C440" t="s">
        <v>28</v>
      </c>
      <c r="D440">
        <v>63</v>
      </c>
      <c r="E440" t="s">
        <v>26</v>
      </c>
      <c r="F440">
        <v>0.86</v>
      </c>
      <c r="G440">
        <v>139</v>
      </c>
      <c r="H440">
        <v>96.28</v>
      </c>
      <c r="I440">
        <v>138.24</v>
      </c>
      <c r="J440">
        <v>11.55</v>
      </c>
      <c r="K440">
        <f>VLOOKUP(Table1[[#This Row],[id]],Table2[#All],10,FALSE)</f>
        <v>11.55</v>
      </c>
      <c r="L440" s="1">
        <f>Table1[[#This Row],[Glucose]]/Table1[[#This Row],[Baseline_glucose]]</f>
        <v>1</v>
      </c>
      <c r="M440">
        <v>15.31</v>
      </c>
      <c r="N440">
        <v>59.59</v>
      </c>
      <c r="O440">
        <f>VLOOKUP(Table1[[#This Row],[id]],Table2[#All],12,FALSE)</f>
        <v>59.59</v>
      </c>
      <c r="P440" s="1">
        <f>Table1[[#This Row],[Lipoprotein]]/Table1[[#This Row],[Baseline_Lipo]]</f>
        <v>1</v>
      </c>
      <c r="Q440">
        <v>10</v>
      </c>
      <c r="R440" t="b">
        <v>1</v>
      </c>
      <c r="S440">
        <v>1</v>
      </c>
      <c r="T440">
        <v>72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728</v>
      </c>
      <c r="AB440">
        <v>728</v>
      </c>
    </row>
    <row r="441" spans="1:28" x14ac:dyDescent="0.25">
      <c r="A441">
        <v>25</v>
      </c>
      <c r="B441" t="s">
        <v>27</v>
      </c>
      <c r="C441" t="s">
        <v>28</v>
      </c>
      <c r="D441">
        <v>63</v>
      </c>
      <c r="E441" t="s">
        <v>26</v>
      </c>
      <c r="F441">
        <v>0.86</v>
      </c>
      <c r="G441">
        <v>176</v>
      </c>
      <c r="H441">
        <v>89.19</v>
      </c>
      <c r="I441">
        <v>136.36000000000001</v>
      </c>
      <c r="J441">
        <v>11.55</v>
      </c>
      <c r="K441">
        <f>VLOOKUP(Table1[[#This Row],[id]],Table2[#All],10,FALSE)</f>
        <v>11.55</v>
      </c>
      <c r="L441" s="1">
        <f>Table1[[#This Row],[Glucose]]/Table1[[#This Row],[Baseline_glucose]]</f>
        <v>1</v>
      </c>
      <c r="M441">
        <v>15.31</v>
      </c>
      <c r="N441">
        <v>59.59</v>
      </c>
      <c r="O441">
        <f>VLOOKUP(Table1[[#This Row],[id]],Table2[#All],12,FALSE)</f>
        <v>59.59</v>
      </c>
      <c r="P441" s="1">
        <f>Table1[[#This Row],[Lipoprotein]]/Table1[[#This Row],[Baseline_Lipo]]</f>
        <v>1</v>
      </c>
      <c r="Q441">
        <v>13</v>
      </c>
      <c r="R441" t="b">
        <v>1</v>
      </c>
      <c r="S441">
        <v>1</v>
      </c>
      <c r="T441">
        <v>72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728</v>
      </c>
      <c r="AB441">
        <v>728</v>
      </c>
    </row>
    <row r="442" spans="1:28" x14ac:dyDescent="0.25">
      <c r="A442">
        <v>25</v>
      </c>
      <c r="B442" t="s">
        <v>27</v>
      </c>
      <c r="C442" t="s">
        <v>28</v>
      </c>
      <c r="D442">
        <v>63</v>
      </c>
      <c r="E442" t="s">
        <v>26</v>
      </c>
      <c r="F442">
        <v>0.86</v>
      </c>
      <c r="G442">
        <v>183</v>
      </c>
      <c r="H442">
        <v>89.19</v>
      </c>
      <c r="I442">
        <v>136.36000000000001</v>
      </c>
      <c r="J442">
        <v>12.11</v>
      </c>
      <c r="K442">
        <f>VLOOKUP(Table1[[#This Row],[id]],Table2[#All],10,FALSE)</f>
        <v>11.55</v>
      </c>
      <c r="L442" s="1">
        <f>Table1[[#This Row],[Glucose]]/Table1[[#This Row],[Baseline_glucose]]</f>
        <v>1.0484848484848484</v>
      </c>
      <c r="M442">
        <v>15.31</v>
      </c>
      <c r="N442">
        <v>59.59</v>
      </c>
      <c r="O442">
        <f>VLOOKUP(Table1[[#This Row],[id]],Table2[#All],12,FALSE)</f>
        <v>59.59</v>
      </c>
      <c r="P442" s="1">
        <f>Table1[[#This Row],[Lipoprotein]]/Table1[[#This Row],[Baseline_Lipo]]</f>
        <v>1</v>
      </c>
      <c r="Q442">
        <v>13</v>
      </c>
      <c r="R442" t="b">
        <v>1</v>
      </c>
      <c r="S442">
        <v>1</v>
      </c>
      <c r="T442">
        <v>72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728</v>
      </c>
      <c r="AB442">
        <v>728</v>
      </c>
    </row>
    <row r="443" spans="1:28" x14ac:dyDescent="0.25">
      <c r="A443">
        <v>25</v>
      </c>
      <c r="B443" t="s">
        <v>27</v>
      </c>
      <c r="C443" t="s">
        <v>28</v>
      </c>
      <c r="D443">
        <v>63</v>
      </c>
      <c r="E443" t="s">
        <v>26</v>
      </c>
      <c r="F443">
        <v>0.88</v>
      </c>
      <c r="G443">
        <v>184</v>
      </c>
      <c r="H443">
        <v>89.19</v>
      </c>
      <c r="I443">
        <v>136.36000000000001</v>
      </c>
      <c r="J443">
        <v>11.79</v>
      </c>
      <c r="K443">
        <f>VLOOKUP(Table1[[#This Row],[id]],Table2[#All],10,FALSE)</f>
        <v>11.55</v>
      </c>
      <c r="L443" s="1">
        <f>Table1[[#This Row],[Glucose]]/Table1[[#This Row],[Baseline_glucose]]</f>
        <v>1.0207792207792206</v>
      </c>
      <c r="M443">
        <v>14.71</v>
      </c>
      <c r="N443">
        <v>56.46</v>
      </c>
      <c r="O443">
        <f>VLOOKUP(Table1[[#This Row],[id]],Table2[#All],12,FALSE)</f>
        <v>59.59</v>
      </c>
      <c r="P443" s="1">
        <f>Table1[[#This Row],[Lipoprotein]]/Table1[[#This Row],[Baseline_Lipo]]</f>
        <v>0.94747440845779485</v>
      </c>
      <c r="Q443">
        <v>13</v>
      </c>
      <c r="R443" t="b">
        <v>1</v>
      </c>
      <c r="S443">
        <v>1</v>
      </c>
      <c r="T443">
        <v>70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728</v>
      </c>
      <c r="AB443">
        <v>728</v>
      </c>
    </row>
    <row r="444" spans="1:28" x14ac:dyDescent="0.25">
      <c r="A444">
        <v>25</v>
      </c>
      <c r="B444" t="s">
        <v>27</v>
      </c>
      <c r="C444" t="s">
        <v>28</v>
      </c>
      <c r="D444">
        <v>63</v>
      </c>
      <c r="E444" t="s">
        <v>26</v>
      </c>
      <c r="F444">
        <v>0.88</v>
      </c>
      <c r="G444">
        <v>246</v>
      </c>
      <c r="H444">
        <v>94.59</v>
      </c>
      <c r="I444">
        <v>149.71</v>
      </c>
      <c r="J444">
        <v>11.79</v>
      </c>
      <c r="K444">
        <f>VLOOKUP(Table1[[#This Row],[id]],Table2[#All],10,FALSE)</f>
        <v>11.55</v>
      </c>
      <c r="L444" s="1">
        <f>Table1[[#This Row],[Glucose]]/Table1[[#This Row],[Baseline_glucose]]</f>
        <v>1.0207792207792206</v>
      </c>
      <c r="M444">
        <v>14.71</v>
      </c>
      <c r="N444">
        <v>56.46</v>
      </c>
      <c r="O444">
        <f>VLOOKUP(Table1[[#This Row],[id]],Table2[#All],12,FALSE)</f>
        <v>59.59</v>
      </c>
      <c r="P444" s="1">
        <f>Table1[[#This Row],[Lipoprotein]]/Table1[[#This Row],[Baseline_Lipo]]</f>
        <v>0.94747440845779485</v>
      </c>
      <c r="Q444">
        <v>18</v>
      </c>
      <c r="R444" t="b">
        <v>1</v>
      </c>
      <c r="S444">
        <v>1</v>
      </c>
      <c r="T444">
        <v>70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728</v>
      </c>
      <c r="AB444">
        <v>728</v>
      </c>
    </row>
    <row r="445" spans="1:28" x14ac:dyDescent="0.25">
      <c r="A445">
        <v>25</v>
      </c>
      <c r="B445" t="s">
        <v>27</v>
      </c>
      <c r="C445" t="s">
        <v>28</v>
      </c>
      <c r="D445">
        <v>63</v>
      </c>
      <c r="E445" t="s">
        <v>26</v>
      </c>
      <c r="F445">
        <v>0.75</v>
      </c>
      <c r="G445">
        <v>364</v>
      </c>
      <c r="H445">
        <v>92.21</v>
      </c>
      <c r="I445">
        <v>141.75</v>
      </c>
      <c r="J445">
        <v>10.37</v>
      </c>
      <c r="K445">
        <f>VLOOKUP(Table1[[#This Row],[id]],Table2[#All],10,FALSE)</f>
        <v>11.55</v>
      </c>
      <c r="L445" s="1">
        <f>Table1[[#This Row],[Glucose]]/Table1[[#This Row],[Baseline_glucose]]</f>
        <v>0.89783549783549776</v>
      </c>
      <c r="M445">
        <v>14.93</v>
      </c>
      <c r="N445">
        <v>47.84</v>
      </c>
      <c r="O445">
        <f>VLOOKUP(Table1[[#This Row],[id]],Table2[#All],12,FALSE)</f>
        <v>59.59</v>
      </c>
      <c r="P445" s="1">
        <f>Table1[[#This Row],[Lipoprotein]]/Table1[[#This Row],[Baseline_Lipo]]</f>
        <v>0.80281926497734524</v>
      </c>
      <c r="Q445">
        <v>26</v>
      </c>
      <c r="R445" t="b">
        <v>1</v>
      </c>
      <c r="S445">
        <v>1</v>
      </c>
      <c r="T445">
        <v>85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728</v>
      </c>
      <c r="AB445">
        <v>728</v>
      </c>
    </row>
    <row r="446" spans="1:28" x14ac:dyDescent="0.25">
      <c r="A446">
        <v>25</v>
      </c>
      <c r="B446" t="s">
        <v>27</v>
      </c>
      <c r="C446" t="s">
        <v>28</v>
      </c>
      <c r="D446">
        <v>63</v>
      </c>
      <c r="E446" t="s">
        <v>26</v>
      </c>
      <c r="F446">
        <v>0.75</v>
      </c>
      <c r="G446">
        <v>545</v>
      </c>
      <c r="H446">
        <v>90.23</v>
      </c>
      <c r="I446">
        <v>125.14</v>
      </c>
      <c r="J446">
        <v>10.37</v>
      </c>
      <c r="K446">
        <f>VLOOKUP(Table1[[#This Row],[id]],Table2[#All],10,FALSE)</f>
        <v>11.55</v>
      </c>
      <c r="L446" s="1">
        <f>Table1[[#This Row],[Glucose]]/Table1[[#This Row],[Baseline_glucose]]</f>
        <v>0.89783549783549776</v>
      </c>
      <c r="M446">
        <v>14.93</v>
      </c>
      <c r="N446">
        <v>47.84</v>
      </c>
      <c r="O446">
        <f>VLOOKUP(Table1[[#This Row],[id]],Table2[#All],12,FALSE)</f>
        <v>59.59</v>
      </c>
      <c r="P446" s="1">
        <f>Table1[[#This Row],[Lipoprotein]]/Table1[[#This Row],[Baseline_Lipo]]</f>
        <v>0.80281926497734524</v>
      </c>
      <c r="Q446">
        <v>39</v>
      </c>
      <c r="R446" t="b">
        <v>1</v>
      </c>
      <c r="S446">
        <v>1</v>
      </c>
      <c r="T446">
        <v>85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728</v>
      </c>
      <c r="AB446">
        <v>728</v>
      </c>
    </row>
    <row r="447" spans="1:28" x14ac:dyDescent="0.25">
      <c r="A447">
        <v>25</v>
      </c>
      <c r="B447" t="s">
        <v>27</v>
      </c>
      <c r="C447" t="s">
        <v>28</v>
      </c>
      <c r="D447">
        <v>63</v>
      </c>
      <c r="E447" t="s">
        <v>26</v>
      </c>
      <c r="F447">
        <v>0.59</v>
      </c>
      <c r="G447">
        <v>552</v>
      </c>
      <c r="H447">
        <v>90.23</v>
      </c>
      <c r="I447">
        <v>125.14</v>
      </c>
      <c r="J447">
        <v>10.33</v>
      </c>
      <c r="K447">
        <f>VLOOKUP(Table1[[#This Row],[id]],Table2[#All],10,FALSE)</f>
        <v>11.55</v>
      </c>
      <c r="L447" s="1">
        <f>Table1[[#This Row],[Glucose]]/Table1[[#This Row],[Baseline_glucose]]</f>
        <v>0.89437229437229437</v>
      </c>
      <c r="M447">
        <v>14.93</v>
      </c>
      <c r="N447">
        <v>53.3</v>
      </c>
      <c r="O447">
        <f>VLOOKUP(Table1[[#This Row],[id]],Table2[#All],12,FALSE)</f>
        <v>59.59</v>
      </c>
      <c r="P447" s="1">
        <f>Table1[[#This Row],[Lipoprotein]]/Table1[[#This Row],[Baseline_Lipo]]</f>
        <v>0.89444537674106384</v>
      </c>
      <c r="Q447">
        <v>39</v>
      </c>
      <c r="R447" t="b">
        <v>1</v>
      </c>
      <c r="S447">
        <v>1</v>
      </c>
      <c r="T447">
        <v>98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728</v>
      </c>
      <c r="AB447">
        <v>728</v>
      </c>
    </row>
    <row r="448" spans="1:28" x14ac:dyDescent="0.25">
      <c r="A448">
        <v>25</v>
      </c>
      <c r="B448" t="s">
        <v>27</v>
      </c>
      <c r="C448" t="s">
        <v>28</v>
      </c>
      <c r="D448">
        <v>63</v>
      </c>
      <c r="E448" t="s">
        <v>26</v>
      </c>
      <c r="F448">
        <v>0.59</v>
      </c>
      <c r="G448">
        <v>728</v>
      </c>
      <c r="H448">
        <v>90.23</v>
      </c>
      <c r="I448">
        <v>125.14</v>
      </c>
      <c r="J448">
        <v>10.33</v>
      </c>
      <c r="K448">
        <f>VLOOKUP(Table1[[#This Row],[id]],Table2[#All],10,FALSE)</f>
        <v>11.55</v>
      </c>
      <c r="L448" s="1">
        <f>Table1[[#This Row],[Glucose]]/Table1[[#This Row],[Baseline_glucose]]</f>
        <v>0.89437229437229437</v>
      </c>
      <c r="M448">
        <v>14.41</v>
      </c>
      <c r="N448">
        <v>53.3</v>
      </c>
      <c r="O448">
        <f>VLOOKUP(Table1[[#This Row],[id]],Table2[#All],12,FALSE)</f>
        <v>59.59</v>
      </c>
      <c r="P448" s="1">
        <f>Table1[[#This Row],[Lipoprotein]]/Table1[[#This Row],[Baseline_Lipo]]</f>
        <v>0.89444537674106384</v>
      </c>
      <c r="Q448">
        <v>52</v>
      </c>
      <c r="R448" t="b">
        <v>1</v>
      </c>
      <c r="S448">
        <v>1</v>
      </c>
      <c r="T448">
        <v>98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728</v>
      </c>
      <c r="AB448">
        <v>728</v>
      </c>
    </row>
    <row r="449" spans="1:28" x14ac:dyDescent="0.25">
      <c r="A449">
        <v>26</v>
      </c>
      <c r="B449" t="s">
        <v>27</v>
      </c>
      <c r="C449" t="s">
        <v>28</v>
      </c>
      <c r="D449">
        <v>46</v>
      </c>
      <c r="E449" t="s">
        <v>31</v>
      </c>
      <c r="F449">
        <v>1.36</v>
      </c>
      <c r="G449">
        <v>0</v>
      </c>
      <c r="H449">
        <v>81.58</v>
      </c>
      <c r="I449">
        <v>126.81</v>
      </c>
      <c r="J449">
        <v>6.29</v>
      </c>
      <c r="K449">
        <f>VLOOKUP(Table1[[#This Row],[id]],Table2[#All],10,FALSE)</f>
        <v>6.29</v>
      </c>
      <c r="L449" s="1">
        <f>Table1[[#This Row],[Glucose]]/Table1[[#This Row],[Baseline_glucose]]</f>
        <v>1</v>
      </c>
      <c r="M449">
        <v>16.89</v>
      </c>
      <c r="N449">
        <v>92.12</v>
      </c>
      <c r="O449">
        <f>VLOOKUP(Table1[[#This Row],[id]],Table2[#All],12,FALSE)</f>
        <v>92.12</v>
      </c>
      <c r="P449" s="1">
        <f>Table1[[#This Row],[Lipoprotein]]/Table1[[#This Row],[Baseline_Lipo]]</f>
        <v>1</v>
      </c>
      <c r="Q449">
        <v>0</v>
      </c>
      <c r="R449" t="b">
        <v>0</v>
      </c>
      <c r="S449">
        <v>0</v>
      </c>
      <c r="T449">
        <v>47</v>
      </c>
      <c r="U449">
        <v>3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735</v>
      </c>
      <c r="AB449">
        <v>735</v>
      </c>
    </row>
    <row r="450" spans="1:28" x14ac:dyDescent="0.25">
      <c r="A450">
        <v>26</v>
      </c>
      <c r="B450" t="s">
        <v>27</v>
      </c>
      <c r="C450" t="s">
        <v>28</v>
      </c>
      <c r="D450">
        <v>46</v>
      </c>
      <c r="E450" t="s">
        <v>31</v>
      </c>
      <c r="F450">
        <v>1.36</v>
      </c>
      <c r="G450">
        <v>175</v>
      </c>
      <c r="H450">
        <v>87.88</v>
      </c>
      <c r="I450">
        <v>125.34</v>
      </c>
      <c r="J450">
        <v>6.53</v>
      </c>
      <c r="K450">
        <f>VLOOKUP(Table1[[#This Row],[id]],Table2[#All],10,FALSE)</f>
        <v>6.29</v>
      </c>
      <c r="L450" s="1">
        <f>Table1[[#This Row],[Glucose]]/Table1[[#This Row],[Baseline_glucose]]</f>
        <v>1.0381558028616853</v>
      </c>
      <c r="M450">
        <v>16.89</v>
      </c>
      <c r="N450">
        <v>92.12</v>
      </c>
      <c r="O450">
        <f>VLOOKUP(Table1[[#This Row],[id]],Table2[#All],12,FALSE)</f>
        <v>92.12</v>
      </c>
      <c r="P450" s="1">
        <f>Table1[[#This Row],[Lipoprotein]]/Table1[[#This Row],[Baseline_Lipo]]</f>
        <v>1</v>
      </c>
      <c r="Q450">
        <v>12</v>
      </c>
      <c r="R450" t="b">
        <v>0</v>
      </c>
      <c r="S450">
        <v>0</v>
      </c>
      <c r="T450">
        <v>47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735</v>
      </c>
      <c r="AB450">
        <v>735</v>
      </c>
    </row>
    <row r="451" spans="1:28" x14ac:dyDescent="0.25">
      <c r="A451">
        <v>26</v>
      </c>
      <c r="B451" t="s">
        <v>27</v>
      </c>
      <c r="C451" t="s">
        <v>28</v>
      </c>
      <c r="D451">
        <v>46</v>
      </c>
      <c r="E451" t="s">
        <v>31</v>
      </c>
      <c r="F451">
        <v>1.18</v>
      </c>
      <c r="G451">
        <v>176</v>
      </c>
      <c r="H451">
        <v>87.88</v>
      </c>
      <c r="I451">
        <v>125.34</v>
      </c>
      <c r="J451">
        <v>6.66</v>
      </c>
      <c r="K451">
        <f>VLOOKUP(Table1[[#This Row],[id]],Table2[#All],10,FALSE)</f>
        <v>6.29</v>
      </c>
      <c r="L451" s="1">
        <f>Table1[[#This Row],[Glucose]]/Table1[[#This Row],[Baseline_glucose]]</f>
        <v>1.0588235294117647</v>
      </c>
      <c r="M451">
        <v>16.89</v>
      </c>
      <c r="N451">
        <v>111.3</v>
      </c>
      <c r="O451">
        <f>VLOOKUP(Table1[[#This Row],[id]],Table2[#All],12,FALSE)</f>
        <v>92.12</v>
      </c>
      <c r="P451" s="1">
        <f>Table1[[#This Row],[Lipoprotein]]/Table1[[#This Row],[Baseline_Lipo]]</f>
        <v>1.2082066869300911</v>
      </c>
      <c r="Q451">
        <v>13</v>
      </c>
      <c r="R451" t="b">
        <v>0</v>
      </c>
      <c r="S451">
        <v>0</v>
      </c>
      <c r="T451">
        <v>55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735</v>
      </c>
      <c r="AB451">
        <v>735</v>
      </c>
    </row>
    <row r="452" spans="1:28" x14ac:dyDescent="0.25">
      <c r="A452">
        <v>26</v>
      </c>
      <c r="B452" t="s">
        <v>27</v>
      </c>
      <c r="C452" t="s">
        <v>28</v>
      </c>
      <c r="D452">
        <v>46</v>
      </c>
      <c r="E452" t="s">
        <v>31</v>
      </c>
      <c r="F452">
        <v>1.17</v>
      </c>
      <c r="G452">
        <v>357</v>
      </c>
      <c r="H452">
        <v>87.88</v>
      </c>
      <c r="I452">
        <v>125.34</v>
      </c>
      <c r="J452">
        <v>7.08</v>
      </c>
      <c r="K452">
        <f>VLOOKUP(Table1[[#This Row],[id]],Table2[#All],10,FALSE)</f>
        <v>6.29</v>
      </c>
      <c r="L452" s="1">
        <f>Table1[[#This Row],[Glucose]]/Table1[[#This Row],[Baseline_glucose]]</f>
        <v>1.1255961844197138</v>
      </c>
      <c r="M452">
        <v>16.89</v>
      </c>
      <c r="N452">
        <v>73.27</v>
      </c>
      <c r="O452">
        <f>VLOOKUP(Table1[[#This Row],[id]],Table2[#All],12,FALSE)</f>
        <v>92.12</v>
      </c>
      <c r="P452" s="1">
        <f>Table1[[#This Row],[Lipoprotein]]/Table1[[#This Row],[Baseline_Lipo]]</f>
        <v>0.79537559704732952</v>
      </c>
      <c r="Q452">
        <v>26</v>
      </c>
      <c r="R452" t="b">
        <v>0</v>
      </c>
      <c r="S452">
        <v>0</v>
      </c>
      <c r="T452">
        <v>56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735</v>
      </c>
      <c r="AB452">
        <v>735</v>
      </c>
    </row>
    <row r="453" spans="1:28" x14ac:dyDescent="0.25">
      <c r="A453">
        <v>26</v>
      </c>
      <c r="B453" t="s">
        <v>27</v>
      </c>
      <c r="C453" t="s">
        <v>28</v>
      </c>
      <c r="D453">
        <v>46</v>
      </c>
      <c r="E453" t="s">
        <v>31</v>
      </c>
      <c r="F453">
        <v>1.17</v>
      </c>
      <c r="G453">
        <v>364</v>
      </c>
      <c r="H453">
        <v>72.81</v>
      </c>
      <c r="I453">
        <v>139.38999999999999</v>
      </c>
      <c r="J453">
        <v>7.08</v>
      </c>
      <c r="K453">
        <f>VLOOKUP(Table1[[#This Row],[id]],Table2[#All],10,FALSE)</f>
        <v>6.29</v>
      </c>
      <c r="L453" s="1">
        <f>Table1[[#This Row],[Glucose]]/Table1[[#This Row],[Baseline_glucose]]</f>
        <v>1.1255961844197138</v>
      </c>
      <c r="M453">
        <v>16.89</v>
      </c>
      <c r="N453">
        <v>73.27</v>
      </c>
      <c r="O453">
        <f>VLOOKUP(Table1[[#This Row],[id]],Table2[#All],12,FALSE)</f>
        <v>92.12</v>
      </c>
      <c r="P453" s="1">
        <f>Table1[[#This Row],[Lipoprotein]]/Table1[[#This Row],[Baseline_Lipo]]</f>
        <v>0.79537559704732952</v>
      </c>
      <c r="Q453">
        <v>26</v>
      </c>
      <c r="R453" t="b">
        <v>0</v>
      </c>
      <c r="S453">
        <v>0</v>
      </c>
      <c r="T453">
        <v>56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735</v>
      </c>
      <c r="AB453">
        <v>735</v>
      </c>
    </row>
    <row r="454" spans="1:28" x14ac:dyDescent="0.25">
      <c r="A454">
        <v>26</v>
      </c>
      <c r="B454" t="s">
        <v>27</v>
      </c>
      <c r="C454" t="s">
        <v>28</v>
      </c>
      <c r="D454">
        <v>46</v>
      </c>
      <c r="E454" t="s">
        <v>31</v>
      </c>
      <c r="F454">
        <v>1.17</v>
      </c>
      <c r="G454">
        <v>371</v>
      </c>
      <c r="H454">
        <v>72.81</v>
      </c>
      <c r="I454">
        <v>139.38999999999999</v>
      </c>
      <c r="J454">
        <v>7.08</v>
      </c>
      <c r="K454">
        <f>VLOOKUP(Table1[[#This Row],[id]],Table2[#All],10,FALSE)</f>
        <v>6.29</v>
      </c>
      <c r="L454" s="1">
        <f>Table1[[#This Row],[Glucose]]/Table1[[#This Row],[Baseline_glucose]]</f>
        <v>1.1255961844197138</v>
      </c>
      <c r="M454">
        <v>15.82</v>
      </c>
      <c r="N454">
        <v>73.27</v>
      </c>
      <c r="O454">
        <f>VLOOKUP(Table1[[#This Row],[id]],Table2[#All],12,FALSE)</f>
        <v>92.12</v>
      </c>
      <c r="P454" s="1">
        <f>Table1[[#This Row],[Lipoprotein]]/Table1[[#This Row],[Baseline_Lipo]]</f>
        <v>0.79537559704732952</v>
      </c>
      <c r="Q454">
        <v>26</v>
      </c>
      <c r="R454" t="b">
        <v>0</v>
      </c>
      <c r="S454">
        <v>0</v>
      </c>
      <c r="T454">
        <v>56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735</v>
      </c>
      <c r="AB454">
        <v>735</v>
      </c>
    </row>
    <row r="455" spans="1:28" x14ac:dyDescent="0.25">
      <c r="A455">
        <v>26</v>
      </c>
      <c r="B455" t="s">
        <v>27</v>
      </c>
      <c r="C455" t="s">
        <v>28</v>
      </c>
      <c r="D455">
        <v>46</v>
      </c>
      <c r="E455" t="s">
        <v>31</v>
      </c>
      <c r="F455">
        <v>1.17</v>
      </c>
      <c r="G455">
        <v>401</v>
      </c>
      <c r="H455">
        <v>72.81</v>
      </c>
      <c r="I455">
        <v>139.38999999999999</v>
      </c>
      <c r="J455">
        <v>7.08</v>
      </c>
      <c r="K455">
        <f>VLOOKUP(Table1[[#This Row],[id]],Table2[#All],10,FALSE)</f>
        <v>6.29</v>
      </c>
      <c r="L455" s="1">
        <f>Table1[[#This Row],[Glucose]]/Table1[[#This Row],[Baseline_glucose]]</f>
        <v>1.1255961844197138</v>
      </c>
      <c r="M455">
        <v>16.170000000000002</v>
      </c>
      <c r="N455">
        <v>73.27</v>
      </c>
      <c r="O455">
        <f>VLOOKUP(Table1[[#This Row],[id]],Table2[#All],12,FALSE)</f>
        <v>92.12</v>
      </c>
      <c r="P455" s="1">
        <f>Table1[[#This Row],[Lipoprotein]]/Table1[[#This Row],[Baseline_Lipo]]</f>
        <v>0.79537559704732952</v>
      </c>
      <c r="Q455">
        <v>29</v>
      </c>
      <c r="R455" t="b">
        <v>0</v>
      </c>
      <c r="S455">
        <v>0</v>
      </c>
      <c r="T455">
        <v>56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735</v>
      </c>
      <c r="AB455">
        <v>735</v>
      </c>
    </row>
    <row r="456" spans="1:28" x14ac:dyDescent="0.25">
      <c r="A456">
        <v>26</v>
      </c>
      <c r="B456" t="s">
        <v>27</v>
      </c>
      <c r="C456" t="s">
        <v>28</v>
      </c>
      <c r="D456">
        <v>46</v>
      </c>
      <c r="E456" t="s">
        <v>31</v>
      </c>
      <c r="F456">
        <v>1.17</v>
      </c>
      <c r="G456">
        <v>546</v>
      </c>
      <c r="H456">
        <v>91.44</v>
      </c>
      <c r="I456">
        <v>117.4</v>
      </c>
      <c r="J456">
        <v>7.08</v>
      </c>
      <c r="K456">
        <f>VLOOKUP(Table1[[#This Row],[id]],Table2[#All],10,FALSE)</f>
        <v>6.29</v>
      </c>
      <c r="L456" s="1">
        <f>Table1[[#This Row],[Glucose]]/Table1[[#This Row],[Baseline_glucose]]</f>
        <v>1.1255961844197138</v>
      </c>
      <c r="M456">
        <v>16.170000000000002</v>
      </c>
      <c r="N456">
        <v>73.27</v>
      </c>
      <c r="O456">
        <f>VLOOKUP(Table1[[#This Row],[id]],Table2[#All],12,FALSE)</f>
        <v>92.12</v>
      </c>
      <c r="P456" s="1">
        <f>Table1[[#This Row],[Lipoprotein]]/Table1[[#This Row],[Baseline_Lipo]]</f>
        <v>0.79537559704732952</v>
      </c>
      <c r="Q456">
        <v>39</v>
      </c>
      <c r="R456" t="b">
        <v>0</v>
      </c>
      <c r="S456">
        <v>0</v>
      </c>
      <c r="T456">
        <v>56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735</v>
      </c>
      <c r="AB456">
        <v>735</v>
      </c>
    </row>
    <row r="457" spans="1:28" x14ac:dyDescent="0.25">
      <c r="A457">
        <v>26</v>
      </c>
      <c r="B457" t="s">
        <v>27</v>
      </c>
      <c r="C457" t="s">
        <v>28</v>
      </c>
      <c r="D457">
        <v>46</v>
      </c>
      <c r="E457" t="s">
        <v>31</v>
      </c>
      <c r="F457">
        <v>1.42</v>
      </c>
      <c r="G457">
        <v>547</v>
      </c>
      <c r="H457">
        <v>91.44</v>
      </c>
      <c r="I457">
        <v>117.4</v>
      </c>
      <c r="J457">
        <v>7.21</v>
      </c>
      <c r="K457">
        <f>VLOOKUP(Table1[[#This Row],[id]],Table2[#All],10,FALSE)</f>
        <v>6.29</v>
      </c>
      <c r="L457" s="1">
        <f>Table1[[#This Row],[Glucose]]/Table1[[#This Row],[Baseline_glucose]]</f>
        <v>1.1462639109697934</v>
      </c>
      <c r="M457">
        <v>16.170000000000002</v>
      </c>
      <c r="N457">
        <v>77.75</v>
      </c>
      <c r="O457">
        <f>VLOOKUP(Table1[[#This Row],[id]],Table2[#All],12,FALSE)</f>
        <v>92.12</v>
      </c>
      <c r="P457" s="1">
        <f>Table1[[#This Row],[Lipoprotein]]/Table1[[#This Row],[Baseline_Lipo]]</f>
        <v>0.84400781589231433</v>
      </c>
      <c r="Q457">
        <v>39</v>
      </c>
      <c r="R457" t="b">
        <v>0</v>
      </c>
      <c r="S457">
        <v>0</v>
      </c>
      <c r="T457">
        <v>44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735</v>
      </c>
      <c r="AB457">
        <v>735</v>
      </c>
    </row>
    <row r="458" spans="1:28" x14ac:dyDescent="0.25">
      <c r="A458">
        <v>26</v>
      </c>
      <c r="B458" t="s">
        <v>27</v>
      </c>
      <c r="C458" t="s">
        <v>28</v>
      </c>
      <c r="D458">
        <v>46</v>
      </c>
      <c r="E458" t="s">
        <v>31</v>
      </c>
      <c r="F458">
        <v>1.42</v>
      </c>
      <c r="G458">
        <v>735</v>
      </c>
      <c r="H458">
        <v>91.44</v>
      </c>
      <c r="I458">
        <v>117.4</v>
      </c>
      <c r="J458">
        <v>7.21</v>
      </c>
      <c r="K458">
        <f>VLOOKUP(Table1[[#This Row],[id]],Table2[#All],10,FALSE)</f>
        <v>6.29</v>
      </c>
      <c r="L458" s="1">
        <f>Table1[[#This Row],[Glucose]]/Table1[[#This Row],[Baseline_glucose]]</f>
        <v>1.1462639109697934</v>
      </c>
      <c r="M458">
        <v>15.57</v>
      </c>
      <c r="N458">
        <v>77.75</v>
      </c>
      <c r="O458">
        <f>VLOOKUP(Table1[[#This Row],[id]],Table2[#All],12,FALSE)</f>
        <v>92.12</v>
      </c>
      <c r="P458" s="1">
        <f>Table1[[#This Row],[Lipoprotein]]/Table1[[#This Row],[Baseline_Lipo]]</f>
        <v>0.84400781589231433</v>
      </c>
      <c r="Q458">
        <v>52</v>
      </c>
      <c r="R458" t="b">
        <v>0</v>
      </c>
      <c r="S458">
        <v>0</v>
      </c>
      <c r="T458">
        <v>44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735</v>
      </c>
      <c r="AB458">
        <v>735</v>
      </c>
    </row>
    <row r="459" spans="1:28" x14ac:dyDescent="0.25">
      <c r="A459">
        <v>27</v>
      </c>
      <c r="B459" t="s">
        <v>27</v>
      </c>
      <c r="C459" t="s">
        <v>25</v>
      </c>
      <c r="D459">
        <v>78</v>
      </c>
      <c r="E459" t="s">
        <v>29</v>
      </c>
      <c r="F459">
        <v>1.48</v>
      </c>
      <c r="G459">
        <v>0</v>
      </c>
      <c r="H459">
        <v>59.38</v>
      </c>
      <c r="I459">
        <v>108.6</v>
      </c>
      <c r="J459">
        <v>5.17</v>
      </c>
      <c r="K459">
        <f>VLOOKUP(Table1[[#This Row],[id]],Table2[#All],10,FALSE)</f>
        <v>5.17</v>
      </c>
      <c r="L459" s="1">
        <f>Table1[[#This Row],[Glucose]]/Table1[[#This Row],[Baseline_glucose]]</f>
        <v>1</v>
      </c>
      <c r="M459">
        <v>10.52</v>
      </c>
      <c r="N459">
        <v>88.93</v>
      </c>
      <c r="O459">
        <f>VLOOKUP(Table1[[#This Row],[id]],Table2[#All],12,FALSE)</f>
        <v>88.93</v>
      </c>
      <c r="P459" s="1">
        <f>Table1[[#This Row],[Lipoprotein]]/Table1[[#This Row],[Baseline_Lipo]]</f>
        <v>1</v>
      </c>
      <c r="Q459">
        <v>0</v>
      </c>
      <c r="R459" t="b">
        <v>1</v>
      </c>
      <c r="S459">
        <v>1</v>
      </c>
      <c r="T459">
        <v>45</v>
      </c>
      <c r="U459">
        <v>3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1273</v>
      </c>
      <c r="AB459">
        <v>1273</v>
      </c>
    </row>
    <row r="460" spans="1:28" x14ac:dyDescent="0.25">
      <c r="A460">
        <v>27</v>
      </c>
      <c r="B460" t="s">
        <v>27</v>
      </c>
      <c r="C460" t="s">
        <v>25</v>
      </c>
      <c r="D460">
        <v>78</v>
      </c>
      <c r="E460" t="s">
        <v>29</v>
      </c>
      <c r="F460">
        <v>1.48</v>
      </c>
      <c r="G460">
        <v>27</v>
      </c>
      <c r="H460">
        <v>59.38</v>
      </c>
      <c r="I460">
        <v>108.6</v>
      </c>
      <c r="J460">
        <v>5.4</v>
      </c>
      <c r="K460">
        <f>VLOOKUP(Table1[[#This Row],[id]],Table2[#All],10,FALSE)</f>
        <v>5.17</v>
      </c>
      <c r="L460" s="1">
        <f>Table1[[#This Row],[Glucose]]/Table1[[#This Row],[Baseline_glucose]]</f>
        <v>1.0444874274661509</v>
      </c>
      <c r="M460">
        <v>10.52</v>
      </c>
      <c r="N460">
        <v>85.29</v>
      </c>
      <c r="O460">
        <f>VLOOKUP(Table1[[#This Row],[id]],Table2[#All],12,FALSE)</f>
        <v>88.93</v>
      </c>
      <c r="P460" s="1">
        <f>Table1[[#This Row],[Lipoprotein]]/Table1[[#This Row],[Baseline_Lipo]]</f>
        <v>0.95906893061958842</v>
      </c>
      <c r="Q460">
        <v>2</v>
      </c>
      <c r="R460" t="b">
        <v>1</v>
      </c>
      <c r="S460">
        <v>1</v>
      </c>
      <c r="T460">
        <v>45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1273</v>
      </c>
      <c r="AB460">
        <v>1273</v>
      </c>
    </row>
    <row r="461" spans="1:28" x14ac:dyDescent="0.25">
      <c r="A461">
        <v>27</v>
      </c>
      <c r="B461" t="s">
        <v>27</v>
      </c>
      <c r="C461" t="s">
        <v>25</v>
      </c>
      <c r="D461">
        <v>78</v>
      </c>
      <c r="E461" t="s">
        <v>29</v>
      </c>
      <c r="F461">
        <v>1.37</v>
      </c>
      <c r="G461">
        <v>28</v>
      </c>
      <c r="H461">
        <v>59.38</v>
      </c>
      <c r="I461">
        <v>108.6</v>
      </c>
      <c r="J461">
        <v>5.4</v>
      </c>
      <c r="K461">
        <f>VLOOKUP(Table1[[#This Row],[id]],Table2[#All],10,FALSE)</f>
        <v>5.17</v>
      </c>
      <c r="L461" s="1">
        <f>Table1[[#This Row],[Glucose]]/Table1[[#This Row],[Baseline_glucose]]</f>
        <v>1.0444874274661509</v>
      </c>
      <c r="M461">
        <v>10.43</v>
      </c>
      <c r="N461">
        <v>85.29</v>
      </c>
      <c r="O461">
        <f>VLOOKUP(Table1[[#This Row],[id]],Table2[#All],12,FALSE)</f>
        <v>88.93</v>
      </c>
      <c r="P461" s="1">
        <f>Table1[[#This Row],[Lipoprotein]]/Table1[[#This Row],[Baseline_Lipo]]</f>
        <v>0.95906893061958842</v>
      </c>
      <c r="Q461">
        <v>2</v>
      </c>
      <c r="R461" t="b">
        <v>1</v>
      </c>
      <c r="S461">
        <v>1</v>
      </c>
      <c r="T461">
        <v>49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1273</v>
      </c>
      <c r="AB461">
        <v>1273</v>
      </c>
    </row>
    <row r="462" spans="1:28" x14ac:dyDescent="0.25">
      <c r="A462">
        <v>27</v>
      </c>
      <c r="B462" t="s">
        <v>27</v>
      </c>
      <c r="C462" t="s">
        <v>25</v>
      </c>
      <c r="D462">
        <v>78</v>
      </c>
      <c r="E462" t="s">
        <v>29</v>
      </c>
      <c r="F462">
        <v>1.2</v>
      </c>
      <c r="G462">
        <v>121</v>
      </c>
      <c r="H462">
        <v>59.38</v>
      </c>
      <c r="I462">
        <v>108.6</v>
      </c>
      <c r="J462">
        <v>5.4</v>
      </c>
      <c r="K462">
        <f>VLOOKUP(Table1[[#This Row],[id]],Table2[#All],10,FALSE)</f>
        <v>5.17</v>
      </c>
      <c r="L462" s="1">
        <f>Table1[[#This Row],[Glucose]]/Table1[[#This Row],[Baseline_glucose]]</f>
        <v>1.0444874274661509</v>
      </c>
      <c r="M462">
        <v>12.32</v>
      </c>
      <c r="N462">
        <v>85.29</v>
      </c>
      <c r="O462">
        <f>VLOOKUP(Table1[[#This Row],[id]],Table2[#All],12,FALSE)</f>
        <v>88.93</v>
      </c>
      <c r="P462" s="1">
        <f>Table1[[#This Row],[Lipoprotein]]/Table1[[#This Row],[Baseline_Lipo]]</f>
        <v>0.95906893061958842</v>
      </c>
      <c r="Q462">
        <v>9</v>
      </c>
      <c r="R462" t="b">
        <v>1</v>
      </c>
      <c r="S462">
        <v>1</v>
      </c>
      <c r="T462">
        <v>58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1273</v>
      </c>
      <c r="AB462">
        <v>1273</v>
      </c>
    </row>
    <row r="463" spans="1:28" x14ac:dyDescent="0.25">
      <c r="A463">
        <v>27</v>
      </c>
      <c r="B463" t="s">
        <v>27</v>
      </c>
      <c r="C463" t="s">
        <v>25</v>
      </c>
      <c r="D463">
        <v>78</v>
      </c>
      <c r="E463" t="s">
        <v>29</v>
      </c>
      <c r="F463">
        <v>1.2</v>
      </c>
      <c r="G463">
        <v>200</v>
      </c>
      <c r="H463">
        <v>64.98</v>
      </c>
      <c r="I463">
        <v>130.99</v>
      </c>
      <c r="J463">
        <v>5.4</v>
      </c>
      <c r="K463">
        <f>VLOOKUP(Table1[[#This Row],[id]],Table2[#All],10,FALSE)</f>
        <v>5.17</v>
      </c>
      <c r="L463" s="1">
        <f>Table1[[#This Row],[Glucose]]/Table1[[#This Row],[Baseline_glucose]]</f>
        <v>1.0444874274661509</v>
      </c>
      <c r="M463">
        <v>12.32</v>
      </c>
      <c r="N463">
        <v>85.29</v>
      </c>
      <c r="O463">
        <f>VLOOKUP(Table1[[#This Row],[id]],Table2[#All],12,FALSE)</f>
        <v>88.93</v>
      </c>
      <c r="P463" s="1">
        <f>Table1[[#This Row],[Lipoprotein]]/Table1[[#This Row],[Baseline_Lipo]]</f>
        <v>0.95906893061958842</v>
      </c>
      <c r="Q463">
        <v>14</v>
      </c>
      <c r="R463" t="b">
        <v>1</v>
      </c>
      <c r="S463">
        <v>1</v>
      </c>
      <c r="T463">
        <v>58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1273</v>
      </c>
      <c r="AB463">
        <v>1273</v>
      </c>
    </row>
    <row r="464" spans="1:28" x14ac:dyDescent="0.25">
      <c r="A464">
        <v>27</v>
      </c>
      <c r="B464" t="s">
        <v>27</v>
      </c>
      <c r="C464" t="s">
        <v>25</v>
      </c>
      <c r="D464">
        <v>78</v>
      </c>
      <c r="E464" t="s">
        <v>29</v>
      </c>
      <c r="F464">
        <v>1.2</v>
      </c>
      <c r="G464">
        <v>318</v>
      </c>
      <c r="H464">
        <v>64.98</v>
      </c>
      <c r="I464">
        <v>130.99</v>
      </c>
      <c r="J464">
        <v>7.91</v>
      </c>
      <c r="K464">
        <f>VLOOKUP(Table1[[#This Row],[id]],Table2[#All],10,FALSE)</f>
        <v>5.17</v>
      </c>
      <c r="L464" s="1">
        <f>Table1[[#This Row],[Glucose]]/Table1[[#This Row],[Baseline_glucose]]</f>
        <v>1.5299806576402322</v>
      </c>
      <c r="M464">
        <v>12.32</v>
      </c>
      <c r="N464">
        <v>110.1</v>
      </c>
      <c r="O464">
        <f>VLOOKUP(Table1[[#This Row],[id]],Table2[#All],12,FALSE)</f>
        <v>88.93</v>
      </c>
      <c r="P464" s="1">
        <f>Table1[[#This Row],[Lipoprotein]]/Table1[[#This Row],[Baseline_Lipo]]</f>
        <v>1.2380524007646463</v>
      </c>
      <c r="Q464">
        <v>23</v>
      </c>
      <c r="R464" t="b">
        <v>1</v>
      </c>
      <c r="S464">
        <v>1</v>
      </c>
      <c r="T464">
        <v>58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1273</v>
      </c>
      <c r="AB464">
        <v>1273</v>
      </c>
    </row>
    <row r="465" spans="1:28" x14ac:dyDescent="0.25">
      <c r="A465">
        <v>27</v>
      </c>
      <c r="B465" t="s">
        <v>27</v>
      </c>
      <c r="C465" t="s">
        <v>25</v>
      </c>
      <c r="D465">
        <v>78</v>
      </c>
      <c r="E465" t="s">
        <v>29</v>
      </c>
      <c r="F465">
        <v>1.23</v>
      </c>
      <c r="G465">
        <v>319</v>
      </c>
      <c r="H465">
        <v>64.98</v>
      </c>
      <c r="I465">
        <v>130.99</v>
      </c>
      <c r="J465">
        <v>7.91</v>
      </c>
      <c r="K465">
        <f>VLOOKUP(Table1[[#This Row],[id]],Table2[#All],10,FALSE)</f>
        <v>5.17</v>
      </c>
      <c r="L465" s="1">
        <f>Table1[[#This Row],[Glucose]]/Table1[[#This Row],[Baseline_glucose]]</f>
        <v>1.5299806576402322</v>
      </c>
      <c r="M465">
        <v>10.75</v>
      </c>
      <c r="N465">
        <v>110.1</v>
      </c>
      <c r="O465">
        <f>VLOOKUP(Table1[[#This Row],[id]],Table2[#All],12,FALSE)</f>
        <v>88.93</v>
      </c>
      <c r="P465" s="1">
        <f>Table1[[#This Row],[Lipoprotein]]/Table1[[#This Row],[Baseline_Lipo]]</f>
        <v>1.2380524007646463</v>
      </c>
      <c r="Q465">
        <v>23</v>
      </c>
      <c r="R465" t="b">
        <v>1</v>
      </c>
      <c r="S465">
        <v>1</v>
      </c>
      <c r="T465">
        <v>56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1273</v>
      </c>
      <c r="AB465">
        <v>1273</v>
      </c>
    </row>
    <row r="466" spans="1:28" x14ac:dyDescent="0.25">
      <c r="A466">
        <v>27</v>
      </c>
      <c r="B466" t="s">
        <v>27</v>
      </c>
      <c r="C466" t="s">
        <v>25</v>
      </c>
      <c r="D466">
        <v>78</v>
      </c>
      <c r="E466" t="s">
        <v>29</v>
      </c>
      <c r="F466">
        <v>1.23</v>
      </c>
      <c r="G466">
        <v>350</v>
      </c>
      <c r="H466">
        <v>64.98</v>
      </c>
      <c r="I466">
        <v>130.99</v>
      </c>
      <c r="J466">
        <v>8.5</v>
      </c>
      <c r="K466">
        <f>VLOOKUP(Table1[[#This Row],[id]],Table2[#All],10,FALSE)</f>
        <v>5.17</v>
      </c>
      <c r="L466" s="1">
        <f>Table1[[#This Row],[Glucose]]/Table1[[#This Row],[Baseline_glucose]]</f>
        <v>1.6441005802707931</v>
      </c>
      <c r="M466">
        <v>10.75</v>
      </c>
      <c r="N466">
        <v>114.69</v>
      </c>
      <c r="O466">
        <f>VLOOKUP(Table1[[#This Row],[id]],Table2[#All],12,FALSE)</f>
        <v>88.93</v>
      </c>
      <c r="P466" s="1">
        <f>Table1[[#This Row],[Lipoprotein]]/Table1[[#This Row],[Baseline_Lipo]]</f>
        <v>1.289666029461374</v>
      </c>
      <c r="Q466">
        <v>25</v>
      </c>
      <c r="R466" t="b">
        <v>1</v>
      </c>
      <c r="S466">
        <v>1</v>
      </c>
      <c r="T466">
        <v>56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1273</v>
      </c>
      <c r="AB466">
        <v>1273</v>
      </c>
    </row>
    <row r="467" spans="1:28" x14ac:dyDescent="0.25">
      <c r="A467">
        <v>27</v>
      </c>
      <c r="B467" t="s">
        <v>27</v>
      </c>
      <c r="C467" t="s">
        <v>25</v>
      </c>
      <c r="D467">
        <v>78</v>
      </c>
      <c r="E467" t="s">
        <v>29</v>
      </c>
      <c r="F467">
        <v>1.0900000000000001</v>
      </c>
      <c r="G467">
        <v>351</v>
      </c>
      <c r="H467">
        <v>64.98</v>
      </c>
      <c r="I467">
        <v>130.99</v>
      </c>
      <c r="J467">
        <v>8.5</v>
      </c>
      <c r="K467">
        <f>VLOOKUP(Table1[[#This Row],[id]],Table2[#All],10,FALSE)</f>
        <v>5.17</v>
      </c>
      <c r="L467" s="1">
        <f>Table1[[#This Row],[Glucose]]/Table1[[#This Row],[Baseline_glucose]]</f>
        <v>1.6441005802707931</v>
      </c>
      <c r="M467">
        <v>11.27</v>
      </c>
      <c r="N467">
        <v>114.69</v>
      </c>
      <c r="O467">
        <f>VLOOKUP(Table1[[#This Row],[id]],Table2[#All],12,FALSE)</f>
        <v>88.93</v>
      </c>
      <c r="P467" s="1">
        <f>Table1[[#This Row],[Lipoprotein]]/Table1[[#This Row],[Baseline_Lipo]]</f>
        <v>1.289666029461374</v>
      </c>
      <c r="Q467">
        <v>25</v>
      </c>
      <c r="R467" t="b">
        <v>1</v>
      </c>
      <c r="S467">
        <v>1</v>
      </c>
      <c r="T467">
        <v>65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1273</v>
      </c>
      <c r="AB467">
        <v>1273</v>
      </c>
    </row>
    <row r="468" spans="1:28" x14ac:dyDescent="0.25">
      <c r="A468">
        <v>27</v>
      </c>
      <c r="B468" t="s">
        <v>27</v>
      </c>
      <c r="C468" t="s">
        <v>25</v>
      </c>
      <c r="D468">
        <v>78</v>
      </c>
      <c r="E468" t="s">
        <v>29</v>
      </c>
      <c r="F468">
        <v>1.0900000000000001</v>
      </c>
      <c r="G468">
        <v>371</v>
      </c>
      <c r="H468">
        <v>64.98</v>
      </c>
      <c r="I468">
        <v>130.99</v>
      </c>
      <c r="J468">
        <v>7.81</v>
      </c>
      <c r="K468">
        <f>VLOOKUP(Table1[[#This Row],[id]],Table2[#All],10,FALSE)</f>
        <v>5.17</v>
      </c>
      <c r="L468" s="1">
        <f>Table1[[#This Row],[Glucose]]/Table1[[#This Row],[Baseline_glucose]]</f>
        <v>1.5106382978723403</v>
      </c>
      <c r="M468">
        <v>11.27</v>
      </c>
      <c r="N468">
        <v>114.69</v>
      </c>
      <c r="O468">
        <f>VLOOKUP(Table1[[#This Row],[id]],Table2[#All],12,FALSE)</f>
        <v>88.93</v>
      </c>
      <c r="P468" s="1">
        <f>Table1[[#This Row],[Lipoprotein]]/Table1[[#This Row],[Baseline_Lipo]]</f>
        <v>1.289666029461374</v>
      </c>
      <c r="Q468">
        <v>26</v>
      </c>
      <c r="R468" t="b">
        <v>1</v>
      </c>
      <c r="S468">
        <v>1</v>
      </c>
      <c r="T468">
        <v>65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1273</v>
      </c>
      <c r="AB468">
        <v>1273</v>
      </c>
    </row>
    <row r="469" spans="1:28" x14ac:dyDescent="0.25">
      <c r="A469">
        <v>27</v>
      </c>
      <c r="B469" t="s">
        <v>27</v>
      </c>
      <c r="C469" t="s">
        <v>25</v>
      </c>
      <c r="D469">
        <v>78</v>
      </c>
      <c r="E469" t="s">
        <v>29</v>
      </c>
      <c r="F469">
        <v>1.1200000000000001</v>
      </c>
      <c r="G469">
        <v>372</v>
      </c>
      <c r="H469">
        <v>64.98</v>
      </c>
      <c r="I469">
        <v>130.99</v>
      </c>
      <c r="J469">
        <v>7.81</v>
      </c>
      <c r="K469">
        <f>VLOOKUP(Table1[[#This Row],[id]],Table2[#All],10,FALSE)</f>
        <v>5.17</v>
      </c>
      <c r="L469" s="1">
        <f>Table1[[#This Row],[Glucose]]/Table1[[#This Row],[Baseline_glucose]]</f>
        <v>1.5106382978723403</v>
      </c>
      <c r="M469">
        <v>11.27</v>
      </c>
      <c r="N469">
        <v>114.69</v>
      </c>
      <c r="O469">
        <f>VLOOKUP(Table1[[#This Row],[id]],Table2[#All],12,FALSE)</f>
        <v>88.93</v>
      </c>
      <c r="P469" s="1">
        <f>Table1[[#This Row],[Lipoprotein]]/Table1[[#This Row],[Baseline_Lipo]]</f>
        <v>1.289666029461374</v>
      </c>
      <c r="Q469">
        <v>27</v>
      </c>
      <c r="R469" t="b">
        <v>1</v>
      </c>
      <c r="S469">
        <v>1</v>
      </c>
      <c r="T469">
        <v>63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1273</v>
      </c>
      <c r="AB469">
        <v>1273</v>
      </c>
    </row>
    <row r="470" spans="1:28" x14ac:dyDescent="0.25">
      <c r="A470">
        <v>27</v>
      </c>
      <c r="B470" t="s">
        <v>27</v>
      </c>
      <c r="C470" t="s">
        <v>25</v>
      </c>
      <c r="D470">
        <v>78</v>
      </c>
      <c r="E470" t="s">
        <v>29</v>
      </c>
      <c r="F470">
        <v>1.1200000000000001</v>
      </c>
      <c r="G470">
        <v>636</v>
      </c>
      <c r="H470">
        <v>74.849999999999994</v>
      </c>
      <c r="I470">
        <v>122.57</v>
      </c>
      <c r="J470">
        <v>7.81</v>
      </c>
      <c r="K470">
        <f>VLOOKUP(Table1[[#This Row],[id]],Table2[#All],10,FALSE)</f>
        <v>5.17</v>
      </c>
      <c r="L470" s="1">
        <f>Table1[[#This Row],[Glucose]]/Table1[[#This Row],[Baseline_glucose]]</f>
        <v>1.5106382978723403</v>
      </c>
      <c r="M470">
        <v>11.27</v>
      </c>
      <c r="N470">
        <v>114.69</v>
      </c>
      <c r="O470">
        <f>VLOOKUP(Table1[[#This Row],[id]],Table2[#All],12,FALSE)</f>
        <v>88.93</v>
      </c>
      <c r="P470" s="1">
        <f>Table1[[#This Row],[Lipoprotein]]/Table1[[#This Row],[Baseline_Lipo]]</f>
        <v>1.289666029461374</v>
      </c>
      <c r="Q470">
        <v>45</v>
      </c>
      <c r="R470" t="b">
        <v>1</v>
      </c>
      <c r="S470">
        <v>1</v>
      </c>
      <c r="T470">
        <v>63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1273</v>
      </c>
      <c r="AB470">
        <v>1273</v>
      </c>
    </row>
    <row r="471" spans="1:28" x14ac:dyDescent="0.25">
      <c r="A471">
        <v>27</v>
      </c>
      <c r="B471" t="s">
        <v>27</v>
      </c>
      <c r="C471" t="s">
        <v>25</v>
      </c>
      <c r="D471">
        <v>78</v>
      </c>
      <c r="E471" t="s">
        <v>29</v>
      </c>
      <c r="F471">
        <v>1.1200000000000001</v>
      </c>
      <c r="G471">
        <v>647</v>
      </c>
      <c r="H471">
        <v>74.849999999999994</v>
      </c>
      <c r="I471">
        <v>122.57</v>
      </c>
      <c r="J471">
        <v>5.7</v>
      </c>
      <c r="K471">
        <f>VLOOKUP(Table1[[#This Row],[id]],Table2[#All],10,FALSE)</f>
        <v>5.17</v>
      </c>
      <c r="L471" s="1">
        <f>Table1[[#This Row],[Glucose]]/Table1[[#This Row],[Baseline_glucose]]</f>
        <v>1.1025145067698259</v>
      </c>
      <c r="M471">
        <v>11.27</v>
      </c>
      <c r="N471">
        <v>114.69</v>
      </c>
      <c r="O471">
        <f>VLOOKUP(Table1[[#This Row],[id]],Table2[#All],12,FALSE)</f>
        <v>88.93</v>
      </c>
      <c r="P471" s="1">
        <f>Table1[[#This Row],[Lipoprotein]]/Table1[[#This Row],[Baseline_Lipo]]</f>
        <v>1.289666029461374</v>
      </c>
      <c r="Q471">
        <v>46</v>
      </c>
      <c r="R471" t="b">
        <v>1</v>
      </c>
      <c r="S471">
        <v>1</v>
      </c>
      <c r="T471">
        <v>63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1273</v>
      </c>
      <c r="AB471">
        <v>1273</v>
      </c>
    </row>
    <row r="472" spans="1:28" x14ac:dyDescent="0.25">
      <c r="A472">
        <v>27</v>
      </c>
      <c r="B472" t="s">
        <v>27</v>
      </c>
      <c r="C472" t="s">
        <v>25</v>
      </c>
      <c r="D472">
        <v>78</v>
      </c>
      <c r="E472" t="s">
        <v>29</v>
      </c>
      <c r="F472">
        <v>1.1200000000000001</v>
      </c>
      <c r="G472">
        <v>648</v>
      </c>
      <c r="H472">
        <v>74.849999999999994</v>
      </c>
      <c r="I472">
        <v>122.57</v>
      </c>
      <c r="J472">
        <v>5.7</v>
      </c>
      <c r="K472">
        <f>VLOOKUP(Table1[[#This Row],[id]],Table2[#All],10,FALSE)</f>
        <v>5.17</v>
      </c>
      <c r="L472" s="1">
        <f>Table1[[#This Row],[Glucose]]/Table1[[#This Row],[Baseline_glucose]]</f>
        <v>1.1025145067698259</v>
      </c>
      <c r="M472">
        <v>11</v>
      </c>
      <c r="N472">
        <v>114.69</v>
      </c>
      <c r="O472">
        <f>VLOOKUP(Table1[[#This Row],[id]],Table2[#All],12,FALSE)</f>
        <v>88.93</v>
      </c>
      <c r="P472" s="1">
        <f>Table1[[#This Row],[Lipoprotein]]/Table1[[#This Row],[Baseline_Lipo]]</f>
        <v>1.289666029461374</v>
      </c>
      <c r="Q472">
        <v>46</v>
      </c>
      <c r="R472" t="b">
        <v>1</v>
      </c>
      <c r="S472">
        <v>1</v>
      </c>
      <c r="T472">
        <v>63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1273</v>
      </c>
      <c r="AB472">
        <v>1273</v>
      </c>
    </row>
    <row r="473" spans="1:28" x14ac:dyDescent="0.25">
      <c r="A473">
        <v>27</v>
      </c>
      <c r="B473" t="s">
        <v>27</v>
      </c>
      <c r="C473" t="s">
        <v>25</v>
      </c>
      <c r="D473">
        <v>78</v>
      </c>
      <c r="E473" t="s">
        <v>29</v>
      </c>
      <c r="F473">
        <v>1.1200000000000001</v>
      </c>
      <c r="G473">
        <v>653</v>
      </c>
      <c r="H473">
        <v>74.849999999999994</v>
      </c>
      <c r="I473">
        <v>122.57</v>
      </c>
      <c r="J473">
        <v>6.24</v>
      </c>
      <c r="K473">
        <f>VLOOKUP(Table1[[#This Row],[id]],Table2[#All],10,FALSE)</f>
        <v>5.17</v>
      </c>
      <c r="L473" s="1">
        <f>Table1[[#This Row],[Glucose]]/Table1[[#This Row],[Baseline_glucose]]</f>
        <v>1.2069632495164411</v>
      </c>
      <c r="M473">
        <v>11</v>
      </c>
      <c r="N473">
        <v>135.46</v>
      </c>
      <c r="O473">
        <f>VLOOKUP(Table1[[#This Row],[id]],Table2[#All],12,FALSE)</f>
        <v>88.93</v>
      </c>
      <c r="P473" s="1">
        <f>Table1[[#This Row],[Lipoprotein]]/Table1[[#This Row],[Baseline_Lipo]]</f>
        <v>1.5232205105138874</v>
      </c>
      <c r="Q473">
        <v>47</v>
      </c>
      <c r="R473" t="b">
        <v>1</v>
      </c>
      <c r="S473">
        <v>1</v>
      </c>
      <c r="T473">
        <v>63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1273</v>
      </c>
      <c r="AB473">
        <v>1273</v>
      </c>
    </row>
    <row r="474" spans="1:28" x14ac:dyDescent="0.25">
      <c r="A474">
        <v>27</v>
      </c>
      <c r="B474" t="s">
        <v>27</v>
      </c>
      <c r="C474" t="s">
        <v>25</v>
      </c>
      <c r="D474">
        <v>78</v>
      </c>
      <c r="E474" t="s">
        <v>29</v>
      </c>
      <c r="F474">
        <v>1.36</v>
      </c>
      <c r="G474">
        <v>654</v>
      </c>
      <c r="H474">
        <v>74.849999999999994</v>
      </c>
      <c r="I474">
        <v>122.57</v>
      </c>
      <c r="J474">
        <v>6.24</v>
      </c>
      <c r="K474">
        <f>VLOOKUP(Table1[[#This Row],[id]],Table2[#All],10,FALSE)</f>
        <v>5.17</v>
      </c>
      <c r="L474" s="1">
        <f>Table1[[#This Row],[Glucose]]/Table1[[#This Row],[Baseline_glucose]]</f>
        <v>1.2069632495164411</v>
      </c>
      <c r="M474">
        <v>11</v>
      </c>
      <c r="N474">
        <v>135.46</v>
      </c>
      <c r="O474">
        <f>VLOOKUP(Table1[[#This Row],[id]],Table2[#All],12,FALSE)</f>
        <v>88.93</v>
      </c>
      <c r="P474" s="1">
        <f>Table1[[#This Row],[Lipoprotein]]/Table1[[#This Row],[Baseline_Lipo]]</f>
        <v>1.5232205105138874</v>
      </c>
      <c r="Q474">
        <v>47</v>
      </c>
      <c r="R474" t="b">
        <v>1</v>
      </c>
      <c r="S474">
        <v>1</v>
      </c>
      <c r="T474">
        <v>49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1273</v>
      </c>
      <c r="AB474">
        <v>1273</v>
      </c>
    </row>
    <row r="475" spans="1:28" x14ac:dyDescent="0.25">
      <c r="A475">
        <v>27</v>
      </c>
      <c r="B475" t="s">
        <v>27</v>
      </c>
      <c r="C475" t="s">
        <v>25</v>
      </c>
      <c r="D475">
        <v>78</v>
      </c>
      <c r="E475" t="s">
        <v>29</v>
      </c>
      <c r="F475">
        <v>1.36</v>
      </c>
      <c r="G475">
        <v>1009</v>
      </c>
      <c r="H475">
        <v>74.849999999999994</v>
      </c>
      <c r="I475">
        <v>122.57</v>
      </c>
      <c r="J475">
        <v>6.24</v>
      </c>
      <c r="K475">
        <f>VLOOKUP(Table1[[#This Row],[id]],Table2[#All],10,FALSE)</f>
        <v>5.17</v>
      </c>
      <c r="L475" s="1">
        <f>Table1[[#This Row],[Glucose]]/Table1[[#This Row],[Baseline_glucose]]</f>
        <v>1.2069632495164411</v>
      </c>
      <c r="M475">
        <v>9.49</v>
      </c>
      <c r="N475">
        <v>135.46</v>
      </c>
      <c r="O475">
        <f>VLOOKUP(Table1[[#This Row],[id]],Table2[#All],12,FALSE)</f>
        <v>88.93</v>
      </c>
      <c r="P475" s="1">
        <f>Table1[[#This Row],[Lipoprotein]]/Table1[[#This Row],[Baseline_Lipo]]</f>
        <v>1.5232205105138874</v>
      </c>
      <c r="Q475">
        <v>72</v>
      </c>
      <c r="R475" t="b">
        <v>1</v>
      </c>
      <c r="S475">
        <v>1</v>
      </c>
      <c r="T475">
        <v>49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1273</v>
      </c>
      <c r="AB475">
        <v>1273</v>
      </c>
    </row>
    <row r="476" spans="1:28" x14ac:dyDescent="0.25">
      <c r="A476">
        <v>27</v>
      </c>
      <c r="B476" t="s">
        <v>27</v>
      </c>
      <c r="C476" t="s">
        <v>25</v>
      </c>
      <c r="D476">
        <v>78</v>
      </c>
      <c r="E476" t="s">
        <v>29</v>
      </c>
      <c r="F476">
        <v>1.36</v>
      </c>
      <c r="G476">
        <v>1089</v>
      </c>
      <c r="H476">
        <v>74.849999999999994</v>
      </c>
      <c r="I476">
        <v>122.57</v>
      </c>
      <c r="J476">
        <v>6.24</v>
      </c>
      <c r="K476">
        <f>VLOOKUP(Table1[[#This Row],[id]],Table2[#All],10,FALSE)</f>
        <v>5.17</v>
      </c>
      <c r="L476" s="1">
        <f>Table1[[#This Row],[Glucose]]/Table1[[#This Row],[Baseline_glucose]]</f>
        <v>1.2069632495164411</v>
      </c>
      <c r="M476">
        <v>9.31</v>
      </c>
      <c r="N476">
        <v>135.46</v>
      </c>
      <c r="O476">
        <f>VLOOKUP(Table1[[#This Row],[id]],Table2[#All],12,FALSE)</f>
        <v>88.93</v>
      </c>
      <c r="P476" s="1">
        <f>Table1[[#This Row],[Lipoprotein]]/Table1[[#This Row],[Baseline_Lipo]]</f>
        <v>1.5232205105138874</v>
      </c>
      <c r="Q476">
        <v>78</v>
      </c>
      <c r="R476" t="b">
        <v>1</v>
      </c>
      <c r="S476">
        <v>1</v>
      </c>
      <c r="T476">
        <v>49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1273</v>
      </c>
      <c r="AB476">
        <v>1273</v>
      </c>
    </row>
    <row r="477" spans="1:28" x14ac:dyDescent="0.25">
      <c r="A477">
        <v>27</v>
      </c>
      <c r="B477" t="s">
        <v>27</v>
      </c>
      <c r="C477" t="s">
        <v>25</v>
      </c>
      <c r="D477">
        <v>78</v>
      </c>
      <c r="E477" t="s">
        <v>29</v>
      </c>
      <c r="F477">
        <v>1.36</v>
      </c>
      <c r="G477">
        <v>1091</v>
      </c>
      <c r="H477">
        <v>74.849999999999994</v>
      </c>
      <c r="I477">
        <v>122.57</v>
      </c>
      <c r="J477">
        <v>6.24</v>
      </c>
      <c r="K477">
        <f>VLOOKUP(Table1[[#This Row],[id]],Table2[#All],10,FALSE)</f>
        <v>5.17</v>
      </c>
      <c r="L477" s="1">
        <f>Table1[[#This Row],[Glucose]]/Table1[[#This Row],[Baseline_glucose]]</f>
        <v>1.2069632495164411</v>
      </c>
      <c r="M477">
        <v>9.2200000000000006</v>
      </c>
      <c r="N477">
        <v>135.46</v>
      </c>
      <c r="O477">
        <f>VLOOKUP(Table1[[#This Row],[id]],Table2[#All],12,FALSE)</f>
        <v>88.93</v>
      </c>
      <c r="P477" s="1">
        <f>Table1[[#This Row],[Lipoprotein]]/Table1[[#This Row],[Baseline_Lipo]]</f>
        <v>1.5232205105138874</v>
      </c>
      <c r="Q477">
        <v>78</v>
      </c>
      <c r="R477" t="b">
        <v>1</v>
      </c>
      <c r="S477">
        <v>1</v>
      </c>
      <c r="T477">
        <v>49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1273</v>
      </c>
      <c r="AB477">
        <v>1273</v>
      </c>
    </row>
    <row r="478" spans="1:28" x14ac:dyDescent="0.25">
      <c r="A478">
        <v>27</v>
      </c>
      <c r="B478" t="s">
        <v>27</v>
      </c>
      <c r="C478" t="s">
        <v>25</v>
      </c>
      <c r="D478">
        <v>78</v>
      </c>
      <c r="E478" t="s">
        <v>29</v>
      </c>
      <c r="F478">
        <v>1.36</v>
      </c>
      <c r="G478">
        <v>1273</v>
      </c>
      <c r="H478">
        <v>74.849999999999994</v>
      </c>
      <c r="I478">
        <v>122.57</v>
      </c>
      <c r="J478">
        <v>6.24</v>
      </c>
      <c r="K478">
        <f>VLOOKUP(Table1[[#This Row],[id]],Table2[#All],10,FALSE)</f>
        <v>5.17</v>
      </c>
      <c r="L478" s="1">
        <f>Table1[[#This Row],[Glucose]]/Table1[[#This Row],[Baseline_glucose]]</f>
        <v>1.2069632495164411</v>
      </c>
      <c r="M478">
        <v>9.6999999999999993</v>
      </c>
      <c r="N478">
        <v>135.46</v>
      </c>
      <c r="O478">
        <f>VLOOKUP(Table1[[#This Row],[id]],Table2[#All],12,FALSE)</f>
        <v>88.93</v>
      </c>
      <c r="P478" s="1">
        <f>Table1[[#This Row],[Lipoprotein]]/Table1[[#This Row],[Baseline_Lipo]]</f>
        <v>1.5232205105138874</v>
      </c>
      <c r="Q478">
        <v>91</v>
      </c>
      <c r="R478" t="b">
        <v>1</v>
      </c>
      <c r="S478">
        <v>1</v>
      </c>
      <c r="T478">
        <v>49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1273</v>
      </c>
      <c r="AB478">
        <v>1273</v>
      </c>
    </row>
    <row r="479" spans="1:28" x14ac:dyDescent="0.25">
      <c r="A479">
        <v>28</v>
      </c>
      <c r="B479" t="s">
        <v>27</v>
      </c>
      <c r="C479" t="s">
        <v>25</v>
      </c>
      <c r="D479">
        <v>81</v>
      </c>
      <c r="E479" t="s">
        <v>34</v>
      </c>
      <c r="F479">
        <v>1.53</v>
      </c>
      <c r="G479">
        <v>0</v>
      </c>
      <c r="H479">
        <v>86.85</v>
      </c>
      <c r="I479">
        <v>175.89</v>
      </c>
      <c r="J479">
        <v>8.57</v>
      </c>
      <c r="K479">
        <f>VLOOKUP(Table1[[#This Row],[id]],Table2[#All],10,FALSE)</f>
        <v>8.57</v>
      </c>
      <c r="L479" s="1">
        <f>Table1[[#This Row],[Glucose]]/Table1[[#This Row],[Baseline_glucose]]</f>
        <v>1</v>
      </c>
      <c r="M479">
        <v>11.37</v>
      </c>
      <c r="N479">
        <v>105.14</v>
      </c>
      <c r="O479">
        <f>VLOOKUP(Table1[[#This Row],[id]],Table2[#All],12,FALSE)</f>
        <v>105.14</v>
      </c>
      <c r="P479" s="1">
        <f>Table1[[#This Row],[Lipoprotein]]/Table1[[#This Row],[Baseline_Lipo]]</f>
        <v>1</v>
      </c>
      <c r="Q479">
        <v>0</v>
      </c>
      <c r="R479" t="b">
        <v>0</v>
      </c>
      <c r="S479">
        <v>0</v>
      </c>
      <c r="T479">
        <v>42</v>
      </c>
      <c r="U479">
        <v>3.5</v>
      </c>
      <c r="V479">
        <v>1</v>
      </c>
      <c r="W479">
        <v>1</v>
      </c>
      <c r="X479">
        <v>1</v>
      </c>
      <c r="Y479">
        <v>1</v>
      </c>
      <c r="Z479">
        <v>0</v>
      </c>
      <c r="AA479">
        <v>1250</v>
      </c>
      <c r="AB479">
        <v>1250</v>
      </c>
    </row>
    <row r="480" spans="1:28" x14ac:dyDescent="0.25">
      <c r="A480">
        <v>28</v>
      </c>
      <c r="B480" t="s">
        <v>27</v>
      </c>
      <c r="C480" t="s">
        <v>25</v>
      </c>
      <c r="D480">
        <v>81</v>
      </c>
      <c r="E480" t="s">
        <v>34</v>
      </c>
      <c r="F480">
        <v>1.53</v>
      </c>
      <c r="G480">
        <v>23</v>
      </c>
      <c r="H480">
        <v>86.85</v>
      </c>
      <c r="I480">
        <v>175.89</v>
      </c>
      <c r="J480">
        <v>8.57</v>
      </c>
      <c r="K480">
        <f>VLOOKUP(Table1[[#This Row],[id]],Table2[#All],10,FALSE)</f>
        <v>8.57</v>
      </c>
      <c r="L480" s="1">
        <f>Table1[[#This Row],[Glucose]]/Table1[[#This Row],[Baseline_glucose]]</f>
        <v>1</v>
      </c>
      <c r="M480">
        <v>11.99</v>
      </c>
      <c r="N480">
        <v>105.14</v>
      </c>
      <c r="O480">
        <f>VLOOKUP(Table1[[#This Row],[id]],Table2[#All],12,FALSE)</f>
        <v>105.14</v>
      </c>
      <c r="P480" s="1">
        <f>Table1[[#This Row],[Lipoprotein]]/Table1[[#This Row],[Baseline_Lipo]]</f>
        <v>1</v>
      </c>
      <c r="Q480">
        <v>2</v>
      </c>
      <c r="R480" t="b">
        <v>0</v>
      </c>
      <c r="S480">
        <v>0</v>
      </c>
      <c r="T480">
        <v>42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1250</v>
      </c>
      <c r="AB480">
        <v>1250</v>
      </c>
    </row>
    <row r="481" spans="1:28" x14ac:dyDescent="0.25">
      <c r="A481">
        <v>28</v>
      </c>
      <c r="B481" t="s">
        <v>27</v>
      </c>
      <c r="C481" t="s">
        <v>25</v>
      </c>
      <c r="D481">
        <v>81</v>
      </c>
      <c r="E481" t="s">
        <v>34</v>
      </c>
      <c r="F481">
        <v>1.53</v>
      </c>
      <c r="G481">
        <v>132</v>
      </c>
      <c r="H481">
        <v>60.25</v>
      </c>
      <c r="I481">
        <v>146.91</v>
      </c>
      <c r="J481">
        <v>8.57</v>
      </c>
      <c r="K481">
        <f>VLOOKUP(Table1[[#This Row],[id]],Table2[#All],10,FALSE)</f>
        <v>8.57</v>
      </c>
      <c r="L481" s="1">
        <f>Table1[[#This Row],[Glucose]]/Table1[[#This Row],[Baseline_glucose]]</f>
        <v>1</v>
      </c>
      <c r="M481">
        <v>11.99</v>
      </c>
      <c r="N481">
        <v>105.14</v>
      </c>
      <c r="O481">
        <f>VLOOKUP(Table1[[#This Row],[id]],Table2[#All],12,FALSE)</f>
        <v>105.14</v>
      </c>
      <c r="P481" s="1">
        <f>Table1[[#This Row],[Lipoprotein]]/Table1[[#This Row],[Baseline_Lipo]]</f>
        <v>1</v>
      </c>
      <c r="Q481">
        <v>9</v>
      </c>
      <c r="R481" t="b">
        <v>0</v>
      </c>
      <c r="S481">
        <v>0</v>
      </c>
      <c r="T481">
        <v>42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1250</v>
      </c>
      <c r="AB481">
        <v>1250</v>
      </c>
    </row>
    <row r="482" spans="1:28" x14ac:dyDescent="0.25">
      <c r="A482">
        <v>28</v>
      </c>
      <c r="B482" t="s">
        <v>27</v>
      </c>
      <c r="C482" t="s">
        <v>25</v>
      </c>
      <c r="D482">
        <v>81</v>
      </c>
      <c r="E482" t="s">
        <v>34</v>
      </c>
      <c r="F482">
        <v>1.46</v>
      </c>
      <c r="G482">
        <v>134</v>
      </c>
      <c r="H482">
        <v>60.25</v>
      </c>
      <c r="I482">
        <v>146.91</v>
      </c>
      <c r="J482">
        <v>8.57</v>
      </c>
      <c r="K482">
        <f>VLOOKUP(Table1[[#This Row],[id]],Table2[#All],10,FALSE)</f>
        <v>8.57</v>
      </c>
      <c r="L482" s="1">
        <f>Table1[[#This Row],[Glucose]]/Table1[[#This Row],[Baseline_glucose]]</f>
        <v>1</v>
      </c>
      <c r="M482">
        <v>11.99</v>
      </c>
      <c r="N482">
        <v>102.38</v>
      </c>
      <c r="O482">
        <f>VLOOKUP(Table1[[#This Row],[id]],Table2[#All],12,FALSE)</f>
        <v>105.14</v>
      </c>
      <c r="P482" s="1">
        <f>Table1[[#This Row],[Lipoprotein]]/Table1[[#This Row],[Baseline_Lipo]]</f>
        <v>0.97374928666539851</v>
      </c>
      <c r="Q482">
        <v>10</v>
      </c>
      <c r="R482" t="b">
        <v>0</v>
      </c>
      <c r="S482">
        <v>0</v>
      </c>
      <c r="T482">
        <v>44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1250</v>
      </c>
      <c r="AB482">
        <v>1250</v>
      </c>
    </row>
    <row r="483" spans="1:28" x14ac:dyDescent="0.25">
      <c r="A483">
        <v>28</v>
      </c>
      <c r="B483" t="s">
        <v>27</v>
      </c>
      <c r="C483" t="s">
        <v>25</v>
      </c>
      <c r="D483">
        <v>81</v>
      </c>
      <c r="E483" t="s">
        <v>34</v>
      </c>
      <c r="F483">
        <v>1.46</v>
      </c>
      <c r="G483">
        <v>136</v>
      </c>
      <c r="H483">
        <v>60.25</v>
      </c>
      <c r="I483">
        <v>146.91</v>
      </c>
      <c r="J483">
        <v>8.1199999999999992</v>
      </c>
      <c r="K483">
        <f>VLOOKUP(Table1[[#This Row],[id]],Table2[#All],10,FALSE)</f>
        <v>8.57</v>
      </c>
      <c r="L483" s="1">
        <f>Table1[[#This Row],[Glucose]]/Table1[[#This Row],[Baseline_glucose]]</f>
        <v>0.94749124854142341</v>
      </c>
      <c r="M483">
        <v>11.99</v>
      </c>
      <c r="N483">
        <v>102.38</v>
      </c>
      <c r="O483">
        <f>VLOOKUP(Table1[[#This Row],[id]],Table2[#All],12,FALSE)</f>
        <v>105.14</v>
      </c>
      <c r="P483" s="1">
        <f>Table1[[#This Row],[Lipoprotein]]/Table1[[#This Row],[Baseline_Lipo]]</f>
        <v>0.97374928666539851</v>
      </c>
      <c r="Q483">
        <v>10</v>
      </c>
      <c r="R483" t="b">
        <v>0</v>
      </c>
      <c r="S483">
        <v>0</v>
      </c>
      <c r="T483">
        <v>44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1250</v>
      </c>
      <c r="AB483">
        <v>1250</v>
      </c>
    </row>
    <row r="484" spans="1:28" x14ac:dyDescent="0.25">
      <c r="A484">
        <v>28</v>
      </c>
      <c r="B484" t="s">
        <v>27</v>
      </c>
      <c r="C484" t="s">
        <v>25</v>
      </c>
      <c r="D484">
        <v>81</v>
      </c>
      <c r="E484" t="s">
        <v>34</v>
      </c>
      <c r="F484">
        <v>1.46</v>
      </c>
      <c r="G484">
        <v>158</v>
      </c>
      <c r="H484">
        <v>55.65</v>
      </c>
      <c r="I484">
        <v>138.18</v>
      </c>
      <c r="J484">
        <v>8.1199999999999992</v>
      </c>
      <c r="K484">
        <f>VLOOKUP(Table1[[#This Row],[id]],Table2[#All],10,FALSE)</f>
        <v>8.57</v>
      </c>
      <c r="L484" s="1">
        <f>Table1[[#This Row],[Glucose]]/Table1[[#This Row],[Baseline_glucose]]</f>
        <v>0.94749124854142341</v>
      </c>
      <c r="M484">
        <v>11.99</v>
      </c>
      <c r="N484">
        <v>102.38</v>
      </c>
      <c r="O484">
        <f>VLOOKUP(Table1[[#This Row],[id]],Table2[#All],12,FALSE)</f>
        <v>105.14</v>
      </c>
      <c r="P484" s="1">
        <f>Table1[[#This Row],[Lipoprotein]]/Table1[[#This Row],[Baseline_Lipo]]</f>
        <v>0.97374928666539851</v>
      </c>
      <c r="Q484">
        <v>11</v>
      </c>
      <c r="R484" t="b">
        <v>0</v>
      </c>
      <c r="S484">
        <v>0</v>
      </c>
      <c r="T484">
        <v>44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1250</v>
      </c>
      <c r="AB484">
        <v>1250</v>
      </c>
    </row>
    <row r="485" spans="1:28" x14ac:dyDescent="0.25">
      <c r="A485">
        <v>28</v>
      </c>
      <c r="B485" t="s">
        <v>27</v>
      </c>
      <c r="C485" t="s">
        <v>25</v>
      </c>
      <c r="D485">
        <v>81</v>
      </c>
      <c r="E485" t="s">
        <v>34</v>
      </c>
      <c r="F485">
        <v>1.46</v>
      </c>
      <c r="G485">
        <v>242</v>
      </c>
      <c r="H485">
        <v>55.65</v>
      </c>
      <c r="I485">
        <v>138.18</v>
      </c>
      <c r="J485">
        <v>8.1199999999999992</v>
      </c>
      <c r="K485">
        <f>VLOOKUP(Table1[[#This Row],[id]],Table2[#All],10,FALSE)</f>
        <v>8.57</v>
      </c>
      <c r="L485" s="1">
        <f>Table1[[#This Row],[Glucose]]/Table1[[#This Row],[Baseline_glucose]]</f>
        <v>0.94749124854142341</v>
      </c>
      <c r="M485">
        <v>11.48</v>
      </c>
      <c r="N485">
        <v>102.38</v>
      </c>
      <c r="O485">
        <f>VLOOKUP(Table1[[#This Row],[id]],Table2[#All],12,FALSE)</f>
        <v>105.14</v>
      </c>
      <c r="P485" s="1">
        <f>Table1[[#This Row],[Lipoprotein]]/Table1[[#This Row],[Baseline_Lipo]]</f>
        <v>0.97374928666539851</v>
      </c>
      <c r="Q485">
        <v>17</v>
      </c>
      <c r="R485" t="b">
        <v>0</v>
      </c>
      <c r="S485">
        <v>0</v>
      </c>
      <c r="T485">
        <v>44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1250</v>
      </c>
      <c r="AB485">
        <v>1250</v>
      </c>
    </row>
    <row r="486" spans="1:28" x14ac:dyDescent="0.25">
      <c r="A486">
        <v>28</v>
      </c>
      <c r="B486" t="s">
        <v>27</v>
      </c>
      <c r="C486" t="s">
        <v>25</v>
      </c>
      <c r="D486">
        <v>81</v>
      </c>
      <c r="E486" t="s">
        <v>34</v>
      </c>
      <c r="F486">
        <v>1.46</v>
      </c>
      <c r="G486">
        <v>286</v>
      </c>
      <c r="H486">
        <v>55.65</v>
      </c>
      <c r="I486">
        <v>138.18</v>
      </c>
      <c r="J486">
        <v>10.51</v>
      </c>
      <c r="K486">
        <f>VLOOKUP(Table1[[#This Row],[id]],Table2[#All],10,FALSE)</f>
        <v>8.57</v>
      </c>
      <c r="L486" s="1">
        <f>Table1[[#This Row],[Glucose]]/Table1[[#This Row],[Baseline_glucose]]</f>
        <v>1.2263710618436405</v>
      </c>
      <c r="M486">
        <v>11.48</v>
      </c>
      <c r="N486">
        <v>123.71</v>
      </c>
      <c r="O486">
        <f>VLOOKUP(Table1[[#This Row],[id]],Table2[#All],12,FALSE)</f>
        <v>105.14</v>
      </c>
      <c r="P486" s="1">
        <f>Table1[[#This Row],[Lipoprotein]]/Table1[[#This Row],[Baseline_Lipo]]</f>
        <v>1.176621647327373</v>
      </c>
      <c r="Q486">
        <v>20</v>
      </c>
      <c r="R486" t="b">
        <v>0</v>
      </c>
      <c r="S486">
        <v>0</v>
      </c>
      <c r="T486">
        <v>44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1250</v>
      </c>
      <c r="AB486">
        <v>1250</v>
      </c>
    </row>
    <row r="487" spans="1:28" x14ac:dyDescent="0.25">
      <c r="A487">
        <v>28</v>
      </c>
      <c r="B487" t="s">
        <v>27</v>
      </c>
      <c r="C487" t="s">
        <v>25</v>
      </c>
      <c r="D487">
        <v>81</v>
      </c>
      <c r="E487" t="s">
        <v>34</v>
      </c>
      <c r="F487">
        <v>1.44</v>
      </c>
      <c r="G487">
        <v>288</v>
      </c>
      <c r="H487">
        <v>55.65</v>
      </c>
      <c r="I487">
        <v>138.18</v>
      </c>
      <c r="J487">
        <v>10.51</v>
      </c>
      <c r="K487">
        <f>VLOOKUP(Table1[[#This Row],[id]],Table2[#All],10,FALSE)</f>
        <v>8.57</v>
      </c>
      <c r="L487" s="1">
        <f>Table1[[#This Row],[Glucose]]/Table1[[#This Row],[Baseline_glucose]]</f>
        <v>1.2263710618436405</v>
      </c>
      <c r="M487">
        <v>11.48</v>
      </c>
      <c r="N487">
        <v>123.71</v>
      </c>
      <c r="O487">
        <f>VLOOKUP(Table1[[#This Row],[id]],Table2[#All],12,FALSE)</f>
        <v>105.14</v>
      </c>
      <c r="P487" s="1">
        <f>Table1[[#This Row],[Lipoprotein]]/Table1[[#This Row],[Baseline_Lipo]]</f>
        <v>1.176621647327373</v>
      </c>
      <c r="Q487">
        <v>21</v>
      </c>
      <c r="R487" t="b">
        <v>0</v>
      </c>
      <c r="S487">
        <v>0</v>
      </c>
      <c r="T487">
        <v>45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1250</v>
      </c>
      <c r="AB487">
        <v>1250</v>
      </c>
    </row>
    <row r="488" spans="1:28" x14ac:dyDescent="0.25">
      <c r="A488">
        <v>28</v>
      </c>
      <c r="B488" t="s">
        <v>27</v>
      </c>
      <c r="C488" t="s">
        <v>25</v>
      </c>
      <c r="D488">
        <v>81</v>
      </c>
      <c r="E488" t="s">
        <v>34</v>
      </c>
      <c r="F488">
        <v>1.44</v>
      </c>
      <c r="G488">
        <v>331</v>
      </c>
      <c r="H488">
        <v>55.65</v>
      </c>
      <c r="I488">
        <v>138.18</v>
      </c>
      <c r="J488">
        <v>10.51</v>
      </c>
      <c r="K488">
        <f>VLOOKUP(Table1[[#This Row],[id]],Table2[#All],10,FALSE)</f>
        <v>8.57</v>
      </c>
      <c r="L488" s="1">
        <f>Table1[[#This Row],[Glucose]]/Table1[[#This Row],[Baseline_glucose]]</f>
        <v>1.2263710618436405</v>
      </c>
      <c r="M488">
        <v>10.33</v>
      </c>
      <c r="N488">
        <v>123.71</v>
      </c>
      <c r="O488">
        <f>VLOOKUP(Table1[[#This Row],[id]],Table2[#All],12,FALSE)</f>
        <v>105.14</v>
      </c>
      <c r="P488" s="1">
        <f>Table1[[#This Row],[Lipoprotein]]/Table1[[#This Row],[Baseline_Lipo]]</f>
        <v>1.176621647327373</v>
      </c>
      <c r="Q488">
        <v>24</v>
      </c>
      <c r="R488" t="b">
        <v>0</v>
      </c>
      <c r="S488">
        <v>0</v>
      </c>
      <c r="T488">
        <v>45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1250</v>
      </c>
      <c r="AB488">
        <v>1250</v>
      </c>
    </row>
    <row r="489" spans="1:28" x14ac:dyDescent="0.25">
      <c r="A489">
        <v>28</v>
      </c>
      <c r="B489" t="s">
        <v>27</v>
      </c>
      <c r="C489" t="s">
        <v>25</v>
      </c>
      <c r="D489">
        <v>81</v>
      </c>
      <c r="E489" t="s">
        <v>34</v>
      </c>
      <c r="F489">
        <v>1.1599999999999999</v>
      </c>
      <c r="G489">
        <v>376</v>
      </c>
      <c r="H489">
        <v>55.65</v>
      </c>
      <c r="I489">
        <v>138.18</v>
      </c>
      <c r="J489">
        <v>10.51</v>
      </c>
      <c r="K489">
        <f>VLOOKUP(Table1[[#This Row],[id]],Table2[#All],10,FALSE)</f>
        <v>8.57</v>
      </c>
      <c r="L489" s="1">
        <f>Table1[[#This Row],[Glucose]]/Table1[[#This Row],[Baseline_glucose]]</f>
        <v>1.2263710618436405</v>
      </c>
      <c r="M489">
        <v>10.33</v>
      </c>
      <c r="N489">
        <v>123.71</v>
      </c>
      <c r="O489">
        <f>VLOOKUP(Table1[[#This Row],[id]],Table2[#All],12,FALSE)</f>
        <v>105.14</v>
      </c>
      <c r="P489" s="1">
        <f>Table1[[#This Row],[Lipoprotein]]/Table1[[#This Row],[Baseline_Lipo]]</f>
        <v>1.176621647327373</v>
      </c>
      <c r="Q489">
        <v>27</v>
      </c>
      <c r="R489" t="b">
        <v>0</v>
      </c>
      <c r="S489">
        <v>0</v>
      </c>
      <c r="T489">
        <v>59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1250</v>
      </c>
      <c r="AB489">
        <v>1250</v>
      </c>
    </row>
    <row r="490" spans="1:28" x14ac:dyDescent="0.25">
      <c r="A490">
        <v>28</v>
      </c>
      <c r="B490" t="s">
        <v>27</v>
      </c>
      <c r="C490" t="s">
        <v>25</v>
      </c>
      <c r="D490">
        <v>81</v>
      </c>
      <c r="E490" t="s">
        <v>34</v>
      </c>
      <c r="F490">
        <v>1.1599999999999999</v>
      </c>
      <c r="G490">
        <v>377</v>
      </c>
      <c r="H490">
        <v>85.2</v>
      </c>
      <c r="I490">
        <v>143.25</v>
      </c>
      <c r="J490">
        <v>10.51</v>
      </c>
      <c r="K490">
        <f>VLOOKUP(Table1[[#This Row],[id]],Table2[#All],10,FALSE)</f>
        <v>8.57</v>
      </c>
      <c r="L490" s="1">
        <f>Table1[[#This Row],[Glucose]]/Table1[[#This Row],[Baseline_glucose]]</f>
        <v>1.2263710618436405</v>
      </c>
      <c r="M490">
        <v>10.33</v>
      </c>
      <c r="N490">
        <v>123.71</v>
      </c>
      <c r="O490">
        <f>VLOOKUP(Table1[[#This Row],[id]],Table2[#All],12,FALSE)</f>
        <v>105.14</v>
      </c>
      <c r="P490" s="1">
        <f>Table1[[#This Row],[Lipoprotein]]/Table1[[#This Row],[Baseline_Lipo]]</f>
        <v>1.176621647327373</v>
      </c>
      <c r="Q490">
        <v>27</v>
      </c>
      <c r="R490" t="b">
        <v>0</v>
      </c>
      <c r="S490">
        <v>0</v>
      </c>
      <c r="T490">
        <v>59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1250</v>
      </c>
      <c r="AB490">
        <v>1250</v>
      </c>
    </row>
    <row r="491" spans="1:28" x14ac:dyDescent="0.25">
      <c r="A491">
        <v>28</v>
      </c>
      <c r="B491" t="s">
        <v>27</v>
      </c>
      <c r="C491" t="s">
        <v>25</v>
      </c>
      <c r="D491">
        <v>81</v>
      </c>
      <c r="E491" t="s">
        <v>34</v>
      </c>
      <c r="F491">
        <v>1.1599999999999999</v>
      </c>
      <c r="G491">
        <v>378</v>
      </c>
      <c r="H491">
        <v>85.2</v>
      </c>
      <c r="I491">
        <v>143.25</v>
      </c>
      <c r="J491">
        <v>8.33</v>
      </c>
      <c r="K491">
        <f>VLOOKUP(Table1[[#This Row],[id]],Table2[#All],10,FALSE)</f>
        <v>8.57</v>
      </c>
      <c r="L491" s="1">
        <f>Table1[[#This Row],[Glucose]]/Table1[[#This Row],[Baseline_glucose]]</f>
        <v>0.97199533255542592</v>
      </c>
      <c r="M491">
        <v>10.33</v>
      </c>
      <c r="N491">
        <v>123.71</v>
      </c>
      <c r="O491">
        <f>VLOOKUP(Table1[[#This Row],[id]],Table2[#All],12,FALSE)</f>
        <v>105.14</v>
      </c>
      <c r="P491" s="1">
        <f>Table1[[#This Row],[Lipoprotein]]/Table1[[#This Row],[Baseline_Lipo]]</f>
        <v>1.176621647327373</v>
      </c>
      <c r="Q491">
        <v>27</v>
      </c>
      <c r="R491" t="b">
        <v>0</v>
      </c>
      <c r="S491">
        <v>0</v>
      </c>
      <c r="T491">
        <v>59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1250</v>
      </c>
      <c r="AB491">
        <v>1250</v>
      </c>
    </row>
    <row r="492" spans="1:28" x14ac:dyDescent="0.25">
      <c r="A492">
        <v>28</v>
      </c>
      <c r="B492" t="s">
        <v>27</v>
      </c>
      <c r="C492" t="s">
        <v>25</v>
      </c>
      <c r="D492">
        <v>81</v>
      </c>
      <c r="E492" t="s">
        <v>34</v>
      </c>
      <c r="F492">
        <v>1.1599999999999999</v>
      </c>
      <c r="G492">
        <v>424</v>
      </c>
      <c r="H492">
        <v>85.2</v>
      </c>
      <c r="I492">
        <v>143.25</v>
      </c>
      <c r="J492">
        <v>8.33</v>
      </c>
      <c r="K492">
        <f>VLOOKUP(Table1[[#This Row],[id]],Table2[#All],10,FALSE)</f>
        <v>8.57</v>
      </c>
      <c r="L492" s="1">
        <f>Table1[[#This Row],[Glucose]]/Table1[[#This Row],[Baseline_glucose]]</f>
        <v>0.97199533255542592</v>
      </c>
      <c r="M492">
        <v>12.24</v>
      </c>
      <c r="N492">
        <v>123.71</v>
      </c>
      <c r="O492">
        <f>VLOOKUP(Table1[[#This Row],[id]],Table2[#All],12,FALSE)</f>
        <v>105.14</v>
      </c>
      <c r="P492" s="1">
        <f>Table1[[#This Row],[Lipoprotein]]/Table1[[#This Row],[Baseline_Lipo]]</f>
        <v>1.176621647327373</v>
      </c>
      <c r="Q492">
        <v>30</v>
      </c>
      <c r="R492" t="b">
        <v>0</v>
      </c>
      <c r="S492">
        <v>0</v>
      </c>
      <c r="T492">
        <v>59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1250</v>
      </c>
      <c r="AB492">
        <v>1250</v>
      </c>
    </row>
    <row r="493" spans="1:28" x14ac:dyDescent="0.25">
      <c r="A493">
        <v>28</v>
      </c>
      <c r="B493" t="s">
        <v>27</v>
      </c>
      <c r="C493" t="s">
        <v>25</v>
      </c>
      <c r="D493">
        <v>81</v>
      </c>
      <c r="E493" t="s">
        <v>34</v>
      </c>
      <c r="F493">
        <v>1.58</v>
      </c>
      <c r="G493">
        <v>465</v>
      </c>
      <c r="H493">
        <v>85.2</v>
      </c>
      <c r="I493">
        <v>143.25</v>
      </c>
      <c r="J493">
        <v>8.33</v>
      </c>
      <c r="K493">
        <f>VLOOKUP(Table1[[#This Row],[id]],Table2[#All],10,FALSE)</f>
        <v>8.57</v>
      </c>
      <c r="L493" s="1">
        <f>Table1[[#This Row],[Glucose]]/Table1[[#This Row],[Baseline_glucose]]</f>
        <v>0.97199533255542592</v>
      </c>
      <c r="M493">
        <v>12.24</v>
      </c>
      <c r="N493">
        <v>123.71</v>
      </c>
      <c r="O493">
        <f>VLOOKUP(Table1[[#This Row],[id]],Table2[#All],12,FALSE)</f>
        <v>105.14</v>
      </c>
      <c r="P493" s="1">
        <f>Table1[[#This Row],[Lipoprotein]]/Table1[[#This Row],[Baseline_Lipo]]</f>
        <v>1.176621647327373</v>
      </c>
      <c r="Q493">
        <v>33</v>
      </c>
      <c r="R493" t="b">
        <v>0</v>
      </c>
      <c r="S493">
        <v>0</v>
      </c>
      <c r="T493">
        <v>40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1250</v>
      </c>
      <c r="AB493">
        <v>1250</v>
      </c>
    </row>
    <row r="494" spans="1:28" x14ac:dyDescent="0.25">
      <c r="A494">
        <v>28</v>
      </c>
      <c r="B494" t="s">
        <v>27</v>
      </c>
      <c r="C494" t="s">
        <v>25</v>
      </c>
      <c r="D494">
        <v>81</v>
      </c>
      <c r="E494" t="s">
        <v>34</v>
      </c>
      <c r="F494">
        <v>1.58</v>
      </c>
      <c r="G494">
        <v>466</v>
      </c>
      <c r="H494">
        <v>86.17</v>
      </c>
      <c r="I494">
        <v>156.31</v>
      </c>
      <c r="J494">
        <v>9.4700000000000006</v>
      </c>
      <c r="K494">
        <f>VLOOKUP(Table1[[#This Row],[id]],Table2[#All],10,FALSE)</f>
        <v>8.57</v>
      </c>
      <c r="L494" s="1">
        <f>Table1[[#This Row],[Glucose]]/Table1[[#This Row],[Baseline_glucose]]</f>
        <v>1.1050175029171529</v>
      </c>
      <c r="M494">
        <v>12.24</v>
      </c>
      <c r="N494">
        <v>123.71</v>
      </c>
      <c r="O494">
        <f>VLOOKUP(Table1[[#This Row],[id]],Table2[#All],12,FALSE)</f>
        <v>105.14</v>
      </c>
      <c r="P494" s="1">
        <f>Table1[[#This Row],[Lipoprotein]]/Table1[[#This Row],[Baseline_Lipo]]</f>
        <v>1.176621647327373</v>
      </c>
      <c r="Q494">
        <v>33</v>
      </c>
      <c r="R494" t="b">
        <v>0</v>
      </c>
      <c r="S494">
        <v>0</v>
      </c>
      <c r="T494">
        <v>40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1250</v>
      </c>
      <c r="AB494">
        <v>1250</v>
      </c>
    </row>
    <row r="495" spans="1:28" x14ac:dyDescent="0.25">
      <c r="A495">
        <v>28</v>
      </c>
      <c r="B495" t="s">
        <v>27</v>
      </c>
      <c r="C495" t="s">
        <v>25</v>
      </c>
      <c r="D495">
        <v>81</v>
      </c>
      <c r="E495" t="s">
        <v>34</v>
      </c>
      <c r="F495">
        <v>1.58</v>
      </c>
      <c r="G495">
        <v>467</v>
      </c>
      <c r="H495">
        <v>86.17</v>
      </c>
      <c r="I495">
        <v>156.31</v>
      </c>
      <c r="J495">
        <v>9.3699999999999992</v>
      </c>
      <c r="K495">
        <f>VLOOKUP(Table1[[#This Row],[id]],Table2[#All],10,FALSE)</f>
        <v>8.57</v>
      </c>
      <c r="L495" s="1">
        <f>Table1[[#This Row],[Glucose]]/Table1[[#This Row],[Baseline_glucose]]</f>
        <v>1.0933488914819136</v>
      </c>
      <c r="M495">
        <v>12.24</v>
      </c>
      <c r="N495">
        <v>123.71</v>
      </c>
      <c r="O495">
        <f>VLOOKUP(Table1[[#This Row],[id]],Table2[#All],12,FALSE)</f>
        <v>105.14</v>
      </c>
      <c r="P495" s="1">
        <f>Table1[[#This Row],[Lipoprotein]]/Table1[[#This Row],[Baseline_Lipo]]</f>
        <v>1.176621647327373</v>
      </c>
      <c r="Q495">
        <v>33</v>
      </c>
      <c r="R495" t="b">
        <v>0</v>
      </c>
      <c r="S495">
        <v>0</v>
      </c>
      <c r="T495">
        <v>40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1250</v>
      </c>
      <c r="AB495">
        <v>1250</v>
      </c>
    </row>
    <row r="496" spans="1:28" x14ac:dyDescent="0.25">
      <c r="A496">
        <v>28</v>
      </c>
      <c r="B496" t="s">
        <v>27</v>
      </c>
      <c r="C496" t="s">
        <v>25</v>
      </c>
      <c r="D496">
        <v>81</v>
      </c>
      <c r="E496" t="s">
        <v>34</v>
      </c>
      <c r="F496">
        <v>1.86</v>
      </c>
      <c r="G496">
        <v>558</v>
      </c>
      <c r="H496">
        <v>82.16</v>
      </c>
      <c r="I496">
        <v>133.47999999999999</v>
      </c>
      <c r="J496">
        <v>9.3699999999999992</v>
      </c>
      <c r="K496">
        <f>VLOOKUP(Table1[[#This Row],[id]],Table2[#All],10,FALSE)</f>
        <v>8.57</v>
      </c>
      <c r="L496" s="1">
        <f>Table1[[#This Row],[Glucose]]/Table1[[#This Row],[Baseline_glucose]]</f>
        <v>1.0933488914819136</v>
      </c>
      <c r="M496">
        <v>12.24</v>
      </c>
      <c r="N496">
        <v>103.54</v>
      </c>
      <c r="O496">
        <f>VLOOKUP(Table1[[#This Row],[id]],Table2[#All],12,FALSE)</f>
        <v>105.14</v>
      </c>
      <c r="P496" s="1">
        <f>Table1[[#This Row],[Lipoprotein]]/Table1[[#This Row],[Baseline_Lipo]]</f>
        <v>0.98478219516834697</v>
      </c>
      <c r="Q496">
        <v>40</v>
      </c>
      <c r="R496" t="b">
        <v>0</v>
      </c>
      <c r="S496">
        <v>0</v>
      </c>
      <c r="T496">
        <v>33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1250</v>
      </c>
      <c r="AB496">
        <v>1250</v>
      </c>
    </row>
    <row r="497" spans="1:28" x14ac:dyDescent="0.25">
      <c r="A497">
        <v>28</v>
      </c>
      <c r="B497" t="s">
        <v>27</v>
      </c>
      <c r="C497" t="s">
        <v>25</v>
      </c>
      <c r="D497">
        <v>81</v>
      </c>
      <c r="E497" t="s">
        <v>34</v>
      </c>
      <c r="F497">
        <v>1.86</v>
      </c>
      <c r="G497">
        <v>559</v>
      </c>
      <c r="H497">
        <v>82.16</v>
      </c>
      <c r="I497">
        <v>133.47999999999999</v>
      </c>
      <c r="J497">
        <v>8.56</v>
      </c>
      <c r="K497">
        <f>VLOOKUP(Table1[[#This Row],[id]],Table2[#All],10,FALSE)</f>
        <v>8.57</v>
      </c>
      <c r="L497" s="1">
        <f>Table1[[#This Row],[Glucose]]/Table1[[#This Row],[Baseline_glucose]]</f>
        <v>0.99883313885647607</v>
      </c>
      <c r="M497">
        <v>12.24</v>
      </c>
      <c r="N497">
        <v>103.54</v>
      </c>
      <c r="O497">
        <f>VLOOKUP(Table1[[#This Row],[id]],Table2[#All],12,FALSE)</f>
        <v>105.14</v>
      </c>
      <c r="P497" s="1">
        <f>Table1[[#This Row],[Lipoprotein]]/Table1[[#This Row],[Baseline_Lipo]]</f>
        <v>0.98478219516834697</v>
      </c>
      <c r="Q497">
        <v>40</v>
      </c>
      <c r="R497" t="b">
        <v>0</v>
      </c>
      <c r="S497">
        <v>0</v>
      </c>
      <c r="T497">
        <v>33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1250</v>
      </c>
      <c r="AB497">
        <v>1250</v>
      </c>
    </row>
    <row r="498" spans="1:28" x14ac:dyDescent="0.25">
      <c r="A498">
        <v>28</v>
      </c>
      <c r="B498" t="s">
        <v>27</v>
      </c>
      <c r="C498" t="s">
        <v>25</v>
      </c>
      <c r="D498">
        <v>81</v>
      </c>
      <c r="E498" t="s">
        <v>34</v>
      </c>
      <c r="F498">
        <v>1.86</v>
      </c>
      <c r="G498">
        <v>620</v>
      </c>
      <c r="H498">
        <v>82.16</v>
      </c>
      <c r="I498">
        <v>133.47999999999999</v>
      </c>
      <c r="J498">
        <v>8.56</v>
      </c>
      <c r="K498">
        <f>VLOOKUP(Table1[[#This Row],[id]],Table2[#All],10,FALSE)</f>
        <v>8.57</v>
      </c>
      <c r="L498" s="1">
        <f>Table1[[#This Row],[Glucose]]/Table1[[#This Row],[Baseline_glucose]]</f>
        <v>0.99883313885647607</v>
      </c>
      <c r="M498">
        <v>9.91</v>
      </c>
      <c r="N498">
        <v>103.54</v>
      </c>
      <c r="O498">
        <f>VLOOKUP(Table1[[#This Row],[id]],Table2[#All],12,FALSE)</f>
        <v>105.14</v>
      </c>
      <c r="P498" s="1">
        <f>Table1[[#This Row],[Lipoprotein]]/Table1[[#This Row],[Baseline_Lipo]]</f>
        <v>0.98478219516834697</v>
      </c>
      <c r="Q498">
        <v>44</v>
      </c>
      <c r="R498" t="b">
        <v>0</v>
      </c>
      <c r="S498">
        <v>0</v>
      </c>
      <c r="T498">
        <v>33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1250</v>
      </c>
      <c r="AB498">
        <v>1250</v>
      </c>
    </row>
    <row r="499" spans="1:28" x14ac:dyDescent="0.25">
      <c r="A499">
        <v>28</v>
      </c>
      <c r="B499" t="s">
        <v>27</v>
      </c>
      <c r="C499" t="s">
        <v>25</v>
      </c>
      <c r="D499">
        <v>81</v>
      </c>
      <c r="E499" t="s">
        <v>34</v>
      </c>
      <c r="F499">
        <v>1.86</v>
      </c>
      <c r="G499">
        <v>631</v>
      </c>
      <c r="H499">
        <v>82.16</v>
      </c>
      <c r="I499">
        <v>133.47999999999999</v>
      </c>
      <c r="J499">
        <v>8.56</v>
      </c>
      <c r="K499">
        <f>VLOOKUP(Table1[[#This Row],[id]],Table2[#All],10,FALSE)</f>
        <v>8.57</v>
      </c>
      <c r="L499" s="1">
        <f>Table1[[#This Row],[Glucose]]/Table1[[#This Row],[Baseline_glucose]]</f>
        <v>0.99883313885647607</v>
      </c>
      <c r="M499">
        <v>9.33</v>
      </c>
      <c r="N499">
        <v>103.54</v>
      </c>
      <c r="O499">
        <f>VLOOKUP(Table1[[#This Row],[id]],Table2[#All],12,FALSE)</f>
        <v>105.14</v>
      </c>
      <c r="P499" s="1">
        <f>Table1[[#This Row],[Lipoprotein]]/Table1[[#This Row],[Baseline_Lipo]]</f>
        <v>0.98478219516834697</v>
      </c>
      <c r="Q499">
        <v>45</v>
      </c>
      <c r="R499" t="b">
        <v>0</v>
      </c>
      <c r="S499">
        <v>0</v>
      </c>
      <c r="T499">
        <v>33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1250</v>
      </c>
      <c r="AB499">
        <v>1250</v>
      </c>
    </row>
    <row r="500" spans="1:28" x14ac:dyDescent="0.25">
      <c r="A500">
        <v>28</v>
      </c>
      <c r="B500" t="s">
        <v>27</v>
      </c>
      <c r="C500" t="s">
        <v>25</v>
      </c>
      <c r="D500">
        <v>81</v>
      </c>
      <c r="E500" t="s">
        <v>34</v>
      </c>
      <c r="F500">
        <v>1.69</v>
      </c>
      <c r="G500">
        <v>654</v>
      </c>
      <c r="H500">
        <v>82.16</v>
      </c>
      <c r="I500">
        <v>133.47999999999999</v>
      </c>
      <c r="J500">
        <v>8.56</v>
      </c>
      <c r="K500">
        <f>VLOOKUP(Table1[[#This Row],[id]],Table2[#All],10,FALSE)</f>
        <v>8.57</v>
      </c>
      <c r="L500" s="1">
        <f>Table1[[#This Row],[Glucose]]/Table1[[#This Row],[Baseline_glucose]]</f>
        <v>0.99883313885647607</v>
      </c>
      <c r="M500">
        <v>9.33</v>
      </c>
      <c r="N500">
        <v>105.09</v>
      </c>
      <c r="O500">
        <f>VLOOKUP(Table1[[#This Row],[id]],Table2[#All],12,FALSE)</f>
        <v>105.14</v>
      </c>
      <c r="P500" s="1">
        <f>Table1[[#This Row],[Lipoprotein]]/Table1[[#This Row],[Baseline_Lipo]]</f>
        <v>0.99952444359901083</v>
      </c>
      <c r="Q500">
        <v>47</v>
      </c>
      <c r="R500" t="b">
        <v>0</v>
      </c>
      <c r="S500">
        <v>0</v>
      </c>
      <c r="T500">
        <v>37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1250</v>
      </c>
      <c r="AB500">
        <v>1250</v>
      </c>
    </row>
    <row r="501" spans="1:28" x14ac:dyDescent="0.25">
      <c r="A501">
        <v>28</v>
      </c>
      <c r="B501" t="s">
        <v>27</v>
      </c>
      <c r="C501" t="s">
        <v>25</v>
      </c>
      <c r="D501">
        <v>81</v>
      </c>
      <c r="E501" t="s">
        <v>34</v>
      </c>
      <c r="F501">
        <v>1.69</v>
      </c>
      <c r="G501">
        <v>655</v>
      </c>
      <c r="H501">
        <v>88.7</v>
      </c>
      <c r="I501">
        <v>134.51</v>
      </c>
      <c r="J501">
        <v>8.56</v>
      </c>
      <c r="K501">
        <f>VLOOKUP(Table1[[#This Row],[id]],Table2[#All],10,FALSE)</f>
        <v>8.57</v>
      </c>
      <c r="L501" s="1">
        <f>Table1[[#This Row],[Glucose]]/Table1[[#This Row],[Baseline_glucose]]</f>
        <v>0.99883313885647607</v>
      </c>
      <c r="M501">
        <v>9.33</v>
      </c>
      <c r="N501">
        <v>105.09</v>
      </c>
      <c r="O501">
        <f>VLOOKUP(Table1[[#This Row],[id]],Table2[#All],12,FALSE)</f>
        <v>105.14</v>
      </c>
      <c r="P501" s="1">
        <f>Table1[[#This Row],[Lipoprotein]]/Table1[[#This Row],[Baseline_Lipo]]</f>
        <v>0.99952444359901083</v>
      </c>
      <c r="Q501">
        <v>47</v>
      </c>
      <c r="R501" t="b">
        <v>0</v>
      </c>
      <c r="S501">
        <v>0</v>
      </c>
      <c r="T501">
        <v>37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1250</v>
      </c>
      <c r="AB501">
        <v>1250</v>
      </c>
    </row>
    <row r="502" spans="1:28" x14ac:dyDescent="0.25">
      <c r="A502">
        <v>28</v>
      </c>
      <c r="B502" t="s">
        <v>27</v>
      </c>
      <c r="C502" t="s">
        <v>25</v>
      </c>
      <c r="D502">
        <v>81</v>
      </c>
      <c r="E502" t="s">
        <v>34</v>
      </c>
      <c r="F502">
        <v>1.69</v>
      </c>
      <c r="G502">
        <v>656</v>
      </c>
      <c r="H502">
        <v>88.7</v>
      </c>
      <c r="I502">
        <v>134.51</v>
      </c>
      <c r="J502">
        <v>9.76</v>
      </c>
      <c r="K502">
        <f>VLOOKUP(Table1[[#This Row],[id]],Table2[#All],10,FALSE)</f>
        <v>8.57</v>
      </c>
      <c r="L502" s="1">
        <f>Table1[[#This Row],[Glucose]]/Table1[[#This Row],[Baseline_glucose]]</f>
        <v>1.1388564760793465</v>
      </c>
      <c r="M502">
        <v>9.33</v>
      </c>
      <c r="N502">
        <v>105.09</v>
      </c>
      <c r="O502">
        <f>VLOOKUP(Table1[[#This Row],[id]],Table2[#All],12,FALSE)</f>
        <v>105.14</v>
      </c>
      <c r="P502" s="1">
        <f>Table1[[#This Row],[Lipoprotein]]/Table1[[#This Row],[Baseline_Lipo]]</f>
        <v>0.99952444359901083</v>
      </c>
      <c r="Q502">
        <v>47</v>
      </c>
      <c r="R502" t="b">
        <v>0</v>
      </c>
      <c r="S502">
        <v>0</v>
      </c>
      <c r="T502">
        <v>37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1250</v>
      </c>
      <c r="AB502">
        <v>1250</v>
      </c>
    </row>
    <row r="503" spans="1:28" x14ac:dyDescent="0.25">
      <c r="A503">
        <v>28</v>
      </c>
      <c r="B503" t="s">
        <v>27</v>
      </c>
      <c r="C503" t="s">
        <v>25</v>
      </c>
      <c r="D503">
        <v>81</v>
      </c>
      <c r="E503" t="s">
        <v>34</v>
      </c>
      <c r="F503">
        <v>1.69</v>
      </c>
      <c r="G503">
        <v>692</v>
      </c>
      <c r="H503">
        <v>95.41</v>
      </c>
      <c r="I503">
        <v>141.56</v>
      </c>
      <c r="J503">
        <v>9.76</v>
      </c>
      <c r="K503">
        <f>VLOOKUP(Table1[[#This Row],[id]],Table2[#All],10,FALSE)</f>
        <v>8.57</v>
      </c>
      <c r="L503" s="1">
        <f>Table1[[#This Row],[Glucose]]/Table1[[#This Row],[Baseline_glucose]]</f>
        <v>1.1388564760793465</v>
      </c>
      <c r="M503">
        <v>9.33</v>
      </c>
      <c r="N503">
        <v>105.09</v>
      </c>
      <c r="O503">
        <f>VLOOKUP(Table1[[#This Row],[id]],Table2[#All],12,FALSE)</f>
        <v>105.14</v>
      </c>
      <c r="P503" s="1">
        <f>Table1[[#This Row],[Lipoprotein]]/Table1[[#This Row],[Baseline_Lipo]]</f>
        <v>0.99952444359901083</v>
      </c>
      <c r="Q503">
        <v>49</v>
      </c>
      <c r="R503" t="b">
        <v>0</v>
      </c>
      <c r="S503">
        <v>0</v>
      </c>
      <c r="T503">
        <v>37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1250</v>
      </c>
      <c r="AB503">
        <v>1250</v>
      </c>
    </row>
    <row r="504" spans="1:28" x14ac:dyDescent="0.25">
      <c r="A504">
        <v>28</v>
      </c>
      <c r="B504" t="s">
        <v>27</v>
      </c>
      <c r="C504" t="s">
        <v>25</v>
      </c>
      <c r="D504">
        <v>81</v>
      </c>
      <c r="E504" t="s">
        <v>34</v>
      </c>
      <c r="F504">
        <v>1.69</v>
      </c>
      <c r="G504">
        <v>714</v>
      </c>
      <c r="H504">
        <v>95.41</v>
      </c>
      <c r="I504">
        <v>141.56</v>
      </c>
      <c r="J504">
        <v>9.76</v>
      </c>
      <c r="K504">
        <f>VLOOKUP(Table1[[#This Row],[id]],Table2[#All],10,FALSE)</f>
        <v>8.57</v>
      </c>
      <c r="L504" s="1">
        <f>Table1[[#This Row],[Glucose]]/Table1[[#This Row],[Baseline_glucose]]</f>
        <v>1.1388564760793465</v>
      </c>
      <c r="M504">
        <v>9.7899999999999991</v>
      </c>
      <c r="N504">
        <v>105.09</v>
      </c>
      <c r="O504">
        <f>VLOOKUP(Table1[[#This Row],[id]],Table2[#All],12,FALSE)</f>
        <v>105.14</v>
      </c>
      <c r="P504" s="1">
        <f>Table1[[#This Row],[Lipoprotein]]/Table1[[#This Row],[Baseline_Lipo]]</f>
        <v>0.99952444359901083</v>
      </c>
      <c r="Q504">
        <v>51</v>
      </c>
      <c r="R504" t="b">
        <v>0</v>
      </c>
      <c r="S504">
        <v>0</v>
      </c>
      <c r="T504">
        <v>37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1250</v>
      </c>
      <c r="AB504">
        <v>1250</v>
      </c>
    </row>
    <row r="505" spans="1:28" x14ac:dyDescent="0.25">
      <c r="A505">
        <v>28</v>
      </c>
      <c r="B505" t="s">
        <v>27</v>
      </c>
      <c r="C505" t="s">
        <v>25</v>
      </c>
      <c r="D505">
        <v>81</v>
      </c>
      <c r="E505" t="s">
        <v>34</v>
      </c>
      <c r="F505">
        <v>1.69</v>
      </c>
      <c r="G505">
        <v>885</v>
      </c>
      <c r="H505">
        <v>95.41</v>
      </c>
      <c r="I505">
        <v>141.56</v>
      </c>
      <c r="J505">
        <v>9.76</v>
      </c>
      <c r="K505">
        <f>VLOOKUP(Table1[[#This Row],[id]],Table2[#All],10,FALSE)</f>
        <v>8.57</v>
      </c>
      <c r="L505" s="1">
        <f>Table1[[#This Row],[Glucose]]/Table1[[#This Row],[Baseline_glucose]]</f>
        <v>1.1388564760793465</v>
      </c>
      <c r="M505">
        <v>12.83</v>
      </c>
      <c r="N505">
        <v>105.09</v>
      </c>
      <c r="O505">
        <f>VLOOKUP(Table1[[#This Row],[id]],Table2[#All],12,FALSE)</f>
        <v>105.14</v>
      </c>
      <c r="P505" s="1">
        <f>Table1[[#This Row],[Lipoprotein]]/Table1[[#This Row],[Baseline_Lipo]]</f>
        <v>0.99952444359901083</v>
      </c>
      <c r="Q505">
        <v>63</v>
      </c>
      <c r="R505" t="b">
        <v>0</v>
      </c>
      <c r="S505">
        <v>0</v>
      </c>
      <c r="T505">
        <v>37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1250</v>
      </c>
      <c r="AB505">
        <v>1250</v>
      </c>
    </row>
    <row r="506" spans="1:28" x14ac:dyDescent="0.25">
      <c r="A506">
        <v>28</v>
      </c>
      <c r="B506" t="s">
        <v>27</v>
      </c>
      <c r="C506" t="s">
        <v>25</v>
      </c>
      <c r="D506">
        <v>81</v>
      </c>
      <c r="E506" t="s">
        <v>34</v>
      </c>
      <c r="F506">
        <v>1.69</v>
      </c>
      <c r="G506">
        <v>973</v>
      </c>
      <c r="H506">
        <v>95.41</v>
      </c>
      <c r="I506">
        <v>141.56</v>
      </c>
      <c r="J506">
        <v>9.76</v>
      </c>
      <c r="K506">
        <f>VLOOKUP(Table1[[#This Row],[id]],Table2[#All],10,FALSE)</f>
        <v>8.57</v>
      </c>
      <c r="L506" s="1">
        <f>Table1[[#This Row],[Glucose]]/Table1[[#This Row],[Baseline_glucose]]</f>
        <v>1.1388564760793465</v>
      </c>
      <c r="M506">
        <v>11.72</v>
      </c>
      <c r="N506">
        <v>105.09</v>
      </c>
      <c r="O506">
        <f>VLOOKUP(Table1[[#This Row],[id]],Table2[#All],12,FALSE)</f>
        <v>105.14</v>
      </c>
      <c r="P506" s="1">
        <f>Table1[[#This Row],[Lipoprotein]]/Table1[[#This Row],[Baseline_Lipo]]</f>
        <v>0.99952444359901083</v>
      </c>
      <c r="Q506">
        <v>70</v>
      </c>
      <c r="R506" t="b">
        <v>0</v>
      </c>
      <c r="S506">
        <v>0</v>
      </c>
      <c r="T506">
        <v>37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1250</v>
      </c>
      <c r="AB506">
        <v>1250</v>
      </c>
    </row>
    <row r="507" spans="1:28" x14ac:dyDescent="0.25">
      <c r="A507">
        <v>28</v>
      </c>
      <c r="B507" t="s">
        <v>27</v>
      </c>
      <c r="C507" t="s">
        <v>25</v>
      </c>
      <c r="D507">
        <v>81</v>
      </c>
      <c r="E507" t="s">
        <v>34</v>
      </c>
      <c r="F507">
        <v>1.69</v>
      </c>
      <c r="G507">
        <v>1061</v>
      </c>
      <c r="H507">
        <v>95.41</v>
      </c>
      <c r="I507">
        <v>141.56</v>
      </c>
      <c r="J507">
        <v>9.76</v>
      </c>
      <c r="K507">
        <f>VLOOKUP(Table1[[#This Row],[id]],Table2[#All],10,FALSE)</f>
        <v>8.57</v>
      </c>
      <c r="L507" s="1">
        <f>Table1[[#This Row],[Glucose]]/Table1[[#This Row],[Baseline_glucose]]</f>
        <v>1.1388564760793465</v>
      </c>
      <c r="M507">
        <v>11.72</v>
      </c>
      <c r="N507">
        <v>105.09</v>
      </c>
      <c r="O507">
        <f>VLOOKUP(Table1[[#This Row],[id]],Table2[#All],12,FALSE)</f>
        <v>105.14</v>
      </c>
      <c r="P507" s="1">
        <f>Table1[[#This Row],[Lipoprotein]]/Table1[[#This Row],[Baseline_Lipo]]</f>
        <v>0.99952444359901083</v>
      </c>
      <c r="Q507">
        <v>76</v>
      </c>
      <c r="R507" t="b">
        <v>0</v>
      </c>
      <c r="S507">
        <v>0</v>
      </c>
      <c r="T507">
        <v>37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1250</v>
      </c>
      <c r="AB507">
        <v>1250</v>
      </c>
    </row>
    <row r="508" spans="1:28" x14ac:dyDescent="0.25">
      <c r="A508">
        <v>28</v>
      </c>
      <c r="B508" t="s">
        <v>27</v>
      </c>
      <c r="C508" t="s">
        <v>25</v>
      </c>
      <c r="D508">
        <v>81</v>
      </c>
      <c r="E508" t="s">
        <v>34</v>
      </c>
      <c r="F508">
        <v>1.69</v>
      </c>
      <c r="G508">
        <v>1150</v>
      </c>
      <c r="H508">
        <v>95.41</v>
      </c>
      <c r="I508">
        <v>141.56</v>
      </c>
      <c r="J508">
        <v>9.76</v>
      </c>
      <c r="K508">
        <f>VLOOKUP(Table1[[#This Row],[id]],Table2[#All],10,FALSE)</f>
        <v>8.57</v>
      </c>
      <c r="L508" s="1">
        <f>Table1[[#This Row],[Glucose]]/Table1[[#This Row],[Baseline_glucose]]</f>
        <v>1.1388564760793465</v>
      </c>
      <c r="M508">
        <v>11.85</v>
      </c>
      <c r="N508">
        <v>105.09</v>
      </c>
      <c r="O508">
        <f>VLOOKUP(Table1[[#This Row],[id]],Table2[#All],12,FALSE)</f>
        <v>105.14</v>
      </c>
      <c r="P508" s="1">
        <f>Table1[[#This Row],[Lipoprotein]]/Table1[[#This Row],[Baseline_Lipo]]</f>
        <v>0.99952444359901083</v>
      </c>
      <c r="Q508">
        <v>82</v>
      </c>
      <c r="R508" t="b">
        <v>0</v>
      </c>
      <c r="S508">
        <v>0</v>
      </c>
      <c r="T508">
        <v>37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1250</v>
      </c>
      <c r="AB508">
        <v>1250</v>
      </c>
    </row>
    <row r="509" spans="1:28" x14ac:dyDescent="0.25">
      <c r="A509">
        <v>28</v>
      </c>
      <c r="B509" t="s">
        <v>27</v>
      </c>
      <c r="C509" t="s">
        <v>25</v>
      </c>
      <c r="D509">
        <v>81</v>
      </c>
      <c r="E509" t="s">
        <v>34</v>
      </c>
      <c r="F509">
        <v>1.69</v>
      </c>
      <c r="G509">
        <v>1250</v>
      </c>
      <c r="H509">
        <v>95.41</v>
      </c>
      <c r="I509">
        <v>141.56</v>
      </c>
      <c r="J509">
        <v>9.76</v>
      </c>
      <c r="K509">
        <f>VLOOKUP(Table1[[#This Row],[id]],Table2[#All],10,FALSE)</f>
        <v>8.57</v>
      </c>
      <c r="L509" s="1">
        <f>Table1[[#This Row],[Glucose]]/Table1[[#This Row],[Baseline_glucose]]</f>
        <v>1.1388564760793465</v>
      </c>
      <c r="M509">
        <v>12.84</v>
      </c>
      <c r="N509">
        <v>105.09</v>
      </c>
      <c r="O509">
        <f>VLOOKUP(Table1[[#This Row],[id]],Table2[#All],12,FALSE)</f>
        <v>105.14</v>
      </c>
      <c r="P509" s="1">
        <f>Table1[[#This Row],[Lipoprotein]]/Table1[[#This Row],[Baseline_Lipo]]</f>
        <v>0.99952444359901083</v>
      </c>
      <c r="Q509">
        <v>89</v>
      </c>
      <c r="R509" t="b">
        <v>0</v>
      </c>
      <c r="S509">
        <v>0</v>
      </c>
      <c r="T509">
        <v>37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1250</v>
      </c>
      <c r="AB509">
        <v>1250</v>
      </c>
    </row>
    <row r="510" spans="1:28" x14ac:dyDescent="0.25">
      <c r="A510">
        <v>29</v>
      </c>
      <c r="B510" t="s">
        <v>35</v>
      </c>
      <c r="C510" t="s">
        <v>28</v>
      </c>
      <c r="D510">
        <v>73</v>
      </c>
      <c r="E510" t="s">
        <v>29</v>
      </c>
      <c r="F510">
        <v>1.27</v>
      </c>
      <c r="G510">
        <v>0</v>
      </c>
      <c r="H510">
        <v>77.77</v>
      </c>
      <c r="I510">
        <v>128.19</v>
      </c>
      <c r="J510">
        <v>5.35</v>
      </c>
      <c r="K510">
        <f>VLOOKUP(Table1[[#This Row],[id]],Table2[#All],10,FALSE)</f>
        <v>5.35</v>
      </c>
      <c r="L510" s="1">
        <f>Table1[[#This Row],[Glucose]]/Table1[[#This Row],[Baseline_glucose]]</f>
        <v>1</v>
      </c>
      <c r="M510">
        <v>13.61</v>
      </c>
      <c r="N510">
        <v>102.55</v>
      </c>
      <c r="O510">
        <f>VLOOKUP(Table1[[#This Row],[id]],Table2[#All],12,FALSE)</f>
        <v>102.55</v>
      </c>
      <c r="P510" s="1">
        <f>Table1[[#This Row],[Lipoprotein]]/Table1[[#This Row],[Baseline_Lipo]]</f>
        <v>1</v>
      </c>
      <c r="Q510">
        <v>0</v>
      </c>
      <c r="R510" t="b">
        <v>0</v>
      </c>
      <c r="S510">
        <v>0</v>
      </c>
      <c r="T510">
        <v>42</v>
      </c>
      <c r="U510">
        <v>3.5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1103</v>
      </c>
      <c r="AB510">
        <v>1103</v>
      </c>
    </row>
    <row r="511" spans="1:28" x14ac:dyDescent="0.25">
      <c r="A511">
        <v>29</v>
      </c>
      <c r="B511" t="s">
        <v>35</v>
      </c>
      <c r="C511" t="s">
        <v>28</v>
      </c>
      <c r="D511">
        <v>73</v>
      </c>
      <c r="E511" t="s">
        <v>29</v>
      </c>
      <c r="F511">
        <v>1.27</v>
      </c>
      <c r="G511">
        <v>178</v>
      </c>
      <c r="H511">
        <v>77.77</v>
      </c>
      <c r="I511">
        <v>128.19</v>
      </c>
      <c r="J511">
        <v>5.95</v>
      </c>
      <c r="K511">
        <f>VLOOKUP(Table1[[#This Row],[id]],Table2[#All],10,FALSE)</f>
        <v>5.35</v>
      </c>
      <c r="L511" s="1">
        <f>Table1[[#This Row],[Glucose]]/Table1[[#This Row],[Baseline_glucose]]</f>
        <v>1.1121495327102804</v>
      </c>
      <c r="M511">
        <v>13.61</v>
      </c>
      <c r="N511">
        <v>102.55</v>
      </c>
      <c r="O511">
        <f>VLOOKUP(Table1[[#This Row],[id]],Table2[#All],12,FALSE)</f>
        <v>102.55</v>
      </c>
      <c r="P511" s="1">
        <f>Table1[[#This Row],[Lipoprotein]]/Table1[[#This Row],[Baseline_Lipo]]</f>
        <v>1</v>
      </c>
      <c r="Q511">
        <v>13</v>
      </c>
      <c r="R511" t="b">
        <v>0</v>
      </c>
      <c r="S511">
        <v>0</v>
      </c>
      <c r="T511">
        <v>42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1103</v>
      </c>
      <c r="AB511">
        <v>1103</v>
      </c>
    </row>
    <row r="512" spans="1:28" x14ac:dyDescent="0.25">
      <c r="A512">
        <v>29</v>
      </c>
      <c r="B512" t="s">
        <v>35</v>
      </c>
      <c r="C512" t="s">
        <v>28</v>
      </c>
      <c r="D512">
        <v>73</v>
      </c>
      <c r="E512" t="s">
        <v>29</v>
      </c>
      <c r="F512">
        <v>1.27</v>
      </c>
      <c r="G512">
        <v>179</v>
      </c>
      <c r="H512">
        <v>77.77</v>
      </c>
      <c r="I512">
        <v>128.19</v>
      </c>
      <c r="J512">
        <v>6.08</v>
      </c>
      <c r="K512">
        <f>VLOOKUP(Table1[[#This Row],[id]],Table2[#All],10,FALSE)</f>
        <v>5.35</v>
      </c>
      <c r="L512" s="1">
        <f>Table1[[#This Row],[Glucose]]/Table1[[#This Row],[Baseline_glucose]]</f>
        <v>1.1364485981308412</v>
      </c>
      <c r="M512">
        <v>13.61</v>
      </c>
      <c r="N512">
        <v>102.55</v>
      </c>
      <c r="O512">
        <f>VLOOKUP(Table1[[#This Row],[id]],Table2[#All],12,FALSE)</f>
        <v>102.55</v>
      </c>
      <c r="P512" s="1">
        <f>Table1[[#This Row],[Lipoprotein]]/Table1[[#This Row],[Baseline_Lipo]]</f>
        <v>1</v>
      </c>
      <c r="Q512">
        <v>13</v>
      </c>
      <c r="R512" t="b">
        <v>0</v>
      </c>
      <c r="S512">
        <v>0</v>
      </c>
      <c r="T512">
        <v>42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1103</v>
      </c>
      <c r="AB512">
        <v>1103</v>
      </c>
    </row>
    <row r="513" spans="1:28" x14ac:dyDescent="0.25">
      <c r="A513">
        <v>29</v>
      </c>
      <c r="B513" t="s">
        <v>35</v>
      </c>
      <c r="C513" t="s">
        <v>28</v>
      </c>
      <c r="D513">
        <v>73</v>
      </c>
      <c r="E513" t="s">
        <v>29</v>
      </c>
      <c r="F513">
        <v>1.1200000000000001</v>
      </c>
      <c r="G513">
        <v>189</v>
      </c>
      <c r="H513">
        <v>77.77</v>
      </c>
      <c r="I513">
        <v>128.19</v>
      </c>
      <c r="J513">
        <v>6.08</v>
      </c>
      <c r="K513">
        <f>VLOOKUP(Table1[[#This Row],[id]],Table2[#All],10,FALSE)</f>
        <v>5.35</v>
      </c>
      <c r="L513" s="1">
        <f>Table1[[#This Row],[Glucose]]/Table1[[#This Row],[Baseline_glucose]]</f>
        <v>1.1364485981308412</v>
      </c>
      <c r="M513">
        <v>13.61</v>
      </c>
      <c r="N513">
        <v>78.25</v>
      </c>
      <c r="O513">
        <f>VLOOKUP(Table1[[#This Row],[id]],Table2[#All],12,FALSE)</f>
        <v>102.55</v>
      </c>
      <c r="P513" s="1">
        <f>Table1[[#This Row],[Lipoprotein]]/Table1[[#This Row],[Baseline_Lipo]]</f>
        <v>0.76304241833252073</v>
      </c>
      <c r="Q513">
        <v>14</v>
      </c>
      <c r="R513" t="b">
        <v>0</v>
      </c>
      <c r="S513">
        <v>0</v>
      </c>
      <c r="T513">
        <v>49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1103</v>
      </c>
      <c r="AB513">
        <v>1103</v>
      </c>
    </row>
    <row r="514" spans="1:28" x14ac:dyDescent="0.25">
      <c r="A514">
        <v>29</v>
      </c>
      <c r="B514" t="s">
        <v>35</v>
      </c>
      <c r="C514" t="s">
        <v>28</v>
      </c>
      <c r="D514">
        <v>73</v>
      </c>
      <c r="E514" t="s">
        <v>29</v>
      </c>
      <c r="F514">
        <v>1.1200000000000001</v>
      </c>
      <c r="G514">
        <v>209</v>
      </c>
      <c r="H514">
        <v>74.55</v>
      </c>
      <c r="I514">
        <v>138.02000000000001</v>
      </c>
      <c r="J514">
        <v>6.08</v>
      </c>
      <c r="K514">
        <f>VLOOKUP(Table1[[#This Row],[id]],Table2[#All],10,FALSE)</f>
        <v>5.35</v>
      </c>
      <c r="L514" s="1">
        <f>Table1[[#This Row],[Glucose]]/Table1[[#This Row],[Baseline_glucose]]</f>
        <v>1.1364485981308412</v>
      </c>
      <c r="M514">
        <v>13.61</v>
      </c>
      <c r="N514">
        <v>78.25</v>
      </c>
      <c r="O514">
        <f>VLOOKUP(Table1[[#This Row],[id]],Table2[#All],12,FALSE)</f>
        <v>102.55</v>
      </c>
      <c r="P514" s="1">
        <f>Table1[[#This Row],[Lipoprotein]]/Table1[[#This Row],[Baseline_Lipo]]</f>
        <v>0.76304241833252073</v>
      </c>
      <c r="Q514">
        <v>15</v>
      </c>
      <c r="R514" t="b">
        <v>0</v>
      </c>
      <c r="S514">
        <v>0</v>
      </c>
      <c r="T514">
        <v>49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1103</v>
      </c>
      <c r="AB514">
        <v>1103</v>
      </c>
    </row>
    <row r="515" spans="1:28" x14ac:dyDescent="0.25">
      <c r="A515">
        <v>29</v>
      </c>
      <c r="B515" t="s">
        <v>35</v>
      </c>
      <c r="C515" t="s">
        <v>28</v>
      </c>
      <c r="D515">
        <v>73</v>
      </c>
      <c r="E515" t="s">
        <v>29</v>
      </c>
      <c r="F515">
        <v>1.1200000000000001</v>
      </c>
      <c r="G515">
        <v>363</v>
      </c>
      <c r="H515">
        <v>81.31</v>
      </c>
      <c r="I515">
        <v>126.31</v>
      </c>
      <c r="J515">
        <v>6.08</v>
      </c>
      <c r="K515">
        <f>VLOOKUP(Table1[[#This Row],[id]],Table2[#All],10,FALSE)</f>
        <v>5.35</v>
      </c>
      <c r="L515" s="1">
        <f>Table1[[#This Row],[Glucose]]/Table1[[#This Row],[Baseline_glucose]]</f>
        <v>1.1364485981308412</v>
      </c>
      <c r="M515">
        <v>13.61</v>
      </c>
      <c r="N515">
        <v>78.25</v>
      </c>
      <c r="O515">
        <f>VLOOKUP(Table1[[#This Row],[id]],Table2[#All],12,FALSE)</f>
        <v>102.55</v>
      </c>
      <c r="P515" s="1">
        <f>Table1[[#This Row],[Lipoprotein]]/Table1[[#This Row],[Baseline_Lipo]]</f>
        <v>0.76304241833252073</v>
      </c>
      <c r="Q515">
        <v>26</v>
      </c>
      <c r="R515" t="b">
        <v>0</v>
      </c>
      <c r="S515">
        <v>0</v>
      </c>
      <c r="T515">
        <v>49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1103</v>
      </c>
      <c r="AB515">
        <v>1103</v>
      </c>
    </row>
    <row r="516" spans="1:28" x14ac:dyDescent="0.25">
      <c r="A516">
        <v>29</v>
      </c>
      <c r="B516" t="s">
        <v>35</v>
      </c>
      <c r="C516" t="s">
        <v>28</v>
      </c>
      <c r="D516">
        <v>73</v>
      </c>
      <c r="E516" t="s">
        <v>29</v>
      </c>
      <c r="F516">
        <v>1.1200000000000001</v>
      </c>
      <c r="G516">
        <v>365</v>
      </c>
      <c r="H516">
        <v>81.31</v>
      </c>
      <c r="I516">
        <v>126.31</v>
      </c>
      <c r="J516">
        <v>6.06</v>
      </c>
      <c r="K516">
        <f>VLOOKUP(Table1[[#This Row],[id]],Table2[#All],10,FALSE)</f>
        <v>5.35</v>
      </c>
      <c r="L516" s="1">
        <f>Table1[[#This Row],[Glucose]]/Table1[[#This Row],[Baseline_glucose]]</f>
        <v>1.1327102803738318</v>
      </c>
      <c r="M516">
        <v>13.61</v>
      </c>
      <c r="N516">
        <v>78.25</v>
      </c>
      <c r="O516">
        <f>VLOOKUP(Table1[[#This Row],[id]],Table2[#All],12,FALSE)</f>
        <v>102.55</v>
      </c>
      <c r="P516" s="1">
        <f>Table1[[#This Row],[Lipoprotein]]/Table1[[#This Row],[Baseline_Lipo]]</f>
        <v>0.76304241833252073</v>
      </c>
      <c r="Q516">
        <v>26</v>
      </c>
      <c r="R516" t="b">
        <v>0</v>
      </c>
      <c r="S516">
        <v>0</v>
      </c>
      <c r="T516">
        <v>49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1103</v>
      </c>
      <c r="AB516">
        <v>1103</v>
      </c>
    </row>
    <row r="517" spans="1:28" x14ac:dyDescent="0.25">
      <c r="A517">
        <v>29</v>
      </c>
      <c r="B517" t="s">
        <v>35</v>
      </c>
      <c r="C517" t="s">
        <v>28</v>
      </c>
      <c r="D517">
        <v>73</v>
      </c>
      <c r="E517" t="s">
        <v>29</v>
      </c>
      <c r="F517">
        <v>1.17</v>
      </c>
      <c r="G517">
        <v>368</v>
      </c>
      <c r="H517">
        <v>81.31</v>
      </c>
      <c r="I517">
        <v>126.31</v>
      </c>
      <c r="J517">
        <v>6.06</v>
      </c>
      <c r="K517">
        <f>VLOOKUP(Table1[[#This Row],[id]],Table2[#All],10,FALSE)</f>
        <v>5.35</v>
      </c>
      <c r="L517" s="1">
        <f>Table1[[#This Row],[Glucose]]/Table1[[#This Row],[Baseline_glucose]]</f>
        <v>1.1327102803738318</v>
      </c>
      <c r="M517">
        <v>13.56</v>
      </c>
      <c r="N517">
        <v>116.09</v>
      </c>
      <c r="O517">
        <f>VLOOKUP(Table1[[#This Row],[id]],Table2[#All],12,FALSE)</f>
        <v>102.55</v>
      </c>
      <c r="P517" s="1">
        <f>Table1[[#This Row],[Lipoprotein]]/Table1[[#This Row],[Baseline_Lipo]]</f>
        <v>1.1320331545587519</v>
      </c>
      <c r="Q517">
        <v>26</v>
      </c>
      <c r="R517" t="b">
        <v>0</v>
      </c>
      <c r="S517">
        <v>0</v>
      </c>
      <c r="T517">
        <v>46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1103</v>
      </c>
      <c r="AB517">
        <v>1103</v>
      </c>
    </row>
    <row r="518" spans="1:28" x14ac:dyDescent="0.25">
      <c r="A518">
        <v>29</v>
      </c>
      <c r="B518" t="s">
        <v>35</v>
      </c>
      <c r="C518" t="s">
        <v>28</v>
      </c>
      <c r="D518">
        <v>73</v>
      </c>
      <c r="E518" t="s">
        <v>29</v>
      </c>
      <c r="F518">
        <v>1.17</v>
      </c>
      <c r="G518">
        <v>467</v>
      </c>
      <c r="H518">
        <v>61.63</v>
      </c>
      <c r="I518">
        <v>131.13</v>
      </c>
      <c r="J518">
        <v>6.06</v>
      </c>
      <c r="K518">
        <f>VLOOKUP(Table1[[#This Row],[id]],Table2[#All],10,FALSE)</f>
        <v>5.35</v>
      </c>
      <c r="L518" s="1">
        <f>Table1[[#This Row],[Glucose]]/Table1[[#This Row],[Baseline_glucose]]</f>
        <v>1.1327102803738318</v>
      </c>
      <c r="M518">
        <v>13.56</v>
      </c>
      <c r="N518">
        <v>116.09</v>
      </c>
      <c r="O518">
        <f>VLOOKUP(Table1[[#This Row],[id]],Table2[#All],12,FALSE)</f>
        <v>102.55</v>
      </c>
      <c r="P518" s="1">
        <f>Table1[[#This Row],[Lipoprotein]]/Table1[[#This Row],[Baseline_Lipo]]</f>
        <v>1.1320331545587519</v>
      </c>
      <c r="Q518">
        <v>33</v>
      </c>
      <c r="R518" t="b">
        <v>0</v>
      </c>
      <c r="S518">
        <v>0</v>
      </c>
      <c r="T518">
        <v>46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1103</v>
      </c>
      <c r="AB518">
        <v>1103</v>
      </c>
    </row>
    <row r="519" spans="1:28" x14ac:dyDescent="0.25">
      <c r="A519">
        <v>29</v>
      </c>
      <c r="B519" t="s">
        <v>35</v>
      </c>
      <c r="C519" t="s">
        <v>28</v>
      </c>
      <c r="D519">
        <v>73</v>
      </c>
      <c r="E519" t="s">
        <v>29</v>
      </c>
      <c r="F519">
        <v>1.17</v>
      </c>
      <c r="G519">
        <v>544</v>
      </c>
      <c r="H519">
        <v>61.63</v>
      </c>
      <c r="I519">
        <v>131.13</v>
      </c>
      <c r="J519">
        <v>5.47</v>
      </c>
      <c r="K519">
        <f>VLOOKUP(Table1[[#This Row],[id]],Table2[#All],10,FALSE)</f>
        <v>5.35</v>
      </c>
      <c r="L519" s="1">
        <f>Table1[[#This Row],[Glucose]]/Table1[[#This Row],[Baseline_glucose]]</f>
        <v>1.0224299065420561</v>
      </c>
      <c r="M519">
        <v>13.56</v>
      </c>
      <c r="N519">
        <v>116.09</v>
      </c>
      <c r="O519">
        <f>VLOOKUP(Table1[[#This Row],[id]],Table2[#All],12,FALSE)</f>
        <v>102.55</v>
      </c>
      <c r="P519" s="1">
        <f>Table1[[#This Row],[Lipoprotein]]/Table1[[#This Row],[Baseline_Lipo]]</f>
        <v>1.1320331545587519</v>
      </c>
      <c r="Q519">
        <v>39</v>
      </c>
      <c r="R519" t="b">
        <v>0</v>
      </c>
      <c r="S519">
        <v>0</v>
      </c>
      <c r="T519">
        <v>46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1103</v>
      </c>
      <c r="AB519">
        <v>1103</v>
      </c>
    </row>
    <row r="520" spans="1:28" x14ac:dyDescent="0.25">
      <c r="A520">
        <v>29</v>
      </c>
      <c r="B520" t="s">
        <v>35</v>
      </c>
      <c r="C520" t="s">
        <v>28</v>
      </c>
      <c r="D520">
        <v>73</v>
      </c>
      <c r="E520" t="s">
        <v>29</v>
      </c>
      <c r="F520">
        <v>1.17</v>
      </c>
      <c r="G520">
        <v>552</v>
      </c>
      <c r="H520">
        <v>81.790000000000006</v>
      </c>
      <c r="I520">
        <v>131.38</v>
      </c>
      <c r="J520">
        <v>5.47</v>
      </c>
      <c r="K520">
        <f>VLOOKUP(Table1[[#This Row],[id]],Table2[#All],10,FALSE)</f>
        <v>5.35</v>
      </c>
      <c r="L520" s="1">
        <f>Table1[[#This Row],[Glucose]]/Table1[[#This Row],[Baseline_glucose]]</f>
        <v>1.0224299065420561</v>
      </c>
      <c r="M520">
        <v>13.56</v>
      </c>
      <c r="N520">
        <v>116.09</v>
      </c>
      <c r="O520">
        <f>VLOOKUP(Table1[[#This Row],[id]],Table2[#All],12,FALSE)</f>
        <v>102.55</v>
      </c>
      <c r="P520" s="1">
        <f>Table1[[#This Row],[Lipoprotein]]/Table1[[#This Row],[Baseline_Lipo]]</f>
        <v>1.1320331545587519</v>
      </c>
      <c r="Q520">
        <v>39</v>
      </c>
      <c r="R520" t="b">
        <v>0</v>
      </c>
      <c r="S520">
        <v>0</v>
      </c>
      <c r="T520">
        <v>46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1103</v>
      </c>
      <c r="AB520">
        <v>1103</v>
      </c>
    </row>
    <row r="521" spans="1:28" x14ac:dyDescent="0.25">
      <c r="A521">
        <v>29</v>
      </c>
      <c r="B521" t="s">
        <v>35</v>
      </c>
      <c r="C521" t="s">
        <v>28</v>
      </c>
      <c r="D521">
        <v>73</v>
      </c>
      <c r="E521" t="s">
        <v>29</v>
      </c>
      <c r="F521">
        <v>1.42</v>
      </c>
      <c r="G521">
        <v>554</v>
      </c>
      <c r="H521">
        <v>81.790000000000006</v>
      </c>
      <c r="I521">
        <v>131.38</v>
      </c>
      <c r="J521">
        <v>5.47</v>
      </c>
      <c r="K521">
        <f>VLOOKUP(Table1[[#This Row],[id]],Table2[#All],10,FALSE)</f>
        <v>5.35</v>
      </c>
      <c r="L521" s="1">
        <f>Table1[[#This Row],[Glucose]]/Table1[[#This Row],[Baseline_glucose]]</f>
        <v>1.0224299065420561</v>
      </c>
      <c r="M521">
        <v>13.56</v>
      </c>
      <c r="N521">
        <v>88.33</v>
      </c>
      <c r="O521">
        <f>VLOOKUP(Table1[[#This Row],[id]],Table2[#All],12,FALSE)</f>
        <v>102.55</v>
      </c>
      <c r="P521" s="1">
        <f>Table1[[#This Row],[Lipoprotein]]/Table1[[#This Row],[Baseline_Lipo]]</f>
        <v>0.86133593369088246</v>
      </c>
      <c r="Q521">
        <v>40</v>
      </c>
      <c r="R521" t="b">
        <v>0</v>
      </c>
      <c r="S521">
        <v>0</v>
      </c>
      <c r="T521">
        <v>37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1103</v>
      </c>
      <c r="AB521">
        <v>1103</v>
      </c>
    </row>
    <row r="522" spans="1:28" x14ac:dyDescent="0.25">
      <c r="A522">
        <v>29</v>
      </c>
      <c r="B522" t="s">
        <v>35</v>
      </c>
      <c r="C522" t="s">
        <v>28</v>
      </c>
      <c r="D522">
        <v>73</v>
      </c>
      <c r="E522" t="s">
        <v>29</v>
      </c>
      <c r="F522">
        <v>1.42</v>
      </c>
      <c r="G522">
        <v>733</v>
      </c>
      <c r="H522">
        <v>81.790000000000006</v>
      </c>
      <c r="I522">
        <v>131.38</v>
      </c>
      <c r="J522">
        <v>5.47</v>
      </c>
      <c r="K522">
        <f>VLOOKUP(Table1[[#This Row],[id]],Table2[#All],10,FALSE)</f>
        <v>5.35</v>
      </c>
      <c r="L522" s="1">
        <f>Table1[[#This Row],[Glucose]]/Table1[[#This Row],[Baseline_glucose]]</f>
        <v>1.0224299065420561</v>
      </c>
      <c r="M522">
        <v>13.69</v>
      </c>
      <c r="N522">
        <v>88.33</v>
      </c>
      <c r="O522">
        <f>VLOOKUP(Table1[[#This Row],[id]],Table2[#All],12,FALSE)</f>
        <v>102.55</v>
      </c>
      <c r="P522" s="1">
        <f>Table1[[#This Row],[Lipoprotein]]/Table1[[#This Row],[Baseline_Lipo]]</f>
        <v>0.86133593369088246</v>
      </c>
      <c r="Q522">
        <v>52</v>
      </c>
      <c r="R522" t="b">
        <v>0</v>
      </c>
      <c r="S522">
        <v>0</v>
      </c>
      <c r="T522">
        <v>37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1103</v>
      </c>
      <c r="AB522">
        <v>1103</v>
      </c>
    </row>
    <row r="523" spans="1:28" x14ac:dyDescent="0.25">
      <c r="A523">
        <v>29</v>
      </c>
      <c r="B523" t="s">
        <v>35</v>
      </c>
      <c r="C523" t="s">
        <v>28</v>
      </c>
      <c r="D523">
        <v>73</v>
      </c>
      <c r="E523" t="s">
        <v>29</v>
      </c>
      <c r="F523">
        <v>1.42</v>
      </c>
      <c r="G523">
        <v>1103</v>
      </c>
      <c r="H523">
        <v>81.790000000000006</v>
      </c>
      <c r="I523">
        <v>131.38</v>
      </c>
      <c r="J523">
        <v>5.47</v>
      </c>
      <c r="K523">
        <f>VLOOKUP(Table1[[#This Row],[id]],Table2[#All],10,FALSE)</f>
        <v>5.35</v>
      </c>
      <c r="L523" s="1">
        <f>Table1[[#This Row],[Glucose]]/Table1[[#This Row],[Baseline_glucose]]</f>
        <v>1.0224299065420561</v>
      </c>
      <c r="M523">
        <v>13.6</v>
      </c>
      <c r="N523">
        <v>88.33</v>
      </c>
      <c r="O523">
        <f>VLOOKUP(Table1[[#This Row],[id]],Table2[#All],12,FALSE)</f>
        <v>102.55</v>
      </c>
      <c r="P523" s="1">
        <f>Table1[[#This Row],[Lipoprotein]]/Table1[[#This Row],[Baseline_Lipo]]</f>
        <v>0.86133593369088246</v>
      </c>
      <c r="Q523">
        <v>79</v>
      </c>
      <c r="R523" t="b">
        <v>0</v>
      </c>
      <c r="S523">
        <v>0</v>
      </c>
      <c r="T523">
        <v>37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1103</v>
      </c>
      <c r="AB523">
        <v>1103</v>
      </c>
    </row>
    <row r="524" spans="1:28" x14ac:dyDescent="0.25">
      <c r="A524">
        <v>30</v>
      </c>
      <c r="B524" t="s">
        <v>24</v>
      </c>
      <c r="C524" t="s">
        <v>28</v>
      </c>
      <c r="D524">
        <v>84</v>
      </c>
      <c r="E524" t="s">
        <v>34</v>
      </c>
      <c r="F524">
        <v>1.73</v>
      </c>
      <c r="G524">
        <v>0</v>
      </c>
      <c r="H524">
        <v>56.42</v>
      </c>
      <c r="I524">
        <v>106.24</v>
      </c>
      <c r="J524">
        <v>6.83</v>
      </c>
      <c r="K524">
        <f>VLOOKUP(Table1[[#This Row],[id]],Table2[#All],10,FALSE)</f>
        <v>6.83</v>
      </c>
      <c r="L524" s="1">
        <f>Table1[[#This Row],[Glucose]]/Table1[[#This Row],[Baseline_glucose]]</f>
        <v>1</v>
      </c>
      <c r="M524">
        <v>13.84</v>
      </c>
      <c r="N524">
        <v>117.58</v>
      </c>
      <c r="O524">
        <f>VLOOKUP(Table1[[#This Row],[id]],Table2[#All],12,FALSE)</f>
        <v>117.58</v>
      </c>
      <c r="P524" s="1">
        <f>Table1[[#This Row],[Lipoprotein]]/Table1[[#This Row],[Baseline_Lipo]]</f>
        <v>1</v>
      </c>
      <c r="Q524">
        <v>0</v>
      </c>
      <c r="R524" t="b">
        <v>1</v>
      </c>
      <c r="S524">
        <v>1</v>
      </c>
      <c r="T524">
        <v>27</v>
      </c>
      <c r="U524">
        <v>4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1118</v>
      </c>
      <c r="AB524">
        <v>1118</v>
      </c>
    </row>
    <row r="525" spans="1:28" x14ac:dyDescent="0.25">
      <c r="A525">
        <v>30</v>
      </c>
      <c r="B525" t="s">
        <v>24</v>
      </c>
      <c r="C525" t="s">
        <v>28</v>
      </c>
      <c r="D525">
        <v>84</v>
      </c>
      <c r="E525" t="s">
        <v>34</v>
      </c>
      <c r="F525">
        <v>1.73</v>
      </c>
      <c r="G525">
        <v>169</v>
      </c>
      <c r="H525">
        <v>56.42</v>
      </c>
      <c r="I525">
        <v>106.24</v>
      </c>
      <c r="J525">
        <v>6.1</v>
      </c>
      <c r="K525">
        <f>VLOOKUP(Table1[[#This Row],[id]],Table2[#All],10,FALSE)</f>
        <v>6.83</v>
      </c>
      <c r="L525" s="1">
        <f>Table1[[#This Row],[Glucose]]/Table1[[#This Row],[Baseline_glucose]]</f>
        <v>0.89311859443631036</v>
      </c>
      <c r="M525">
        <v>13.84</v>
      </c>
      <c r="N525">
        <v>117.58</v>
      </c>
      <c r="O525">
        <f>VLOOKUP(Table1[[#This Row],[id]],Table2[#All],12,FALSE)</f>
        <v>117.58</v>
      </c>
      <c r="P525" s="1">
        <f>Table1[[#This Row],[Lipoprotein]]/Table1[[#This Row],[Baseline_Lipo]]</f>
        <v>1</v>
      </c>
      <c r="Q525">
        <v>12</v>
      </c>
      <c r="R525" t="b">
        <v>1</v>
      </c>
      <c r="S525">
        <v>1</v>
      </c>
      <c r="T525">
        <v>27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1118</v>
      </c>
      <c r="AB525">
        <v>1118</v>
      </c>
    </row>
    <row r="526" spans="1:28" x14ac:dyDescent="0.25">
      <c r="A526">
        <v>30</v>
      </c>
      <c r="B526" t="s">
        <v>24</v>
      </c>
      <c r="C526" t="s">
        <v>28</v>
      </c>
      <c r="D526">
        <v>84</v>
      </c>
      <c r="E526" t="s">
        <v>34</v>
      </c>
      <c r="F526">
        <v>1.73</v>
      </c>
      <c r="G526">
        <v>176</v>
      </c>
      <c r="H526">
        <v>91.45</v>
      </c>
      <c r="I526">
        <v>148.13999999999999</v>
      </c>
      <c r="J526">
        <v>6.1</v>
      </c>
      <c r="K526">
        <f>VLOOKUP(Table1[[#This Row],[id]],Table2[#All],10,FALSE)</f>
        <v>6.83</v>
      </c>
      <c r="L526" s="1">
        <f>Table1[[#This Row],[Glucose]]/Table1[[#This Row],[Baseline_glucose]]</f>
        <v>0.89311859443631036</v>
      </c>
      <c r="M526">
        <v>13.84</v>
      </c>
      <c r="N526">
        <v>117.58</v>
      </c>
      <c r="O526">
        <f>VLOOKUP(Table1[[#This Row],[id]],Table2[#All],12,FALSE)</f>
        <v>117.58</v>
      </c>
      <c r="P526" s="1">
        <f>Table1[[#This Row],[Lipoprotein]]/Table1[[#This Row],[Baseline_Lipo]]</f>
        <v>1</v>
      </c>
      <c r="Q526">
        <v>13</v>
      </c>
      <c r="R526" t="b">
        <v>1</v>
      </c>
      <c r="S526">
        <v>1</v>
      </c>
      <c r="T526">
        <v>27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1118</v>
      </c>
      <c r="AB526">
        <v>1118</v>
      </c>
    </row>
    <row r="527" spans="1:28" x14ac:dyDescent="0.25">
      <c r="A527">
        <v>30</v>
      </c>
      <c r="B527" t="s">
        <v>24</v>
      </c>
      <c r="C527" t="s">
        <v>28</v>
      </c>
      <c r="D527">
        <v>84</v>
      </c>
      <c r="E527" t="s">
        <v>34</v>
      </c>
      <c r="F527">
        <v>1.73</v>
      </c>
      <c r="G527">
        <v>204</v>
      </c>
      <c r="H527">
        <v>81.12</v>
      </c>
      <c r="I527">
        <v>149.37</v>
      </c>
      <c r="J527">
        <v>6.1</v>
      </c>
      <c r="K527">
        <f>VLOOKUP(Table1[[#This Row],[id]],Table2[#All],10,FALSE)</f>
        <v>6.83</v>
      </c>
      <c r="L527" s="1">
        <f>Table1[[#This Row],[Glucose]]/Table1[[#This Row],[Baseline_glucose]]</f>
        <v>0.89311859443631036</v>
      </c>
      <c r="M527">
        <v>13.84</v>
      </c>
      <c r="N527">
        <v>117.58</v>
      </c>
      <c r="O527">
        <f>VLOOKUP(Table1[[#This Row],[id]],Table2[#All],12,FALSE)</f>
        <v>117.58</v>
      </c>
      <c r="P527" s="1">
        <f>Table1[[#This Row],[Lipoprotein]]/Table1[[#This Row],[Baseline_Lipo]]</f>
        <v>1</v>
      </c>
      <c r="Q527">
        <v>15</v>
      </c>
      <c r="R527" t="b">
        <v>1</v>
      </c>
      <c r="S527">
        <v>1</v>
      </c>
      <c r="T527">
        <v>27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1118</v>
      </c>
      <c r="AB527">
        <v>1118</v>
      </c>
    </row>
    <row r="528" spans="1:28" x14ac:dyDescent="0.25">
      <c r="A528">
        <v>30</v>
      </c>
      <c r="B528" t="s">
        <v>24</v>
      </c>
      <c r="C528" t="s">
        <v>28</v>
      </c>
      <c r="D528">
        <v>84</v>
      </c>
      <c r="E528" t="s">
        <v>34</v>
      </c>
      <c r="F528">
        <v>1.8</v>
      </c>
      <c r="G528">
        <v>208</v>
      </c>
      <c r="H528">
        <v>81.12</v>
      </c>
      <c r="I528">
        <v>149.37</v>
      </c>
      <c r="J528">
        <v>6.1</v>
      </c>
      <c r="K528">
        <f>VLOOKUP(Table1[[#This Row],[id]],Table2[#All],10,FALSE)</f>
        <v>6.83</v>
      </c>
      <c r="L528" s="1">
        <f>Table1[[#This Row],[Glucose]]/Table1[[#This Row],[Baseline_glucose]]</f>
        <v>0.89311859443631036</v>
      </c>
      <c r="M528">
        <v>13.84</v>
      </c>
      <c r="N528">
        <v>134.53</v>
      </c>
      <c r="O528">
        <f>VLOOKUP(Table1[[#This Row],[id]],Table2[#All],12,FALSE)</f>
        <v>117.58</v>
      </c>
      <c r="P528" s="1">
        <f>Table1[[#This Row],[Lipoprotein]]/Table1[[#This Row],[Baseline_Lipo]]</f>
        <v>1.1441571695866644</v>
      </c>
      <c r="Q528">
        <v>15</v>
      </c>
      <c r="R528" t="b">
        <v>1</v>
      </c>
      <c r="S528">
        <v>1</v>
      </c>
      <c r="T528">
        <v>25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1118</v>
      </c>
      <c r="AB528">
        <v>1118</v>
      </c>
    </row>
    <row r="529" spans="1:28" x14ac:dyDescent="0.25">
      <c r="A529">
        <v>30</v>
      </c>
      <c r="B529" t="s">
        <v>24</v>
      </c>
      <c r="C529" t="s">
        <v>28</v>
      </c>
      <c r="D529">
        <v>84</v>
      </c>
      <c r="E529" t="s">
        <v>34</v>
      </c>
      <c r="F529">
        <v>1.8</v>
      </c>
      <c r="G529">
        <v>272</v>
      </c>
      <c r="H529">
        <v>72.27</v>
      </c>
      <c r="I529">
        <v>137.84</v>
      </c>
      <c r="J529">
        <v>6.1</v>
      </c>
      <c r="K529">
        <f>VLOOKUP(Table1[[#This Row],[id]],Table2[#All],10,FALSE)</f>
        <v>6.83</v>
      </c>
      <c r="L529" s="1">
        <f>Table1[[#This Row],[Glucose]]/Table1[[#This Row],[Baseline_glucose]]</f>
        <v>0.89311859443631036</v>
      </c>
      <c r="M529">
        <v>13.84</v>
      </c>
      <c r="N529">
        <v>134.53</v>
      </c>
      <c r="O529">
        <f>VLOOKUP(Table1[[#This Row],[id]],Table2[#All],12,FALSE)</f>
        <v>117.58</v>
      </c>
      <c r="P529" s="1">
        <f>Table1[[#This Row],[Lipoprotein]]/Table1[[#This Row],[Baseline_Lipo]]</f>
        <v>1.1441571695866644</v>
      </c>
      <c r="Q529">
        <v>19</v>
      </c>
      <c r="R529" t="b">
        <v>1</v>
      </c>
      <c r="S529">
        <v>1</v>
      </c>
      <c r="T529">
        <v>25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1118</v>
      </c>
      <c r="AB529">
        <v>1118</v>
      </c>
    </row>
    <row r="530" spans="1:28" x14ac:dyDescent="0.25">
      <c r="A530">
        <v>30</v>
      </c>
      <c r="B530" t="s">
        <v>24</v>
      </c>
      <c r="C530" t="s">
        <v>28</v>
      </c>
      <c r="D530">
        <v>84</v>
      </c>
      <c r="E530" t="s">
        <v>34</v>
      </c>
      <c r="F530">
        <v>1.8</v>
      </c>
      <c r="G530">
        <v>281</v>
      </c>
      <c r="H530">
        <v>72.73</v>
      </c>
      <c r="I530">
        <v>138.74</v>
      </c>
      <c r="J530">
        <v>6.1</v>
      </c>
      <c r="K530">
        <f>VLOOKUP(Table1[[#This Row],[id]],Table2[#All],10,FALSE)</f>
        <v>6.83</v>
      </c>
      <c r="L530" s="1">
        <f>Table1[[#This Row],[Glucose]]/Table1[[#This Row],[Baseline_glucose]]</f>
        <v>0.89311859443631036</v>
      </c>
      <c r="M530">
        <v>13.84</v>
      </c>
      <c r="N530">
        <v>134.53</v>
      </c>
      <c r="O530">
        <f>VLOOKUP(Table1[[#This Row],[id]],Table2[#All],12,FALSE)</f>
        <v>117.58</v>
      </c>
      <c r="P530" s="1">
        <f>Table1[[#This Row],[Lipoprotein]]/Table1[[#This Row],[Baseline_Lipo]]</f>
        <v>1.1441571695866644</v>
      </c>
      <c r="Q530">
        <v>20</v>
      </c>
      <c r="R530" t="b">
        <v>1</v>
      </c>
      <c r="S530">
        <v>1</v>
      </c>
      <c r="T530">
        <v>25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1118</v>
      </c>
      <c r="AB530">
        <v>1118</v>
      </c>
    </row>
    <row r="531" spans="1:28" x14ac:dyDescent="0.25">
      <c r="A531">
        <v>30</v>
      </c>
      <c r="B531" t="s">
        <v>24</v>
      </c>
      <c r="C531" t="s">
        <v>28</v>
      </c>
      <c r="D531">
        <v>84</v>
      </c>
      <c r="E531" t="s">
        <v>34</v>
      </c>
      <c r="F531">
        <v>1.8</v>
      </c>
      <c r="G531">
        <v>365</v>
      </c>
      <c r="H531">
        <v>72.73</v>
      </c>
      <c r="I531">
        <v>138.74</v>
      </c>
      <c r="J531">
        <v>7.2</v>
      </c>
      <c r="K531">
        <f>VLOOKUP(Table1[[#This Row],[id]],Table2[#All],10,FALSE)</f>
        <v>6.83</v>
      </c>
      <c r="L531" s="1">
        <f>Table1[[#This Row],[Glucose]]/Table1[[#This Row],[Baseline_glucose]]</f>
        <v>1.0541727672035139</v>
      </c>
      <c r="M531">
        <v>13.84</v>
      </c>
      <c r="N531">
        <v>134.53</v>
      </c>
      <c r="O531">
        <f>VLOOKUP(Table1[[#This Row],[id]],Table2[#All],12,FALSE)</f>
        <v>117.58</v>
      </c>
      <c r="P531" s="1">
        <f>Table1[[#This Row],[Lipoprotein]]/Table1[[#This Row],[Baseline_Lipo]]</f>
        <v>1.1441571695866644</v>
      </c>
      <c r="Q531">
        <v>26</v>
      </c>
      <c r="R531" t="b">
        <v>1</v>
      </c>
      <c r="S531">
        <v>1</v>
      </c>
      <c r="T531">
        <v>25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1118</v>
      </c>
      <c r="AB531">
        <v>1118</v>
      </c>
    </row>
    <row r="532" spans="1:28" x14ac:dyDescent="0.25">
      <c r="A532">
        <v>30</v>
      </c>
      <c r="B532" t="s">
        <v>24</v>
      </c>
      <c r="C532" t="s">
        <v>28</v>
      </c>
      <c r="D532">
        <v>84</v>
      </c>
      <c r="E532" t="s">
        <v>34</v>
      </c>
      <c r="F532">
        <v>1.8</v>
      </c>
      <c r="G532">
        <v>375</v>
      </c>
      <c r="H532">
        <v>72.28</v>
      </c>
      <c r="I532">
        <v>162.49</v>
      </c>
      <c r="J532">
        <v>7.2</v>
      </c>
      <c r="K532">
        <f>VLOOKUP(Table1[[#This Row],[id]],Table2[#All],10,FALSE)</f>
        <v>6.83</v>
      </c>
      <c r="L532" s="1">
        <f>Table1[[#This Row],[Glucose]]/Table1[[#This Row],[Baseline_glucose]]</f>
        <v>1.0541727672035139</v>
      </c>
      <c r="M532">
        <v>13.84</v>
      </c>
      <c r="N532">
        <v>134.53</v>
      </c>
      <c r="O532">
        <f>VLOOKUP(Table1[[#This Row],[id]],Table2[#All],12,FALSE)</f>
        <v>117.58</v>
      </c>
      <c r="P532" s="1">
        <f>Table1[[#This Row],[Lipoprotein]]/Table1[[#This Row],[Baseline_Lipo]]</f>
        <v>1.1441571695866644</v>
      </c>
      <c r="Q532">
        <v>27</v>
      </c>
      <c r="R532" t="b">
        <v>1</v>
      </c>
      <c r="S532">
        <v>1</v>
      </c>
      <c r="T532">
        <v>25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1118</v>
      </c>
      <c r="AB532">
        <v>1118</v>
      </c>
    </row>
    <row r="533" spans="1:28" x14ac:dyDescent="0.25">
      <c r="A533">
        <v>30</v>
      </c>
      <c r="B533" t="s">
        <v>24</v>
      </c>
      <c r="C533" t="s">
        <v>28</v>
      </c>
      <c r="D533">
        <v>84</v>
      </c>
      <c r="E533" t="s">
        <v>34</v>
      </c>
      <c r="F533">
        <v>1.66</v>
      </c>
      <c r="G533">
        <v>377</v>
      </c>
      <c r="H533">
        <v>72.28</v>
      </c>
      <c r="I533">
        <v>162.49</v>
      </c>
      <c r="J533">
        <v>7.2</v>
      </c>
      <c r="K533">
        <f>VLOOKUP(Table1[[#This Row],[id]],Table2[#All],10,FALSE)</f>
        <v>6.83</v>
      </c>
      <c r="L533" s="1">
        <f>Table1[[#This Row],[Glucose]]/Table1[[#This Row],[Baseline_glucose]]</f>
        <v>1.0541727672035139</v>
      </c>
      <c r="M533">
        <v>13.32</v>
      </c>
      <c r="N533">
        <v>149.07</v>
      </c>
      <c r="O533">
        <f>VLOOKUP(Table1[[#This Row],[id]],Table2[#All],12,FALSE)</f>
        <v>117.58</v>
      </c>
      <c r="P533" s="1">
        <f>Table1[[#This Row],[Lipoprotein]]/Table1[[#This Row],[Baseline_Lipo]]</f>
        <v>1.2678176560639565</v>
      </c>
      <c r="Q533">
        <v>27</v>
      </c>
      <c r="R533" t="b">
        <v>1</v>
      </c>
      <c r="S533">
        <v>1</v>
      </c>
      <c r="T533">
        <v>28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1118</v>
      </c>
      <c r="AB533">
        <v>1118</v>
      </c>
    </row>
    <row r="534" spans="1:28" x14ac:dyDescent="0.25">
      <c r="A534">
        <v>30</v>
      </c>
      <c r="B534" t="s">
        <v>24</v>
      </c>
      <c r="C534" t="s">
        <v>28</v>
      </c>
      <c r="D534">
        <v>84</v>
      </c>
      <c r="E534" t="s">
        <v>34</v>
      </c>
      <c r="F534">
        <v>1.66</v>
      </c>
      <c r="G534">
        <v>572</v>
      </c>
      <c r="H534">
        <v>71.38</v>
      </c>
      <c r="I534">
        <v>122.99</v>
      </c>
      <c r="J534">
        <v>7.2</v>
      </c>
      <c r="K534">
        <f>VLOOKUP(Table1[[#This Row],[id]],Table2[#All],10,FALSE)</f>
        <v>6.83</v>
      </c>
      <c r="L534" s="1">
        <f>Table1[[#This Row],[Glucose]]/Table1[[#This Row],[Baseline_glucose]]</f>
        <v>1.0541727672035139</v>
      </c>
      <c r="M534">
        <v>13.32</v>
      </c>
      <c r="N534">
        <v>149.07</v>
      </c>
      <c r="O534">
        <f>VLOOKUP(Table1[[#This Row],[id]],Table2[#All],12,FALSE)</f>
        <v>117.58</v>
      </c>
      <c r="P534" s="1">
        <f>Table1[[#This Row],[Lipoprotein]]/Table1[[#This Row],[Baseline_Lipo]]</f>
        <v>1.2678176560639565</v>
      </c>
      <c r="Q534">
        <v>41</v>
      </c>
      <c r="R534" t="b">
        <v>1</v>
      </c>
      <c r="S534">
        <v>1</v>
      </c>
      <c r="T534">
        <v>28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1118</v>
      </c>
      <c r="AB534">
        <v>1118</v>
      </c>
    </row>
    <row r="535" spans="1:28" x14ac:dyDescent="0.25">
      <c r="A535">
        <v>30</v>
      </c>
      <c r="B535" t="s">
        <v>24</v>
      </c>
      <c r="C535" t="s">
        <v>28</v>
      </c>
      <c r="D535">
        <v>84</v>
      </c>
      <c r="E535" t="s">
        <v>34</v>
      </c>
      <c r="F535">
        <v>1.82</v>
      </c>
      <c r="G535">
        <v>573</v>
      </c>
      <c r="H535">
        <v>71.38</v>
      </c>
      <c r="I535">
        <v>122.99</v>
      </c>
      <c r="J535">
        <v>7.2</v>
      </c>
      <c r="K535">
        <f>VLOOKUP(Table1[[#This Row],[id]],Table2[#All],10,FALSE)</f>
        <v>6.83</v>
      </c>
      <c r="L535" s="1">
        <f>Table1[[#This Row],[Glucose]]/Table1[[#This Row],[Baseline_glucose]]</f>
        <v>1.0541727672035139</v>
      </c>
      <c r="M535">
        <v>12.95</v>
      </c>
      <c r="N535">
        <v>129.86000000000001</v>
      </c>
      <c r="O535">
        <f>VLOOKUP(Table1[[#This Row],[id]],Table2[#All],12,FALSE)</f>
        <v>117.58</v>
      </c>
      <c r="P535" s="1">
        <f>Table1[[#This Row],[Lipoprotein]]/Table1[[#This Row],[Baseline_Lipo]]</f>
        <v>1.1044395305324035</v>
      </c>
      <c r="Q535">
        <v>41</v>
      </c>
      <c r="R535" t="b">
        <v>1</v>
      </c>
      <c r="S535">
        <v>1</v>
      </c>
      <c r="T535">
        <v>25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1118</v>
      </c>
      <c r="AB535">
        <v>1118</v>
      </c>
    </row>
    <row r="536" spans="1:28" x14ac:dyDescent="0.25">
      <c r="A536">
        <v>30</v>
      </c>
      <c r="B536" t="s">
        <v>24</v>
      </c>
      <c r="C536" t="s">
        <v>28</v>
      </c>
      <c r="D536">
        <v>84</v>
      </c>
      <c r="E536" t="s">
        <v>34</v>
      </c>
      <c r="F536">
        <v>1.82</v>
      </c>
      <c r="G536">
        <v>749</v>
      </c>
      <c r="H536">
        <v>71.38</v>
      </c>
      <c r="I536">
        <v>122.99</v>
      </c>
      <c r="J536">
        <v>7.2</v>
      </c>
      <c r="K536">
        <f>VLOOKUP(Table1[[#This Row],[id]],Table2[#All],10,FALSE)</f>
        <v>6.83</v>
      </c>
      <c r="L536" s="1">
        <f>Table1[[#This Row],[Glucose]]/Table1[[#This Row],[Baseline_glucose]]</f>
        <v>1.0541727672035139</v>
      </c>
      <c r="M536">
        <v>12.58</v>
      </c>
      <c r="N536">
        <v>129.86000000000001</v>
      </c>
      <c r="O536">
        <f>VLOOKUP(Table1[[#This Row],[id]],Table2[#All],12,FALSE)</f>
        <v>117.58</v>
      </c>
      <c r="P536" s="1">
        <f>Table1[[#This Row],[Lipoprotein]]/Table1[[#This Row],[Baseline_Lipo]]</f>
        <v>1.1044395305324035</v>
      </c>
      <c r="Q536">
        <v>54</v>
      </c>
      <c r="R536" t="b">
        <v>1</v>
      </c>
      <c r="S536">
        <v>1</v>
      </c>
      <c r="T536">
        <v>25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1118</v>
      </c>
      <c r="AB536">
        <v>1118</v>
      </c>
    </row>
    <row r="537" spans="1:28" x14ac:dyDescent="0.25">
      <c r="A537">
        <v>30</v>
      </c>
      <c r="B537" t="s">
        <v>24</v>
      </c>
      <c r="C537" t="s">
        <v>28</v>
      </c>
      <c r="D537">
        <v>84</v>
      </c>
      <c r="E537" t="s">
        <v>34</v>
      </c>
      <c r="F537">
        <v>1.82</v>
      </c>
      <c r="G537">
        <v>1118</v>
      </c>
      <c r="H537">
        <v>71.38</v>
      </c>
      <c r="I537">
        <v>122.99</v>
      </c>
      <c r="J537">
        <v>7.2</v>
      </c>
      <c r="K537">
        <f>VLOOKUP(Table1[[#This Row],[id]],Table2[#All],10,FALSE)</f>
        <v>6.83</v>
      </c>
      <c r="L537" s="1">
        <f>Table1[[#This Row],[Glucose]]/Table1[[#This Row],[Baseline_glucose]]</f>
        <v>1.0541727672035139</v>
      </c>
      <c r="M537">
        <v>12.03</v>
      </c>
      <c r="N537">
        <v>129.86000000000001</v>
      </c>
      <c r="O537">
        <f>VLOOKUP(Table1[[#This Row],[id]],Table2[#All],12,FALSE)</f>
        <v>117.58</v>
      </c>
      <c r="P537" s="1">
        <f>Table1[[#This Row],[Lipoprotein]]/Table1[[#This Row],[Baseline_Lipo]]</f>
        <v>1.1044395305324035</v>
      </c>
      <c r="Q537">
        <v>80</v>
      </c>
      <c r="R537" t="b">
        <v>1</v>
      </c>
      <c r="S537">
        <v>1</v>
      </c>
      <c r="T537">
        <v>25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1118</v>
      </c>
      <c r="AB537">
        <v>1118</v>
      </c>
    </row>
    <row r="538" spans="1:28" x14ac:dyDescent="0.25">
      <c r="A538">
        <v>31</v>
      </c>
      <c r="B538" t="s">
        <v>27</v>
      </c>
      <c r="C538" t="s">
        <v>28</v>
      </c>
      <c r="D538">
        <v>64</v>
      </c>
      <c r="E538" t="s">
        <v>26</v>
      </c>
      <c r="F538">
        <v>1.1399999999999999</v>
      </c>
      <c r="G538">
        <v>0</v>
      </c>
      <c r="H538">
        <v>78.64</v>
      </c>
      <c r="I538">
        <v>131.19</v>
      </c>
      <c r="J538">
        <v>8.7899999999999991</v>
      </c>
      <c r="K538">
        <f>VLOOKUP(Table1[[#This Row],[id]],Table2[#All],10,FALSE)</f>
        <v>8.7899999999999991</v>
      </c>
      <c r="L538" s="1">
        <f>Table1[[#This Row],[Glucose]]/Table1[[#This Row],[Baseline_glucose]]</f>
        <v>1</v>
      </c>
      <c r="M538">
        <v>14.57</v>
      </c>
      <c r="N538">
        <v>127.57</v>
      </c>
      <c r="O538">
        <f>VLOOKUP(Table1[[#This Row],[id]],Table2[#All],12,FALSE)</f>
        <v>127.57</v>
      </c>
      <c r="P538" s="1">
        <f>Table1[[#This Row],[Lipoprotein]]/Table1[[#This Row],[Baseline_Lipo]]</f>
        <v>1</v>
      </c>
      <c r="Q538">
        <v>0</v>
      </c>
      <c r="R538" t="b">
        <v>1</v>
      </c>
      <c r="S538">
        <v>1</v>
      </c>
      <c r="T538">
        <v>51</v>
      </c>
      <c r="U538">
        <v>3</v>
      </c>
      <c r="V538">
        <v>1</v>
      </c>
      <c r="W538">
        <v>1</v>
      </c>
      <c r="X538">
        <v>0</v>
      </c>
      <c r="Y538">
        <v>0</v>
      </c>
      <c r="Z538">
        <v>0</v>
      </c>
      <c r="AA538">
        <v>1390</v>
      </c>
      <c r="AB538">
        <v>1390</v>
      </c>
    </row>
    <row r="539" spans="1:28" x14ac:dyDescent="0.25">
      <c r="A539">
        <v>31</v>
      </c>
      <c r="B539" t="s">
        <v>27</v>
      </c>
      <c r="C539" t="s">
        <v>28</v>
      </c>
      <c r="D539">
        <v>64</v>
      </c>
      <c r="E539" t="s">
        <v>26</v>
      </c>
      <c r="F539">
        <v>1.1399999999999999</v>
      </c>
      <c r="G539">
        <v>177</v>
      </c>
      <c r="H539">
        <v>85.6</v>
      </c>
      <c r="I539">
        <v>119.16</v>
      </c>
      <c r="J539">
        <v>8.7899999999999991</v>
      </c>
      <c r="K539">
        <f>VLOOKUP(Table1[[#This Row],[id]],Table2[#All],10,FALSE)</f>
        <v>8.7899999999999991</v>
      </c>
      <c r="L539" s="1">
        <f>Table1[[#This Row],[Glucose]]/Table1[[#This Row],[Baseline_glucose]]</f>
        <v>1</v>
      </c>
      <c r="M539">
        <v>14.57</v>
      </c>
      <c r="N539">
        <v>127.57</v>
      </c>
      <c r="O539">
        <f>VLOOKUP(Table1[[#This Row],[id]],Table2[#All],12,FALSE)</f>
        <v>127.57</v>
      </c>
      <c r="P539" s="1">
        <f>Table1[[#This Row],[Lipoprotein]]/Table1[[#This Row],[Baseline_Lipo]]</f>
        <v>1</v>
      </c>
      <c r="Q539">
        <v>13</v>
      </c>
      <c r="R539" t="b">
        <v>1</v>
      </c>
      <c r="S539">
        <v>1</v>
      </c>
      <c r="T539">
        <v>51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1390</v>
      </c>
      <c r="AB539">
        <v>1390</v>
      </c>
    </row>
    <row r="540" spans="1:28" x14ac:dyDescent="0.25">
      <c r="A540">
        <v>31</v>
      </c>
      <c r="B540" t="s">
        <v>27</v>
      </c>
      <c r="C540" t="s">
        <v>28</v>
      </c>
      <c r="D540">
        <v>64</v>
      </c>
      <c r="E540" t="s">
        <v>26</v>
      </c>
      <c r="F540">
        <v>1.1399999999999999</v>
      </c>
      <c r="G540">
        <v>178</v>
      </c>
      <c r="H540">
        <v>85.6</v>
      </c>
      <c r="I540">
        <v>119.16</v>
      </c>
      <c r="J540">
        <v>8.7899999999999991</v>
      </c>
      <c r="K540">
        <f>VLOOKUP(Table1[[#This Row],[id]],Table2[#All],10,FALSE)</f>
        <v>8.7899999999999991</v>
      </c>
      <c r="L540" s="1">
        <f>Table1[[#This Row],[Glucose]]/Table1[[#This Row],[Baseline_glucose]]</f>
        <v>1</v>
      </c>
      <c r="M540">
        <v>14.19</v>
      </c>
      <c r="N540">
        <v>127.57</v>
      </c>
      <c r="O540">
        <f>VLOOKUP(Table1[[#This Row],[id]],Table2[#All],12,FALSE)</f>
        <v>127.57</v>
      </c>
      <c r="P540" s="1">
        <f>Table1[[#This Row],[Lipoprotein]]/Table1[[#This Row],[Baseline_Lipo]]</f>
        <v>1</v>
      </c>
      <c r="Q540">
        <v>13</v>
      </c>
      <c r="R540" t="b">
        <v>1</v>
      </c>
      <c r="S540">
        <v>1</v>
      </c>
      <c r="T540">
        <v>51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1390</v>
      </c>
      <c r="AB540">
        <v>1390</v>
      </c>
    </row>
    <row r="541" spans="1:28" x14ac:dyDescent="0.25">
      <c r="A541">
        <v>31</v>
      </c>
      <c r="B541" t="s">
        <v>27</v>
      </c>
      <c r="C541" t="s">
        <v>28</v>
      </c>
      <c r="D541">
        <v>64</v>
      </c>
      <c r="E541" t="s">
        <v>26</v>
      </c>
      <c r="F541">
        <v>1.1399999999999999</v>
      </c>
      <c r="G541">
        <v>183</v>
      </c>
      <c r="H541">
        <v>85.6</v>
      </c>
      <c r="I541">
        <v>119.16</v>
      </c>
      <c r="J541">
        <v>8.15</v>
      </c>
      <c r="K541">
        <f>VLOOKUP(Table1[[#This Row],[id]],Table2[#All],10,FALSE)</f>
        <v>8.7899999999999991</v>
      </c>
      <c r="L541" s="1">
        <f>Table1[[#This Row],[Glucose]]/Table1[[#This Row],[Baseline_glucose]]</f>
        <v>0.92718998862343582</v>
      </c>
      <c r="M541">
        <v>14.19</v>
      </c>
      <c r="N541">
        <v>127.57</v>
      </c>
      <c r="O541">
        <f>VLOOKUP(Table1[[#This Row],[id]],Table2[#All],12,FALSE)</f>
        <v>127.57</v>
      </c>
      <c r="P541" s="1">
        <f>Table1[[#This Row],[Lipoprotein]]/Table1[[#This Row],[Baseline_Lipo]]</f>
        <v>1</v>
      </c>
      <c r="Q541">
        <v>13</v>
      </c>
      <c r="R541" t="b">
        <v>1</v>
      </c>
      <c r="S541">
        <v>1</v>
      </c>
      <c r="T541">
        <v>51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1390</v>
      </c>
      <c r="AB541">
        <v>1390</v>
      </c>
    </row>
    <row r="542" spans="1:28" x14ac:dyDescent="0.25">
      <c r="A542">
        <v>31</v>
      </c>
      <c r="B542" t="s">
        <v>27</v>
      </c>
      <c r="C542" t="s">
        <v>28</v>
      </c>
      <c r="D542">
        <v>64</v>
      </c>
      <c r="E542" t="s">
        <v>26</v>
      </c>
      <c r="F542">
        <v>0.64</v>
      </c>
      <c r="G542">
        <v>185</v>
      </c>
      <c r="H542">
        <v>85.6</v>
      </c>
      <c r="I542">
        <v>119.16</v>
      </c>
      <c r="J542">
        <v>8.15</v>
      </c>
      <c r="K542">
        <f>VLOOKUP(Table1[[#This Row],[id]],Table2[#All],10,FALSE)</f>
        <v>8.7899999999999991</v>
      </c>
      <c r="L542" s="1">
        <f>Table1[[#This Row],[Glucose]]/Table1[[#This Row],[Baseline_glucose]]</f>
        <v>0.92718998862343582</v>
      </c>
      <c r="M542">
        <v>14.19</v>
      </c>
      <c r="N542">
        <v>141.66999999999999</v>
      </c>
      <c r="O542">
        <f>VLOOKUP(Table1[[#This Row],[id]],Table2[#All],12,FALSE)</f>
        <v>127.57</v>
      </c>
      <c r="P542" s="1">
        <f>Table1[[#This Row],[Lipoprotein]]/Table1[[#This Row],[Baseline_Lipo]]</f>
        <v>1.1105275535000392</v>
      </c>
      <c r="Q542">
        <v>13</v>
      </c>
      <c r="R542" t="b">
        <v>1</v>
      </c>
      <c r="S542">
        <v>1</v>
      </c>
      <c r="T542">
        <v>94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1390</v>
      </c>
      <c r="AB542">
        <v>1390</v>
      </c>
    </row>
    <row r="543" spans="1:28" x14ac:dyDescent="0.25">
      <c r="A543">
        <v>31</v>
      </c>
      <c r="B543" t="s">
        <v>27</v>
      </c>
      <c r="C543" t="s">
        <v>28</v>
      </c>
      <c r="D543">
        <v>64</v>
      </c>
      <c r="E543" t="s">
        <v>26</v>
      </c>
      <c r="F543">
        <v>0.64</v>
      </c>
      <c r="G543">
        <v>361</v>
      </c>
      <c r="H543">
        <v>88.62</v>
      </c>
      <c r="I543">
        <v>125.42</v>
      </c>
      <c r="J543">
        <v>8.15</v>
      </c>
      <c r="K543">
        <f>VLOOKUP(Table1[[#This Row],[id]],Table2[#All],10,FALSE)</f>
        <v>8.7899999999999991</v>
      </c>
      <c r="L543" s="1">
        <f>Table1[[#This Row],[Glucose]]/Table1[[#This Row],[Baseline_glucose]]</f>
        <v>0.92718998862343582</v>
      </c>
      <c r="M543">
        <v>13.9</v>
      </c>
      <c r="N543">
        <v>141.66999999999999</v>
      </c>
      <c r="O543">
        <f>VLOOKUP(Table1[[#This Row],[id]],Table2[#All],12,FALSE)</f>
        <v>127.57</v>
      </c>
      <c r="P543" s="1">
        <f>Table1[[#This Row],[Lipoprotein]]/Table1[[#This Row],[Baseline_Lipo]]</f>
        <v>1.1105275535000392</v>
      </c>
      <c r="Q543">
        <v>26</v>
      </c>
      <c r="R543" t="b">
        <v>1</v>
      </c>
      <c r="S543">
        <v>1</v>
      </c>
      <c r="T543">
        <v>94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1390</v>
      </c>
      <c r="AB543">
        <v>1390</v>
      </c>
    </row>
    <row r="544" spans="1:28" x14ac:dyDescent="0.25">
      <c r="A544">
        <v>31</v>
      </c>
      <c r="B544" t="s">
        <v>27</v>
      </c>
      <c r="C544" t="s">
        <v>28</v>
      </c>
      <c r="D544">
        <v>64</v>
      </c>
      <c r="E544" t="s">
        <v>26</v>
      </c>
      <c r="F544">
        <v>0.64</v>
      </c>
      <c r="G544">
        <v>365</v>
      </c>
      <c r="H544">
        <v>88.62</v>
      </c>
      <c r="I544">
        <v>125.42</v>
      </c>
      <c r="J544">
        <v>7.73</v>
      </c>
      <c r="K544">
        <f>VLOOKUP(Table1[[#This Row],[id]],Table2[#All],10,FALSE)</f>
        <v>8.7899999999999991</v>
      </c>
      <c r="L544" s="1">
        <f>Table1[[#This Row],[Glucose]]/Table1[[#This Row],[Baseline_glucose]]</f>
        <v>0.87940841865756558</v>
      </c>
      <c r="M544">
        <v>13.9</v>
      </c>
      <c r="N544">
        <v>141.66999999999999</v>
      </c>
      <c r="O544">
        <f>VLOOKUP(Table1[[#This Row],[id]],Table2[#All],12,FALSE)</f>
        <v>127.57</v>
      </c>
      <c r="P544" s="1">
        <f>Table1[[#This Row],[Lipoprotein]]/Table1[[#This Row],[Baseline_Lipo]]</f>
        <v>1.1105275535000392</v>
      </c>
      <c r="Q544">
        <v>26</v>
      </c>
      <c r="R544" t="b">
        <v>1</v>
      </c>
      <c r="S544">
        <v>1</v>
      </c>
      <c r="T544">
        <v>94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1390</v>
      </c>
      <c r="AB544">
        <v>1390</v>
      </c>
    </row>
    <row r="545" spans="1:28" x14ac:dyDescent="0.25">
      <c r="A545">
        <v>31</v>
      </c>
      <c r="B545" t="s">
        <v>27</v>
      </c>
      <c r="C545" t="s">
        <v>28</v>
      </c>
      <c r="D545">
        <v>64</v>
      </c>
      <c r="E545" t="s">
        <v>26</v>
      </c>
      <c r="F545">
        <v>0.79</v>
      </c>
      <c r="G545">
        <v>366</v>
      </c>
      <c r="H545">
        <v>88.62</v>
      </c>
      <c r="I545">
        <v>125.42</v>
      </c>
      <c r="J545">
        <v>7.73</v>
      </c>
      <c r="K545">
        <f>VLOOKUP(Table1[[#This Row],[id]],Table2[#All],10,FALSE)</f>
        <v>8.7899999999999991</v>
      </c>
      <c r="L545" s="1">
        <f>Table1[[#This Row],[Glucose]]/Table1[[#This Row],[Baseline_glucose]]</f>
        <v>0.87940841865756558</v>
      </c>
      <c r="M545">
        <v>13.9</v>
      </c>
      <c r="N545">
        <v>130.25</v>
      </c>
      <c r="O545">
        <f>VLOOKUP(Table1[[#This Row],[id]],Table2[#All],12,FALSE)</f>
        <v>127.57</v>
      </c>
      <c r="P545" s="1">
        <f>Table1[[#This Row],[Lipoprotein]]/Table1[[#This Row],[Baseline_Lipo]]</f>
        <v>1.0210080739985892</v>
      </c>
      <c r="Q545">
        <v>26</v>
      </c>
      <c r="R545" t="b">
        <v>1</v>
      </c>
      <c r="S545">
        <v>1</v>
      </c>
      <c r="T545">
        <v>79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1390</v>
      </c>
      <c r="AB545">
        <v>1390</v>
      </c>
    </row>
    <row r="546" spans="1:28" x14ac:dyDescent="0.25">
      <c r="A546">
        <v>31</v>
      </c>
      <c r="B546" t="s">
        <v>27</v>
      </c>
      <c r="C546" t="s">
        <v>28</v>
      </c>
      <c r="D546">
        <v>64</v>
      </c>
      <c r="E546" t="s">
        <v>26</v>
      </c>
      <c r="F546">
        <v>0.79</v>
      </c>
      <c r="G546">
        <v>541</v>
      </c>
      <c r="H546">
        <v>69.14</v>
      </c>
      <c r="I546">
        <v>132.1</v>
      </c>
      <c r="J546">
        <v>7.73</v>
      </c>
      <c r="K546">
        <f>VLOOKUP(Table1[[#This Row],[id]],Table2[#All],10,FALSE)</f>
        <v>8.7899999999999991</v>
      </c>
      <c r="L546" s="1">
        <f>Table1[[#This Row],[Glucose]]/Table1[[#This Row],[Baseline_glucose]]</f>
        <v>0.87940841865756558</v>
      </c>
      <c r="M546">
        <v>13.9</v>
      </c>
      <c r="N546">
        <v>130.25</v>
      </c>
      <c r="O546">
        <f>VLOOKUP(Table1[[#This Row],[id]],Table2[#All],12,FALSE)</f>
        <v>127.57</v>
      </c>
      <c r="P546" s="1">
        <f>Table1[[#This Row],[Lipoprotein]]/Table1[[#This Row],[Baseline_Lipo]]</f>
        <v>1.0210080739985892</v>
      </c>
      <c r="Q546">
        <v>39</v>
      </c>
      <c r="R546" t="b">
        <v>1</v>
      </c>
      <c r="S546">
        <v>1</v>
      </c>
      <c r="T546">
        <v>79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1390</v>
      </c>
      <c r="AB546">
        <v>1390</v>
      </c>
    </row>
    <row r="547" spans="1:28" x14ac:dyDescent="0.25">
      <c r="A547">
        <v>31</v>
      </c>
      <c r="B547" t="s">
        <v>27</v>
      </c>
      <c r="C547" t="s">
        <v>28</v>
      </c>
      <c r="D547">
        <v>64</v>
      </c>
      <c r="E547" t="s">
        <v>26</v>
      </c>
      <c r="F547">
        <v>0.87</v>
      </c>
      <c r="G547">
        <v>543</v>
      </c>
      <c r="H547">
        <v>69.14</v>
      </c>
      <c r="I547">
        <v>132.1</v>
      </c>
      <c r="J547">
        <v>7.95</v>
      </c>
      <c r="K547">
        <f>VLOOKUP(Table1[[#This Row],[id]],Table2[#All],10,FALSE)</f>
        <v>8.7899999999999991</v>
      </c>
      <c r="L547" s="1">
        <f>Table1[[#This Row],[Glucose]]/Table1[[#This Row],[Baseline_glucose]]</f>
        <v>0.90443686006825952</v>
      </c>
      <c r="M547">
        <v>13.9</v>
      </c>
      <c r="N547">
        <v>130.25</v>
      </c>
      <c r="O547">
        <f>VLOOKUP(Table1[[#This Row],[id]],Table2[#All],12,FALSE)</f>
        <v>127.57</v>
      </c>
      <c r="P547" s="1">
        <f>Table1[[#This Row],[Lipoprotein]]/Table1[[#This Row],[Baseline_Lipo]]</f>
        <v>1.0210080739985892</v>
      </c>
      <c r="Q547">
        <v>39</v>
      </c>
      <c r="R547" t="b">
        <v>1</v>
      </c>
      <c r="S547">
        <v>1</v>
      </c>
      <c r="T547">
        <v>70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1390</v>
      </c>
      <c r="AB547">
        <v>1390</v>
      </c>
    </row>
    <row r="548" spans="1:28" x14ac:dyDescent="0.25">
      <c r="A548">
        <v>31</v>
      </c>
      <c r="B548" t="s">
        <v>27</v>
      </c>
      <c r="C548" t="s">
        <v>28</v>
      </c>
      <c r="D548">
        <v>64</v>
      </c>
      <c r="E548" t="s">
        <v>26</v>
      </c>
      <c r="F548">
        <v>0.77</v>
      </c>
      <c r="G548">
        <v>550</v>
      </c>
      <c r="H548">
        <v>69.14</v>
      </c>
      <c r="I548">
        <v>132.1</v>
      </c>
      <c r="J548">
        <v>7.77</v>
      </c>
      <c r="K548">
        <f>VLOOKUP(Table1[[#This Row],[id]],Table2[#All],10,FALSE)</f>
        <v>8.7899999999999991</v>
      </c>
      <c r="L548" s="1">
        <f>Table1[[#This Row],[Glucose]]/Table1[[#This Row],[Baseline_glucose]]</f>
        <v>0.88395904436860073</v>
      </c>
      <c r="M548">
        <v>13.9</v>
      </c>
      <c r="N548">
        <v>130.25</v>
      </c>
      <c r="O548">
        <f>VLOOKUP(Table1[[#This Row],[id]],Table2[#All],12,FALSE)</f>
        <v>127.57</v>
      </c>
      <c r="P548" s="1">
        <f>Table1[[#This Row],[Lipoprotein]]/Table1[[#This Row],[Baseline_Lipo]]</f>
        <v>1.0210080739985892</v>
      </c>
      <c r="Q548">
        <v>39</v>
      </c>
      <c r="R548" t="b">
        <v>1</v>
      </c>
      <c r="S548">
        <v>1</v>
      </c>
      <c r="T548">
        <v>82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1390</v>
      </c>
      <c r="AB548">
        <v>1390</v>
      </c>
    </row>
    <row r="549" spans="1:28" x14ac:dyDescent="0.25">
      <c r="A549">
        <v>31</v>
      </c>
      <c r="B549" t="s">
        <v>27</v>
      </c>
      <c r="C549" t="s">
        <v>28</v>
      </c>
      <c r="D549">
        <v>64</v>
      </c>
      <c r="E549" t="s">
        <v>26</v>
      </c>
      <c r="F549">
        <v>0.77</v>
      </c>
      <c r="G549">
        <v>723</v>
      </c>
      <c r="H549">
        <v>69.14</v>
      </c>
      <c r="I549">
        <v>132.1</v>
      </c>
      <c r="J549">
        <v>7.77</v>
      </c>
      <c r="K549">
        <f>VLOOKUP(Table1[[#This Row],[id]],Table2[#All],10,FALSE)</f>
        <v>8.7899999999999991</v>
      </c>
      <c r="L549" s="1">
        <f>Table1[[#This Row],[Glucose]]/Table1[[#This Row],[Baseline_glucose]]</f>
        <v>0.88395904436860073</v>
      </c>
      <c r="M549">
        <v>14.85</v>
      </c>
      <c r="N549">
        <v>130.25</v>
      </c>
      <c r="O549">
        <f>VLOOKUP(Table1[[#This Row],[id]],Table2[#All],12,FALSE)</f>
        <v>127.57</v>
      </c>
      <c r="P549" s="1">
        <f>Table1[[#This Row],[Lipoprotein]]/Table1[[#This Row],[Baseline_Lipo]]</f>
        <v>1.0210080739985892</v>
      </c>
      <c r="Q549">
        <v>52</v>
      </c>
      <c r="R549" t="b">
        <v>1</v>
      </c>
      <c r="S549">
        <v>1</v>
      </c>
      <c r="T549">
        <v>82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1390</v>
      </c>
      <c r="AB549">
        <v>1390</v>
      </c>
    </row>
    <row r="550" spans="1:28" x14ac:dyDescent="0.25">
      <c r="A550">
        <v>31</v>
      </c>
      <c r="B550" t="s">
        <v>27</v>
      </c>
      <c r="C550" t="s">
        <v>28</v>
      </c>
      <c r="D550">
        <v>64</v>
      </c>
      <c r="E550" t="s">
        <v>26</v>
      </c>
      <c r="F550">
        <v>0.77</v>
      </c>
      <c r="G550">
        <v>1244</v>
      </c>
      <c r="H550">
        <v>69.14</v>
      </c>
      <c r="I550">
        <v>132.1</v>
      </c>
      <c r="J550">
        <v>7.77</v>
      </c>
      <c r="K550">
        <f>VLOOKUP(Table1[[#This Row],[id]],Table2[#All],10,FALSE)</f>
        <v>8.7899999999999991</v>
      </c>
      <c r="L550" s="1">
        <f>Table1[[#This Row],[Glucose]]/Table1[[#This Row],[Baseline_glucose]]</f>
        <v>0.88395904436860073</v>
      </c>
      <c r="M550">
        <v>13.61</v>
      </c>
      <c r="N550">
        <v>130.25</v>
      </c>
      <c r="O550">
        <f>VLOOKUP(Table1[[#This Row],[id]],Table2[#All],12,FALSE)</f>
        <v>127.57</v>
      </c>
      <c r="P550" s="1">
        <f>Table1[[#This Row],[Lipoprotein]]/Table1[[#This Row],[Baseline_Lipo]]</f>
        <v>1.0210080739985892</v>
      </c>
      <c r="Q550">
        <v>89</v>
      </c>
      <c r="R550" t="b">
        <v>1</v>
      </c>
      <c r="S550">
        <v>1</v>
      </c>
      <c r="T550">
        <v>82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1390</v>
      </c>
      <c r="AB550">
        <v>1390</v>
      </c>
    </row>
    <row r="551" spans="1:28" x14ac:dyDescent="0.25">
      <c r="A551">
        <v>31</v>
      </c>
      <c r="B551" t="s">
        <v>27</v>
      </c>
      <c r="C551" t="s">
        <v>28</v>
      </c>
      <c r="D551">
        <v>64</v>
      </c>
      <c r="E551" t="s">
        <v>26</v>
      </c>
      <c r="F551">
        <v>0.77</v>
      </c>
      <c r="G551">
        <v>1390</v>
      </c>
      <c r="H551">
        <v>69.14</v>
      </c>
      <c r="I551">
        <v>132.1</v>
      </c>
      <c r="J551">
        <v>7.77</v>
      </c>
      <c r="K551">
        <f>VLOOKUP(Table1[[#This Row],[id]],Table2[#All],10,FALSE)</f>
        <v>8.7899999999999991</v>
      </c>
      <c r="L551" s="1">
        <f>Table1[[#This Row],[Glucose]]/Table1[[#This Row],[Baseline_glucose]]</f>
        <v>0.88395904436860073</v>
      </c>
      <c r="M551">
        <v>13.33</v>
      </c>
      <c r="N551">
        <v>130.25</v>
      </c>
      <c r="O551">
        <f>VLOOKUP(Table1[[#This Row],[id]],Table2[#All],12,FALSE)</f>
        <v>127.57</v>
      </c>
      <c r="P551" s="1">
        <f>Table1[[#This Row],[Lipoprotein]]/Table1[[#This Row],[Baseline_Lipo]]</f>
        <v>1.0210080739985892</v>
      </c>
      <c r="Q551">
        <v>99</v>
      </c>
      <c r="R551" t="b">
        <v>1</v>
      </c>
      <c r="S551">
        <v>1</v>
      </c>
      <c r="T551">
        <v>82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1390</v>
      </c>
      <c r="AB551">
        <v>1390</v>
      </c>
    </row>
    <row r="552" spans="1:28" x14ac:dyDescent="0.25">
      <c r="A552">
        <v>32</v>
      </c>
      <c r="B552" t="s">
        <v>32</v>
      </c>
      <c r="C552" t="s">
        <v>25</v>
      </c>
      <c r="D552">
        <v>71</v>
      </c>
      <c r="E552" t="s">
        <v>29</v>
      </c>
      <c r="F552">
        <v>1.19</v>
      </c>
      <c r="G552">
        <v>0</v>
      </c>
      <c r="H552">
        <v>85.16</v>
      </c>
      <c r="I552">
        <v>108.67</v>
      </c>
      <c r="J552">
        <v>5.16</v>
      </c>
      <c r="K552">
        <f>VLOOKUP(Table1[[#This Row],[id]],Table2[#All],10,FALSE)</f>
        <v>5.16</v>
      </c>
      <c r="L552" s="1">
        <f>Table1[[#This Row],[Glucose]]/Table1[[#This Row],[Baseline_glucose]]</f>
        <v>1</v>
      </c>
      <c r="M552">
        <v>12.18</v>
      </c>
      <c r="N552">
        <v>76.87</v>
      </c>
      <c r="O552">
        <f>VLOOKUP(Table1[[#This Row],[id]],Table2[#All],12,FALSE)</f>
        <v>76.87</v>
      </c>
      <c r="P552" s="1">
        <f>Table1[[#This Row],[Lipoprotein]]/Table1[[#This Row],[Baseline_Lipo]]</f>
        <v>1</v>
      </c>
      <c r="Q552">
        <v>0</v>
      </c>
      <c r="R552" t="b">
        <v>1</v>
      </c>
      <c r="S552">
        <v>1</v>
      </c>
      <c r="T552">
        <v>71</v>
      </c>
      <c r="U552">
        <v>2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973</v>
      </c>
      <c r="AB552">
        <v>973</v>
      </c>
    </row>
    <row r="553" spans="1:28" x14ac:dyDescent="0.25">
      <c r="A553">
        <v>32</v>
      </c>
      <c r="B553" t="s">
        <v>32</v>
      </c>
      <c r="C553" t="s">
        <v>25</v>
      </c>
      <c r="D553">
        <v>71</v>
      </c>
      <c r="E553" t="s">
        <v>29</v>
      </c>
      <c r="F553">
        <v>1.19</v>
      </c>
      <c r="G553">
        <v>155</v>
      </c>
      <c r="H553">
        <v>81.52</v>
      </c>
      <c r="I553">
        <v>141.06</v>
      </c>
      <c r="J553">
        <v>5.16</v>
      </c>
      <c r="K553">
        <f>VLOOKUP(Table1[[#This Row],[id]],Table2[#All],10,FALSE)</f>
        <v>5.16</v>
      </c>
      <c r="L553" s="1">
        <f>Table1[[#This Row],[Glucose]]/Table1[[#This Row],[Baseline_glucose]]</f>
        <v>1</v>
      </c>
      <c r="M553">
        <v>12.18</v>
      </c>
      <c r="N553">
        <v>76.87</v>
      </c>
      <c r="O553">
        <f>VLOOKUP(Table1[[#This Row],[id]],Table2[#All],12,FALSE)</f>
        <v>76.87</v>
      </c>
      <c r="P553" s="1">
        <f>Table1[[#This Row],[Lipoprotein]]/Table1[[#This Row],[Baseline_Lipo]]</f>
        <v>1</v>
      </c>
      <c r="Q553">
        <v>11</v>
      </c>
      <c r="R553" t="b">
        <v>1</v>
      </c>
      <c r="S553">
        <v>1</v>
      </c>
      <c r="T553">
        <v>71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973</v>
      </c>
      <c r="AB553">
        <v>973</v>
      </c>
    </row>
    <row r="554" spans="1:28" x14ac:dyDescent="0.25">
      <c r="A554">
        <v>32</v>
      </c>
      <c r="B554" t="s">
        <v>32</v>
      </c>
      <c r="C554" t="s">
        <v>25</v>
      </c>
      <c r="D554">
        <v>71</v>
      </c>
      <c r="E554" t="s">
        <v>29</v>
      </c>
      <c r="F554">
        <v>1.19</v>
      </c>
      <c r="G554">
        <v>203</v>
      </c>
      <c r="H554">
        <v>85.22</v>
      </c>
      <c r="I554">
        <v>142.52000000000001</v>
      </c>
      <c r="J554">
        <v>5.16</v>
      </c>
      <c r="K554">
        <f>VLOOKUP(Table1[[#This Row],[id]],Table2[#All],10,FALSE)</f>
        <v>5.16</v>
      </c>
      <c r="L554" s="1">
        <f>Table1[[#This Row],[Glucose]]/Table1[[#This Row],[Baseline_glucose]]</f>
        <v>1</v>
      </c>
      <c r="M554">
        <v>12.18</v>
      </c>
      <c r="N554">
        <v>76.87</v>
      </c>
      <c r="O554">
        <f>VLOOKUP(Table1[[#This Row],[id]],Table2[#All],12,FALSE)</f>
        <v>76.87</v>
      </c>
      <c r="P554" s="1">
        <f>Table1[[#This Row],[Lipoprotein]]/Table1[[#This Row],[Baseline_Lipo]]</f>
        <v>1</v>
      </c>
      <c r="Q554">
        <v>14</v>
      </c>
      <c r="R554" t="b">
        <v>1</v>
      </c>
      <c r="S554">
        <v>1</v>
      </c>
      <c r="T554">
        <v>71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973</v>
      </c>
      <c r="AB554">
        <v>973</v>
      </c>
    </row>
    <row r="555" spans="1:28" x14ac:dyDescent="0.25">
      <c r="A555">
        <v>32</v>
      </c>
      <c r="B555" t="s">
        <v>32</v>
      </c>
      <c r="C555" t="s">
        <v>25</v>
      </c>
      <c r="D555">
        <v>71</v>
      </c>
      <c r="E555" t="s">
        <v>29</v>
      </c>
      <c r="F555">
        <v>1.33</v>
      </c>
      <c r="G555">
        <v>231</v>
      </c>
      <c r="H555">
        <v>85.22</v>
      </c>
      <c r="I555">
        <v>142.52000000000001</v>
      </c>
      <c r="J555">
        <v>5.07</v>
      </c>
      <c r="K555">
        <f>VLOOKUP(Table1[[#This Row],[id]],Table2[#All],10,FALSE)</f>
        <v>5.16</v>
      </c>
      <c r="L555" s="1">
        <f>Table1[[#This Row],[Glucose]]/Table1[[#This Row],[Baseline_glucose]]</f>
        <v>0.9825581395348838</v>
      </c>
      <c r="M555">
        <v>12.18</v>
      </c>
      <c r="N555">
        <v>64.94</v>
      </c>
      <c r="O555">
        <f>VLOOKUP(Table1[[#This Row],[id]],Table2[#All],12,FALSE)</f>
        <v>76.87</v>
      </c>
      <c r="P555" s="1">
        <f>Table1[[#This Row],[Lipoprotein]]/Table1[[#This Row],[Baseline_Lipo]]</f>
        <v>0.84480291401066732</v>
      </c>
      <c r="Q555">
        <v>16</v>
      </c>
      <c r="R555" t="b">
        <v>1</v>
      </c>
      <c r="S555">
        <v>1</v>
      </c>
      <c r="T555">
        <v>62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973</v>
      </c>
      <c r="AB555">
        <v>973</v>
      </c>
    </row>
    <row r="556" spans="1:28" x14ac:dyDescent="0.25">
      <c r="A556">
        <v>32</v>
      </c>
      <c r="B556" t="s">
        <v>32</v>
      </c>
      <c r="C556" t="s">
        <v>25</v>
      </c>
      <c r="D556">
        <v>71</v>
      </c>
      <c r="E556" t="s">
        <v>29</v>
      </c>
      <c r="F556">
        <v>1.33</v>
      </c>
      <c r="G556">
        <v>249</v>
      </c>
      <c r="H556">
        <v>85.22</v>
      </c>
      <c r="I556">
        <v>142.52000000000001</v>
      </c>
      <c r="J556">
        <v>5.07</v>
      </c>
      <c r="K556">
        <f>VLOOKUP(Table1[[#This Row],[id]],Table2[#All],10,FALSE)</f>
        <v>5.16</v>
      </c>
      <c r="L556" s="1">
        <f>Table1[[#This Row],[Glucose]]/Table1[[#This Row],[Baseline_glucose]]</f>
        <v>0.9825581395348838</v>
      </c>
      <c r="M556">
        <v>12.29</v>
      </c>
      <c r="N556">
        <v>64.94</v>
      </c>
      <c r="O556">
        <f>VLOOKUP(Table1[[#This Row],[id]],Table2[#All],12,FALSE)</f>
        <v>76.87</v>
      </c>
      <c r="P556" s="1">
        <f>Table1[[#This Row],[Lipoprotein]]/Table1[[#This Row],[Baseline_Lipo]]</f>
        <v>0.84480291401066732</v>
      </c>
      <c r="Q556">
        <v>18</v>
      </c>
      <c r="R556" t="b">
        <v>1</v>
      </c>
      <c r="S556">
        <v>1</v>
      </c>
      <c r="T556">
        <v>62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973</v>
      </c>
      <c r="AB556">
        <v>973</v>
      </c>
    </row>
    <row r="557" spans="1:28" x14ac:dyDescent="0.25">
      <c r="A557">
        <v>32</v>
      </c>
      <c r="B557" t="s">
        <v>32</v>
      </c>
      <c r="C557" t="s">
        <v>25</v>
      </c>
      <c r="D557">
        <v>71</v>
      </c>
      <c r="E557" t="s">
        <v>29</v>
      </c>
      <c r="F557">
        <v>1.33</v>
      </c>
      <c r="G557">
        <v>270</v>
      </c>
      <c r="H557">
        <v>90.05</v>
      </c>
      <c r="I557">
        <v>141</v>
      </c>
      <c r="J557">
        <v>5.07</v>
      </c>
      <c r="K557">
        <f>VLOOKUP(Table1[[#This Row],[id]],Table2[#All],10,FALSE)</f>
        <v>5.16</v>
      </c>
      <c r="L557" s="1">
        <f>Table1[[#This Row],[Glucose]]/Table1[[#This Row],[Baseline_glucose]]</f>
        <v>0.9825581395348838</v>
      </c>
      <c r="M557">
        <v>12.29</v>
      </c>
      <c r="N557">
        <v>64.94</v>
      </c>
      <c r="O557">
        <f>VLOOKUP(Table1[[#This Row],[id]],Table2[#All],12,FALSE)</f>
        <v>76.87</v>
      </c>
      <c r="P557" s="1">
        <f>Table1[[#This Row],[Lipoprotein]]/Table1[[#This Row],[Baseline_Lipo]]</f>
        <v>0.84480291401066732</v>
      </c>
      <c r="Q557">
        <v>19</v>
      </c>
      <c r="R557" t="b">
        <v>1</v>
      </c>
      <c r="S557">
        <v>1</v>
      </c>
      <c r="T557">
        <v>62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973</v>
      </c>
      <c r="AB557">
        <v>973</v>
      </c>
    </row>
    <row r="558" spans="1:28" x14ac:dyDescent="0.25">
      <c r="A558">
        <v>32</v>
      </c>
      <c r="B558" t="s">
        <v>32</v>
      </c>
      <c r="C558" t="s">
        <v>25</v>
      </c>
      <c r="D558">
        <v>71</v>
      </c>
      <c r="E558" t="s">
        <v>29</v>
      </c>
      <c r="F558">
        <v>1.33</v>
      </c>
      <c r="G558">
        <v>426</v>
      </c>
      <c r="H558">
        <v>78.16</v>
      </c>
      <c r="I558">
        <v>118.7</v>
      </c>
      <c r="J558">
        <v>5.07</v>
      </c>
      <c r="K558">
        <f>VLOOKUP(Table1[[#This Row],[id]],Table2[#All],10,FALSE)</f>
        <v>5.16</v>
      </c>
      <c r="L558" s="1">
        <f>Table1[[#This Row],[Glucose]]/Table1[[#This Row],[Baseline_glucose]]</f>
        <v>0.9825581395348838</v>
      </c>
      <c r="M558">
        <v>12.29</v>
      </c>
      <c r="N558">
        <v>64.94</v>
      </c>
      <c r="O558">
        <f>VLOOKUP(Table1[[#This Row],[id]],Table2[#All],12,FALSE)</f>
        <v>76.87</v>
      </c>
      <c r="P558" s="1">
        <f>Table1[[#This Row],[Lipoprotein]]/Table1[[#This Row],[Baseline_Lipo]]</f>
        <v>0.84480291401066732</v>
      </c>
      <c r="Q558">
        <v>30</v>
      </c>
      <c r="R558" t="b">
        <v>1</v>
      </c>
      <c r="S558">
        <v>1</v>
      </c>
      <c r="T558">
        <v>62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973</v>
      </c>
      <c r="AB558">
        <v>973</v>
      </c>
    </row>
    <row r="559" spans="1:28" x14ac:dyDescent="0.25">
      <c r="A559">
        <v>32</v>
      </c>
      <c r="B559" t="s">
        <v>32</v>
      </c>
      <c r="C559" t="s">
        <v>25</v>
      </c>
      <c r="D559">
        <v>71</v>
      </c>
      <c r="E559" t="s">
        <v>29</v>
      </c>
      <c r="F559">
        <v>0.8</v>
      </c>
      <c r="G559">
        <v>480</v>
      </c>
      <c r="H559">
        <v>78.16</v>
      </c>
      <c r="I559">
        <v>118.7</v>
      </c>
      <c r="J559">
        <v>5.69</v>
      </c>
      <c r="K559">
        <f>VLOOKUP(Table1[[#This Row],[id]],Table2[#All],10,FALSE)</f>
        <v>5.16</v>
      </c>
      <c r="L559" s="1">
        <f>Table1[[#This Row],[Glucose]]/Table1[[#This Row],[Baseline_glucose]]</f>
        <v>1.1027131782945736</v>
      </c>
      <c r="M559">
        <v>12.29</v>
      </c>
      <c r="N559">
        <v>75.47</v>
      </c>
      <c r="O559">
        <f>VLOOKUP(Table1[[#This Row],[id]],Table2[#All],12,FALSE)</f>
        <v>76.87</v>
      </c>
      <c r="P559" s="1">
        <f>Table1[[#This Row],[Lipoprotein]]/Table1[[#This Row],[Baseline_Lipo]]</f>
        <v>0.98178743332899698</v>
      </c>
      <c r="Q559">
        <v>34</v>
      </c>
      <c r="R559" t="b">
        <v>1</v>
      </c>
      <c r="S559">
        <v>1</v>
      </c>
      <c r="T559">
        <v>104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973</v>
      </c>
      <c r="AB559">
        <v>973</v>
      </c>
    </row>
    <row r="560" spans="1:28" x14ac:dyDescent="0.25">
      <c r="A560">
        <v>32</v>
      </c>
      <c r="B560" t="s">
        <v>32</v>
      </c>
      <c r="C560" t="s">
        <v>25</v>
      </c>
      <c r="D560">
        <v>71</v>
      </c>
      <c r="E560" t="s">
        <v>29</v>
      </c>
      <c r="F560">
        <v>0.8</v>
      </c>
      <c r="G560">
        <v>510</v>
      </c>
      <c r="H560">
        <v>83.57</v>
      </c>
      <c r="I560">
        <v>125.6</v>
      </c>
      <c r="J560">
        <v>5.69</v>
      </c>
      <c r="K560">
        <f>VLOOKUP(Table1[[#This Row],[id]],Table2[#All],10,FALSE)</f>
        <v>5.16</v>
      </c>
      <c r="L560" s="1">
        <f>Table1[[#This Row],[Glucose]]/Table1[[#This Row],[Baseline_glucose]]</f>
        <v>1.1027131782945736</v>
      </c>
      <c r="M560">
        <v>12.29</v>
      </c>
      <c r="N560">
        <v>75.47</v>
      </c>
      <c r="O560">
        <f>VLOOKUP(Table1[[#This Row],[id]],Table2[#All],12,FALSE)</f>
        <v>76.87</v>
      </c>
      <c r="P560" s="1">
        <f>Table1[[#This Row],[Lipoprotein]]/Table1[[#This Row],[Baseline_Lipo]]</f>
        <v>0.98178743332899698</v>
      </c>
      <c r="Q560">
        <v>36</v>
      </c>
      <c r="R560" t="b">
        <v>1</v>
      </c>
      <c r="S560">
        <v>1</v>
      </c>
      <c r="T560">
        <v>104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973</v>
      </c>
      <c r="AB560">
        <v>973</v>
      </c>
    </row>
    <row r="561" spans="1:28" x14ac:dyDescent="0.25">
      <c r="A561">
        <v>32</v>
      </c>
      <c r="B561" t="s">
        <v>32</v>
      </c>
      <c r="C561" t="s">
        <v>25</v>
      </c>
      <c r="D561">
        <v>71</v>
      </c>
      <c r="E561" t="s">
        <v>29</v>
      </c>
      <c r="F561">
        <v>0.8</v>
      </c>
      <c r="G561">
        <v>593</v>
      </c>
      <c r="H561">
        <v>83.57</v>
      </c>
      <c r="I561">
        <v>125.6</v>
      </c>
      <c r="J561">
        <v>5.69</v>
      </c>
      <c r="K561">
        <f>VLOOKUP(Table1[[#This Row],[id]],Table2[#All],10,FALSE)</f>
        <v>5.16</v>
      </c>
      <c r="L561" s="1">
        <f>Table1[[#This Row],[Glucose]]/Table1[[#This Row],[Baseline_glucose]]</f>
        <v>1.1027131782945736</v>
      </c>
      <c r="M561">
        <v>11.01</v>
      </c>
      <c r="N561">
        <v>75.47</v>
      </c>
      <c r="O561">
        <f>VLOOKUP(Table1[[#This Row],[id]],Table2[#All],12,FALSE)</f>
        <v>76.87</v>
      </c>
      <c r="P561" s="1">
        <f>Table1[[#This Row],[Lipoprotein]]/Table1[[#This Row],[Baseline_Lipo]]</f>
        <v>0.98178743332899698</v>
      </c>
      <c r="Q561">
        <v>42</v>
      </c>
      <c r="R561" t="b">
        <v>1</v>
      </c>
      <c r="S561">
        <v>1</v>
      </c>
      <c r="T561">
        <v>104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973</v>
      </c>
      <c r="AB561">
        <v>973</v>
      </c>
    </row>
    <row r="562" spans="1:28" x14ac:dyDescent="0.25">
      <c r="A562">
        <v>32</v>
      </c>
      <c r="B562" t="s">
        <v>32</v>
      </c>
      <c r="C562" t="s">
        <v>25</v>
      </c>
      <c r="D562">
        <v>71</v>
      </c>
      <c r="E562" t="s">
        <v>29</v>
      </c>
      <c r="F562">
        <v>0.8</v>
      </c>
      <c r="G562">
        <v>679</v>
      </c>
      <c r="H562">
        <v>79.400000000000006</v>
      </c>
      <c r="I562">
        <v>140.88999999999999</v>
      </c>
      <c r="J562">
        <v>5.69</v>
      </c>
      <c r="K562">
        <f>VLOOKUP(Table1[[#This Row],[id]],Table2[#All],10,FALSE)</f>
        <v>5.16</v>
      </c>
      <c r="L562" s="1">
        <f>Table1[[#This Row],[Glucose]]/Table1[[#This Row],[Baseline_glucose]]</f>
        <v>1.1027131782945736</v>
      </c>
      <c r="M562">
        <v>11.01</v>
      </c>
      <c r="N562">
        <v>75.47</v>
      </c>
      <c r="O562">
        <f>VLOOKUP(Table1[[#This Row],[id]],Table2[#All],12,FALSE)</f>
        <v>76.87</v>
      </c>
      <c r="P562" s="1">
        <f>Table1[[#This Row],[Lipoprotein]]/Table1[[#This Row],[Baseline_Lipo]]</f>
        <v>0.98178743332899698</v>
      </c>
      <c r="Q562">
        <v>48</v>
      </c>
      <c r="R562" t="b">
        <v>1</v>
      </c>
      <c r="S562">
        <v>1</v>
      </c>
      <c r="T562">
        <v>104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973</v>
      </c>
      <c r="AB562">
        <v>973</v>
      </c>
    </row>
    <row r="563" spans="1:28" x14ac:dyDescent="0.25">
      <c r="A563">
        <v>32</v>
      </c>
      <c r="B563" t="s">
        <v>32</v>
      </c>
      <c r="C563" t="s">
        <v>25</v>
      </c>
      <c r="D563">
        <v>71</v>
      </c>
      <c r="E563" t="s">
        <v>29</v>
      </c>
      <c r="F563">
        <v>0.8</v>
      </c>
      <c r="G563">
        <v>809</v>
      </c>
      <c r="H563">
        <v>79.400000000000006</v>
      </c>
      <c r="I563">
        <v>140.88999999999999</v>
      </c>
      <c r="J563">
        <v>5.69</v>
      </c>
      <c r="K563">
        <f>VLOOKUP(Table1[[#This Row],[id]],Table2[#All],10,FALSE)</f>
        <v>5.16</v>
      </c>
      <c r="L563" s="1">
        <f>Table1[[#This Row],[Glucose]]/Table1[[#This Row],[Baseline_glucose]]</f>
        <v>1.1027131782945736</v>
      </c>
      <c r="M563">
        <v>11.24</v>
      </c>
      <c r="N563">
        <v>75.47</v>
      </c>
      <c r="O563">
        <f>VLOOKUP(Table1[[#This Row],[id]],Table2[#All],12,FALSE)</f>
        <v>76.87</v>
      </c>
      <c r="P563" s="1">
        <f>Table1[[#This Row],[Lipoprotein]]/Table1[[#This Row],[Baseline_Lipo]]</f>
        <v>0.98178743332899698</v>
      </c>
      <c r="Q563">
        <v>58</v>
      </c>
      <c r="R563" t="b">
        <v>1</v>
      </c>
      <c r="S563">
        <v>1</v>
      </c>
      <c r="T563">
        <v>104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973</v>
      </c>
      <c r="AB563">
        <v>973</v>
      </c>
    </row>
    <row r="564" spans="1:28" x14ac:dyDescent="0.25">
      <c r="A564">
        <v>32</v>
      </c>
      <c r="B564" t="s">
        <v>32</v>
      </c>
      <c r="C564" t="s">
        <v>25</v>
      </c>
      <c r="D564">
        <v>71</v>
      </c>
      <c r="E564" t="s">
        <v>29</v>
      </c>
      <c r="F564">
        <v>0.8</v>
      </c>
      <c r="G564">
        <v>973</v>
      </c>
      <c r="H564">
        <v>79.400000000000006</v>
      </c>
      <c r="I564">
        <v>140.88999999999999</v>
      </c>
      <c r="J564">
        <v>5.69</v>
      </c>
      <c r="K564">
        <f>VLOOKUP(Table1[[#This Row],[id]],Table2[#All],10,FALSE)</f>
        <v>5.16</v>
      </c>
      <c r="L564" s="1">
        <f>Table1[[#This Row],[Glucose]]/Table1[[#This Row],[Baseline_glucose]]</f>
        <v>1.1027131782945736</v>
      </c>
      <c r="M564">
        <v>11.82</v>
      </c>
      <c r="N564">
        <v>75.47</v>
      </c>
      <c r="O564">
        <f>VLOOKUP(Table1[[#This Row],[id]],Table2[#All],12,FALSE)</f>
        <v>76.87</v>
      </c>
      <c r="P564" s="1">
        <f>Table1[[#This Row],[Lipoprotein]]/Table1[[#This Row],[Baseline_Lipo]]</f>
        <v>0.98178743332899698</v>
      </c>
      <c r="Q564">
        <v>70</v>
      </c>
      <c r="R564" t="b">
        <v>1</v>
      </c>
      <c r="S564">
        <v>1</v>
      </c>
      <c r="T564">
        <v>104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973</v>
      </c>
      <c r="AB564">
        <v>973</v>
      </c>
    </row>
    <row r="565" spans="1:28" x14ac:dyDescent="0.25">
      <c r="A565">
        <v>33</v>
      </c>
      <c r="B565" t="s">
        <v>27</v>
      </c>
      <c r="C565" t="s">
        <v>28</v>
      </c>
      <c r="D565">
        <v>80</v>
      </c>
      <c r="E565" t="s">
        <v>29</v>
      </c>
      <c r="F565">
        <v>0.99</v>
      </c>
      <c r="G565">
        <v>0</v>
      </c>
      <c r="H565">
        <v>81.69</v>
      </c>
      <c r="I565">
        <v>141.79</v>
      </c>
      <c r="J565">
        <v>6.11</v>
      </c>
      <c r="K565">
        <f>VLOOKUP(Table1[[#This Row],[id]],Table2[#All],10,FALSE)</f>
        <v>6.11</v>
      </c>
      <c r="L565" s="1">
        <f>Table1[[#This Row],[Glucose]]/Table1[[#This Row],[Baseline_glucose]]</f>
        <v>1</v>
      </c>
      <c r="M565">
        <v>17.079999999999998</v>
      </c>
      <c r="N565">
        <v>117.77</v>
      </c>
      <c r="O565">
        <f>VLOOKUP(Table1[[#This Row],[id]],Table2[#All],12,FALSE)</f>
        <v>117.77</v>
      </c>
      <c r="P565" s="1">
        <f>Table1[[#This Row],[Lipoprotein]]/Table1[[#This Row],[Baseline_Lipo]]</f>
        <v>1</v>
      </c>
      <c r="Q565">
        <v>0</v>
      </c>
      <c r="R565" t="b">
        <v>1</v>
      </c>
      <c r="S565">
        <v>1</v>
      </c>
      <c r="T565">
        <v>54</v>
      </c>
      <c r="U565">
        <v>3</v>
      </c>
      <c r="V565">
        <v>0</v>
      </c>
      <c r="W565">
        <v>1</v>
      </c>
      <c r="X565">
        <v>1</v>
      </c>
      <c r="Y565">
        <v>0</v>
      </c>
      <c r="Z565">
        <v>0</v>
      </c>
      <c r="AA565">
        <v>1141</v>
      </c>
      <c r="AB565">
        <v>1141</v>
      </c>
    </row>
    <row r="566" spans="1:28" x14ac:dyDescent="0.25">
      <c r="A566">
        <v>33</v>
      </c>
      <c r="B566" t="s">
        <v>27</v>
      </c>
      <c r="C566" t="s">
        <v>28</v>
      </c>
      <c r="D566">
        <v>80</v>
      </c>
      <c r="E566" t="s">
        <v>29</v>
      </c>
      <c r="F566">
        <v>0.99</v>
      </c>
      <c r="G566">
        <v>91</v>
      </c>
      <c r="H566">
        <v>78.599999999999994</v>
      </c>
      <c r="I566">
        <v>160.08000000000001</v>
      </c>
      <c r="J566">
        <v>6.11</v>
      </c>
      <c r="K566">
        <f>VLOOKUP(Table1[[#This Row],[id]],Table2[#All],10,FALSE)</f>
        <v>6.11</v>
      </c>
      <c r="L566" s="1">
        <f>Table1[[#This Row],[Glucose]]/Table1[[#This Row],[Baseline_glucose]]</f>
        <v>1</v>
      </c>
      <c r="M566">
        <v>17.079999999999998</v>
      </c>
      <c r="N566">
        <v>117.77</v>
      </c>
      <c r="O566">
        <f>VLOOKUP(Table1[[#This Row],[id]],Table2[#All],12,FALSE)</f>
        <v>117.77</v>
      </c>
      <c r="P566" s="1">
        <f>Table1[[#This Row],[Lipoprotein]]/Table1[[#This Row],[Baseline_Lipo]]</f>
        <v>1</v>
      </c>
      <c r="Q566">
        <v>6</v>
      </c>
      <c r="R566" t="b">
        <v>1</v>
      </c>
      <c r="S566">
        <v>1</v>
      </c>
      <c r="T566">
        <v>54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1141</v>
      </c>
      <c r="AB566">
        <v>1141</v>
      </c>
    </row>
    <row r="567" spans="1:28" x14ac:dyDescent="0.25">
      <c r="A567">
        <v>33</v>
      </c>
      <c r="B567" t="s">
        <v>27</v>
      </c>
      <c r="C567" t="s">
        <v>28</v>
      </c>
      <c r="D567">
        <v>80</v>
      </c>
      <c r="E567" t="s">
        <v>29</v>
      </c>
      <c r="F567">
        <v>0.93</v>
      </c>
      <c r="G567">
        <v>92</v>
      </c>
      <c r="H567">
        <v>78.599999999999994</v>
      </c>
      <c r="I567">
        <v>160.08000000000001</v>
      </c>
      <c r="J567">
        <v>5.83</v>
      </c>
      <c r="K567">
        <f>VLOOKUP(Table1[[#This Row],[id]],Table2[#All],10,FALSE)</f>
        <v>6.11</v>
      </c>
      <c r="L567" s="1">
        <f>Table1[[#This Row],[Glucose]]/Table1[[#This Row],[Baseline_glucose]]</f>
        <v>0.95417348608837971</v>
      </c>
      <c r="M567">
        <v>17.079999999999998</v>
      </c>
      <c r="N567">
        <v>133.34</v>
      </c>
      <c r="O567">
        <f>VLOOKUP(Table1[[#This Row],[id]],Table2[#All],12,FALSE)</f>
        <v>117.77</v>
      </c>
      <c r="P567" s="1">
        <f>Table1[[#This Row],[Lipoprotein]]/Table1[[#This Row],[Baseline_Lipo]]</f>
        <v>1.1322068438481787</v>
      </c>
      <c r="Q567">
        <v>7</v>
      </c>
      <c r="R567" t="b">
        <v>1</v>
      </c>
      <c r="S567">
        <v>1</v>
      </c>
      <c r="T567">
        <v>58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1141</v>
      </c>
      <c r="AB567">
        <v>1141</v>
      </c>
    </row>
    <row r="568" spans="1:28" x14ac:dyDescent="0.25">
      <c r="A568">
        <v>33</v>
      </c>
      <c r="B568" t="s">
        <v>27</v>
      </c>
      <c r="C568" t="s">
        <v>28</v>
      </c>
      <c r="D568">
        <v>80</v>
      </c>
      <c r="E568" t="s">
        <v>29</v>
      </c>
      <c r="F568">
        <v>0.93</v>
      </c>
      <c r="G568">
        <v>204</v>
      </c>
      <c r="H568">
        <v>78.599999999999994</v>
      </c>
      <c r="I568">
        <v>160.08000000000001</v>
      </c>
      <c r="J568">
        <v>5.83</v>
      </c>
      <c r="K568">
        <f>VLOOKUP(Table1[[#This Row],[id]],Table2[#All],10,FALSE)</f>
        <v>6.11</v>
      </c>
      <c r="L568" s="1">
        <f>Table1[[#This Row],[Glucose]]/Table1[[#This Row],[Baseline_glucose]]</f>
        <v>0.95417348608837971</v>
      </c>
      <c r="M568">
        <v>17.239999999999998</v>
      </c>
      <c r="N568">
        <v>133.34</v>
      </c>
      <c r="O568">
        <f>VLOOKUP(Table1[[#This Row],[id]],Table2[#All],12,FALSE)</f>
        <v>117.77</v>
      </c>
      <c r="P568" s="1">
        <f>Table1[[#This Row],[Lipoprotein]]/Table1[[#This Row],[Baseline_Lipo]]</f>
        <v>1.1322068438481787</v>
      </c>
      <c r="Q568">
        <v>15</v>
      </c>
      <c r="R568" t="b">
        <v>1</v>
      </c>
      <c r="S568">
        <v>1</v>
      </c>
      <c r="T568">
        <v>58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1141</v>
      </c>
      <c r="AB568">
        <v>1141</v>
      </c>
    </row>
    <row r="569" spans="1:28" x14ac:dyDescent="0.25">
      <c r="A569">
        <v>33</v>
      </c>
      <c r="B569" t="s">
        <v>27</v>
      </c>
      <c r="C569" t="s">
        <v>28</v>
      </c>
      <c r="D569">
        <v>80</v>
      </c>
      <c r="E569" t="s">
        <v>29</v>
      </c>
      <c r="F569">
        <v>0.93</v>
      </c>
      <c r="G569">
        <v>277</v>
      </c>
      <c r="H569">
        <v>98.12</v>
      </c>
      <c r="I569">
        <v>135.47</v>
      </c>
      <c r="J569">
        <v>5.83</v>
      </c>
      <c r="K569">
        <f>VLOOKUP(Table1[[#This Row],[id]],Table2[#All],10,FALSE)</f>
        <v>6.11</v>
      </c>
      <c r="L569" s="1">
        <f>Table1[[#This Row],[Glucose]]/Table1[[#This Row],[Baseline_glucose]]</f>
        <v>0.95417348608837971</v>
      </c>
      <c r="M569">
        <v>17.239999999999998</v>
      </c>
      <c r="N569">
        <v>133.34</v>
      </c>
      <c r="O569">
        <f>VLOOKUP(Table1[[#This Row],[id]],Table2[#All],12,FALSE)</f>
        <v>117.77</v>
      </c>
      <c r="P569" s="1">
        <f>Table1[[#This Row],[Lipoprotein]]/Table1[[#This Row],[Baseline_Lipo]]</f>
        <v>1.1322068438481787</v>
      </c>
      <c r="Q569">
        <v>20</v>
      </c>
      <c r="R569" t="b">
        <v>1</v>
      </c>
      <c r="S569">
        <v>1</v>
      </c>
      <c r="T569">
        <v>58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1141</v>
      </c>
      <c r="AB569">
        <v>1141</v>
      </c>
    </row>
    <row r="570" spans="1:28" x14ac:dyDescent="0.25">
      <c r="A570">
        <v>33</v>
      </c>
      <c r="B570" t="s">
        <v>27</v>
      </c>
      <c r="C570" t="s">
        <v>28</v>
      </c>
      <c r="D570">
        <v>80</v>
      </c>
      <c r="E570" t="s">
        <v>29</v>
      </c>
      <c r="F570">
        <v>0.93</v>
      </c>
      <c r="G570">
        <v>279</v>
      </c>
      <c r="H570">
        <v>98.12</v>
      </c>
      <c r="I570">
        <v>135.47</v>
      </c>
      <c r="J570">
        <v>4.9800000000000004</v>
      </c>
      <c r="K570">
        <f>VLOOKUP(Table1[[#This Row],[id]],Table2[#All],10,FALSE)</f>
        <v>6.11</v>
      </c>
      <c r="L570" s="1">
        <f>Table1[[#This Row],[Glucose]]/Table1[[#This Row],[Baseline_glucose]]</f>
        <v>0.81505728314238957</v>
      </c>
      <c r="M570">
        <v>17.239999999999998</v>
      </c>
      <c r="N570">
        <v>133.34</v>
      </c>
      <c r="O570">
        <f>VLOOKUP(Table1[[#This Row],[id]],Table2[#All],12,FALSE)</f>
        <v>117.77</v>
      </c>
      <c r="P570" s="1">
        <f>Table1[[#This Row],[Lipoprotein]]/Table1[[#This Row],[Baseline_Lipo]]</f>
        <v>1.1322068438481787</v>
      </c>
      <c r="Q570">
        <v>20</v>
      </c>
      <c r="R570" t="b">
        <v>1</v>
      </c>
      <c r="S570">
        <v>1</v>
      </c>
      <c r="T570">
        <v>58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1141</v>
      </c>
      <c r="AB570">
        <v>1141</v>
      </c>
    </row>
    <row r="571" spans="1:28" x14ac:dyDescent="0.25">
      <c r="A571">
        <v>33</v>
      </c>
      <c r="B571" t="s">
        <v>27</v>
      </c>
      <c r="C571" t="s">
        <v>28</v>
      </c>
      <c r="D571">
        <v>80</v>
      </c>
      <c r="E571" t="s">
        <v>29</v>
      </c>
      <c r="F571">
        <v>0.93</v>
      </c>
      <c r="G571">
        <v>286</v>
      </c>
      <c r="H571">
        <v>88.71</v>
      </c>
      <c r="I571">
        <v>147.53</v>
      </c>
      <c r="J571">
        <v>4.9800000000000004</v>
      </c>
      <c r="K571">
        <f>VLOOKUP(Table1[[#This Row],[id]],Table2[#All],10,FALSE)</f>
        <v>6.11</v>
      </c>
      <c r="L571" s="1">
        <f>Table1[[#This Row],[Glucose]]/Table1[[#This Row],[Baseline_glucose]]</f>
        <v>0.81505728314238957</v>
      </c>
      <c r="M571">
        <v>17.239999999999998</v>
      </c>
      <c r="N571">
        <v>133.34</v>
      </c>
      <c r="O571">
        <f>VLOOKUP(Table1[[#This Row],[id]],Table2[#All],12,FALSE)</f>
        <v>117.77</v>
      </c>
      <c r="P571" s="1">
        <f>Table1[[#This Row],[Lipoprotein]]/Table1[[#This Row],[Baseline_Lipo]]</f>
        <v>1.1322068438481787</v>
      </c>
      <c r="Q571">
        <v>20</v>
      </c>
      <c r="R571" t="b">
        <v>1</v>
      </c>
      <c r="S571">
        <v>1</v>
      </c>
      <c r="T571">
        <v>58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1141</v>
      </c>
      <c r="AB571">
        <v>1141</v>
      </c>
    </row>
    <row r="572" spans="1:28" x14ac:dyDescent="0.25">
      <c r="A572">
        <v>33</v>
      </c>
      <c r="B572" t="s">
        <v>27</v>
      </c>
      <c r="C572" t="s">
        <v>28</v>
      </c>
      <c r="D572">
        <v>80</v>
      </c>
      <c r="E572" t="s">
        <v>29</v>
      </c>
      <c r="F572">
        <v>1.1299999999999999</v>
      </c>
      <c r="G572">
        <v>296</v>
      </c>
      <c r="H572">
        <v>88.71</v>
      </c>
      <c r="I572">
        <v>147.53</v>
      </c>
      <c r="J572">
        <v>4.9800000000000004</v>
      </c>
      <c r="K572">
        <f>VLOOKUP(Table1[[#This Row],[id]],Table2[#All],10,FALSE)</f>
        <v>6.11</v>
      </c>
      <c r="L572" s="1">
        <f>Table1[[#This Row],[Glucose]]/Table1[[#This Row],[Baseline_glucose]]</f>
        <v>0.81505728314238957</v>
      </c>
      <c r="M572">
        <v>17.239999999999998</v>
      </c>
      <c r="N572">
        <v>109.6</v>
      </c>
      <c r="O572">
        <f>VLOOKUP(Table1[[#This Row],[id]],Table2[#All],12,FALSE)</f>
        <v>117.77</v>
      </c>
      <c r="P572" s="1">
        <f>Table1[[#This Row],[Lipoprotein]]/Table1[[#This Row],[Baseline_Lipo]]</f>
        <v>0.93062749426848945</v>
      </c>
      <c r="Q572">
        <v>21</v>
      </c>
      <c r="R572" t="b">
        <v>1</v>
      </c>
      <c r="S572">
        <v>1</v>
      </c>
      <c r="T572">
        <v>46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1141</v>
      </c>
      <c r="AB572">
        <v>1141</v>
      </c>
    </row>
    <row r="573" spans="1:28" x14ac:dyDescent="0.25">
      <c r="A573">
        <v>33</v>
      </c>
      <c r="B573" t="s">
        <v>27</v>
      </c>
      <c r="C573" t="s">
        <v>28</v>
      </c>
      <c r="D573">
        <v>80</v>
      </c>
      <c r="E573" t="s">
        <v>29</v>
      </c>
      <c r="F573">
        <v>1.1299999999999999</v>
      </c>
      <c r="G573">
        <v>470</v>
      </c>
      <c r="H573">
        <v>98.57</v>
      </c>
      <c r="I573">
        <v>143.66</v>
      </c>
      <c r="J573">
        <v>4.9800000000000004</v>
      </c>
      <c r="K573">
        <f>VLOOKUP(Table1[[#This Row],[id]],Table2[#All],10,FALSE)</f>
        <v>6.11</v>
      </c>
      <c r="L573" s="1">
        <f>Table1[[#This Row],[Glucose]]/Table1[[#This Row],[Baseline_glucose]]</f>
        <v>0.81505728314238957</v>
      </c>
      <c r="M573">
        <v>17.239999999999998</v>
      </c>
      <c r="N573">
        <v>109.6</v>
      </c>
      <c r="O573">
        <f>VLOOKUP(Table1[[#This Row],[id]],Table2[#All],12,FALSE)</f>
        <v>117.77</v>
      </c>
      <c r="P573" s="1">
        <f>Table1[[#This Row],[Lipoprotein]]/Table1[[#This Row],[Baseline_Lipo]]</f>
        <v>0.93062749426848945</v>
      </c>
      <c r="Q573">
        <v>34</v>
      </c>
      <c r="R573" t="b">
        <v>1</v>
      </c>
      <c r="S573">
        <v>1</v>
      </c>
      <c r="T573">
        <v>46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1141</v>
      </c>
      <c r="AB573">
        <v>1141</v>
      </c>
    </row>
    <row r="574" spans="1:28" x14ac:dyDescent="0.25">
      <c r="A574">
        <v>33</v>
      </c>
      <c r="B574" t="s">
        <v>27</v>
      </c>
      <c r="C574" t="s">
        <v>28</v>
      </c>
      <c r="D574">
        <v>80</v>
      </c>
      <c r="E574" t="s">
        <v>29</v>
      </c>
      <c r="F574">
        <v>1.1299999999999999</v>
      </c>
      <c r="G574">
        <v>494</v>
      </c>
      <c r="H574">
        <v>98.57</v>
      </c>
      <c r="I574">
        <v>143.66</v>
      </c>
      <c r="J574">
        <v>4.9800000000000004</v>
      </c>
      <c r="K574">
        <f>VLOOKUP(Table1[[#This Row],[id]],Table2[#All],10,FALSE)</f>
        <v>6.11</v>
      </c>
      <c r="L574" s="1">
        <f>Table1[[#This Row],[Glucose]]/Table1[[#This Row],[Baseline_glucose]]</f>
        <v>0.81505728314238957</v>
      </c>
      <c r="M574">
        <v>17.239999999999998</v>
      </c>
      <c r="N574">
        <v>118.74</v>
      </c>
      <c r="O574">
        <f>VLOOKUP(Table1[[#This Row],[id]],Table2[#All],12,FALSE)</f>
        <v>117.77</v>
      </c>
      <c r="P574" s="1">
        <f>Table1[[#This Row],[Lipoprotein]]/Table1[[#This Row],[Baseline_Lipo]]</f>
        <v>1.008236392969347</v>
      </c>
      <c r="Q574">
        <v>35</v>
      </c>
      <c r="R574" t="b">
        <v>1</v>
      </c>
      <c r="S574">
        <v>1</v>
      </c>
      <c r="T574">
        <v>46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1141</v>
      </c>
      <c r="AB574">
        <v>1141</v>
      </c>
    </row>
    <row r="575" spans="1:28" x14ac:dyDescent="0.25">
      <c r="A575">
        <v>33</v>
      </c>
      <c r="B575" t="s">
        <v>27</v>
      </c>
      <c r="C575" t="s">
        <v>28</v>
      </c>
      <c r="D575">
        <v>80</v>
      </c>
      <c r="E575" t="s">
        <v>29</v>
      </c>
      <c r="F575">
        <v>1.1299999999999999</v>
      </c>
      <c r="G575">
        <v>583</v>
      </c>
      <c r="H575">
        <v>98.57</v>
      </c>
      <c r="I575">
        <v>143.66</v>
      </c>
      <c r="J575">
        <v>4.9800000000000004</v>
      </c>
      <c r="K575">
        <f>VLOOKUP(Table1[[#This Row],[id]],Table2[#All],10,FALSE)</f>
        <v>6.11</v>
      </c>
      <c r="L575" s="1">
        <f>Table1[[#This Row],[Glucose]]/Table1[[#This Row],[Baseline_glucose]]</f>
        <v>0.81505728314238957</v>
      </c>
      <c r="M575">
        <v>17.14</v>
      </c>
      <c r="N575">
        <v>118.74</v>
      </c>
      <c r="O575">
        <f>VLOOKUP(Table1[[#This Row],[id]],Table2[#All],12,FALSE)</f>
        <v>117.77</v>
      </c>
      <c r="P575" s="1">
        <f>Table1[[#This Row],[Lipoprotein]]/Table1[[#This Row],[Baseline_Lipo]]</f>
        <v>1.008236392969347</v>
      </c>
      <c r="Q575">
        <v>42</v>
      </c>
      <c r="R575" t="b">
        <v>1</v>
      </c>
      <c r="S575">
        <v>1</v>
      </c>
      <c r="T575">
        <v>46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1141</v>
      </c>
      <c r="AB575">
        <v>1141</v>
      </c>
    </row>
    <row r="576" spans="1:28" x14ac:dyDescent="0.25">
      <c r="A576">
        <v>33</v>
      </c>
      <c r="B576" t="s">
        <v>27</v>
      </c>
      <c r="C576" t="s">
        <v>28</v>
      </c>
      <c r="D576">
        <v>80</v>
      </c>
      <c r="E576" t="s">
        <v>29</v>
      </c>
      <c r="F576">
        <v>1.1299999999999999</v>
      </c>
      <c r="G576">
        <v>669</v>
      </c>
      <c r="H576">
        <v>91.96</v>
      </c>
      <c r="I576">
        <v>141.38</v>
      </c>
      <c r="J576">
        <v>4.9800000000000004</v>
      </c>
      <c r="K576">
        <f>VLOOKUP(Table1[[#This Row],[id]],Table2[#All],10,FALSE)</f>
        <v>6.11</v>
      </c>
      <c r="L576" s="1">
        <f>Table1[[#This Row],[Glucose]]/Table1[[#This Row],[Baseline_glucose]]</f>
        <v>0.81505728314238957</v>
      </c>
      <c r="M576">
        <v>17.14</v>
      </c>
      <c r="N576">
        <v>118.74</v>
      </c>
      <c r="O576">
        <f>VLOOKUP(Table1[[#This Row],[id]],Table2[#All],12,FALSE)</f>
        <v>117.77</v>
      </c>
      <c r="P576" s="1">
        <f>Table1[[#This Row],[Lipoprotein]]/Table1[[#This Row],[Baseline_Lipo]]</f>
        <v>1.008236392969347</v>
      </c>
      <c r="Q576">
        <v>48</v>
      </c>
      <c r="R576" t="b">
        <v>1</v>
      </c>
      <c r="S576">
        <v>1</v>
      </c>
      <c r="T576">
        <v>46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1141</v>
      </c>
      <c r="AB576">
        <v>1141</v>
      </c>
    </row>
    <row r="577" spans="1:28" x14ac:dyDescent="0.25">
      <c r="A577">
        <v>33</v>
      </c>
      <c r="B577" t="s">
        <v>27</v>
      </c>
      <c r="C577" t="s">
        <v>28</v>
      </c>
      <c r="D577">
        <v>80</v>
      </c>
      <c r="E577" t="s">
        <v>29</v>
      </c>
      <c r="F577">
        <v>1.1299999999999999</v>
      </c>
      <c r="G577">
        <v>670</v>
      </c>
      <c r="H577">
        <v>91.96</v>
      </c>
      <c r="I577">
        <v>141.38</v>
      </c>
      <c r="J577">
        <v>5.64</v>
      </c>
      <c r="K577">
        <f>VLOOKUP(Table1[[#This Row],[id]],Table2[#All],10,FALSE)</f>
        <v>6.11</v>
      </c>
      <c r="L577" s="1">
        <f>Table1[[#This Row],[Glucose]]/Table1[[#This Row],[Baseline_glucose]]</f>
        <v>0.92307692307692302</v>
      </c>
      <c r="M577">
        <v>17.14</v>
      </c>
      <c r="N577">
        <v>118.74</v>
      </c>
      <c r="O577">
        <f>VLOOKUP(Table1[[#This Row],[id]],Table2[#All],12,FALSE)</f>
        <v>117.77</v>
      </c>
      <c r="P577" s="1">
        <f>Table1[[#This Row],[Lipoprotein]]/Table1[[#This Row],[Baseline_Lipo]]</f>
        <v>1.008236392969347</v>
      </c>
      <c r="Q577">
        <v>48</v>
      </c>
      <c r="R577" t="b">
        <v>1</v>
      </c>
      <c r="S577">
        <v>1</v>
      </c>
      <c r="T577">
        <v>46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1141</v>
      </c>
      <c r="AB577">
        <v>1141</v>
      </c>
    </row>
    <row r="578" spans="1:28" x14ac:dyDescent="0.25">
      <c r="A578">
        <v>33</v>
      </c>
      <c r="B578" t="s">
        <v>27</v>
      </c>
      <c r="C578" t="s">
        <v>28</v>
      </c>
      <c r="D578">
        <v>80</v>
      </c>
      <c r="E578" t="s">
        <v>29</v>
      </c>
      <c r="F578">
        <v>0.97</v>
      </c>
      <c r="G578">
        <v>675</v>
      </c>
      <c r="H578">
        <v>91.96</v>
      </c>
      <c r="I578">
        <v>141.38</v>
      </c>
      <c r="J578">
        <v>5.64</v>
      </c>
      <c r="K578">
        <f>VLOOKUP(Table1[[#This Row],[id]],Table2[#All],10,FALSE)</f>
        <v>6.11</v>
      </c>
      <c r="L578" s="1">
        <f>Table1[[#This Row],[Glucose]]/Table1[[#This Row],[Baseline_glucose]]</f>
        <v>0.92307692307692302</v>
      </c>
      <c r="M578">
        <v>17.14</v>
      </c>
      <c r="N578">
        <v>109.21</v>
      </c>
      <c r="O578">
        <f>VLOOKUP(Table1[[#This Row],[id]],Table2[#All],12,FALSE)</f>
        <v>117.77</v>
      </c>
      <c r="P578" s="1">
        <f>Table1[[#This Row],[Lipoprotein]]/Table1[[#This Row],[Baseline_Lipo]]</f>
        <v>0.92731595482720552</v>
      </c>
      <c r="Q578">
        <v>48</v>
      </c>
      <c r="R578" t="b">
        <v>1</v>
      </c>
      <c r="S578">
        <v>1</v>
      </c>
      <c r="T578">
        <v>55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1141</v>
      </c>
      <c r="AB578">
        <v>1141</v>
      </c>
    </row>
    <row r="579" spans="1:28" x14ac:dyDescent="0.25">
      <c r="A579">
        <v>33</v>
      </c>
      <c r="B579" t="s">
        <v>27</v>
      </c>
      <c r="C579" t="s">
        <v>28</v>
      </c>
      <c r="D579">
        <v>80</v>
      </c>
      <c r="E579" t="s">
        <v>29</v>
      </c>
      <c r="F579">
        <v>0.97</v>
      </c>
      <c r="G579">
        <v>740</v>
      </c>
      <c r="H579">
        <v>91.96</v>
      </c>
      <c r="I579">
        <v>141.38</v>
      </c>
      <c r="J579">
        <v>5.64</v>
      </c>
      <c r="K579">
        <f>VLOOKUP(Table1[[#This Row],[id]],Table2[#All],10,FALSE)</f>
        <v>6.11</v>
      </c>
      <c r="L579" s="1">
        <f>Table1[[#This Row],[Glucose]]/Table1[[#This Row],[Baseline_glucose]]</f>
        <v>0.92307692307692302</v>
      </c>
      <c r="M579">
        <v>17.850000000000001</v>
      </c>
      <c r="N579">
        <v>109.21</v>
      </c>
      <c r="O579">
        <f>VLOOKUP(Table1[[#This Row],[id]],Table2[#All],12,FALSE)</f>
        <v>117.77</v>
      </c>
      <c r="P579" s="1">
        <f>Table1[[#This Row],[Lipoprotein]]/Table1[[#This Row],[Baseline_Lipo]]</f>
        <v>0.92731595482720552</v>
      </c>
      <c r="Q579">
        <v>53</v>
      </c>
      <c r="R579" t="b">
        <v>1</v>
      </c>
      <c r="S579">
        <v>1</v>
      </c>
      <c r="T579">
        <v>55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1141</v>
      </c>
      <c r="AB579">
        <v>1141</v>
      </c>
    </row>
    <row r="580" spans="1:28" x14ac:dyDescent="0.25">
      <c r="A580">
        <v>33</v>
      </c>
      <c r="B580" t="s">
        <v>27</v>
      </c>
      <c r="C580" t="s">
        <v>28</v>
      </c>
      <c r="D580">
        <v>80</v>
      </c>
      <c r="E580" t="s">
        <v>29</v>
      </c>
      <c r="F580">
        <v>0.97</v>
      </c>
      <c r="G580">
        <v>916</v>
      </c>
      <c r="H580">
        <v>91.96</v>
      </c>
      <c r="I580">
        <v>141.38</v>
      </c>
      <c r="J580">
        <v>5.64</v>
      </c>
      <c r="K580">
        <f>VLOOKUP(Table1[[#This Row],[id]],Table2[#All],10,FALSE)</f>
        <v>6.11</v>
      </c>
      <c r="L580" s="1">
        <f>Table1[[#This Row],[Glucose]]/Table1[[#This Row],[Baseline_glucose]]</f>
        <v>0.92307692307692302</v>
      </c>
      <c r="M580">
        <v>17.02</v>
      </c>
      <c r="N580">
        <v>109.21</v>
      </c>
      <c r="O580">
        <f>VLOOKUP(Table1[[#This Row],[id]],Table2[#All],12,FALSE)</f>
        <v>117.77</v>
      </c>
      <c r="P580" s="1">
        <f>Table1[[#This Row],[Lipoprotein]]/Table1[[#This Row],[Baseline_Lipo]]</f>
        <v>0.92731595482720552</v>
      </c>
      <c r="Q580">
        <v>65</v>
      </c>
      <c r="R580" t="b">
        <v>1</v>
      </c>
      <c r="S580">
        <v>1</v>
      </c>
      <c r="T580">
        <v>55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1141</v>
      </c>
      <c r="AB580">
        <v>1141</v>
      </c>
    </row>
    <row r="581" spans="1:28" x14ac:dyDescent="0.25">
      <c r="A581">
        <v>33</v>
      </c>
      <c r="B581" t="s">
        <v>27</v>
      </c>
      <c r="C581" t="s">
        <v>28</v>
      </c>
      <c r="D581">
        <v>80</v>
      </c>
      <c r="E581" t="s">
        <v>29</v>
      </c>
      <c r="F581">
        <v>0.97</v>
      </c>
      <c r="G581">
        <v>1141</v>
      </c>
      <c r="H581">
        <v>91.96</v>
      </c>
      <c r="I581">
        <v>141.38</v>
      </c>
      <c r="J581">
        <v>5.64</v>
      </c>
      <c r="K581">
        <f>VLOOKUP(Table1[[#This Row],[id]],Table2[#All],10,FALSE)</f>
        <v>6.11</v>
      </c>
      <c r="L581" s="1">
        <f>Table1[[#This Row],[Glucose]]/Table1[[#This Row],[Baseline_glucose]]</f>
        <v>0.92307692307692302</v>
      </c>
      <c r="M581">
        <v>17.010000000000002</v>
      </c>
      <c r="N581">
        <v>109.21</v>
      </c>
      <c r="O581">
        <f>VLOOKUP(Table1[[#This Row],[id]],Table2[#All],12,FALSE)</f>
        <v>117.77</v>
      </c>
      <c r="P581" s="1">
        <f>Table1[[#This Row],[Lipoprotein]]/Table1[[#This Row],[Baseline_Lipo]]</f>
        <v>0.92731595482720552</v>
      </c>
      <c r="Q581">
        <v>82</v>
      </c>
      <c r="R581" t="b">
        <v>1</v>
      </c>
      <c r="S581">
        <v>1</v>
      </c>
      <c r="T581">
        <v>55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1141</v>
      </c>
      <c r="AB581">
        <v>1141</v>
      </c>
    </row>
    <row r="582" spans="1:28" x14ac:dyDescent="0.25">
      <c r="A582">
        <v>34</v>
      </c>
      <c r="B582" t="s">
        <v>27</v>
      </c>
      <c r="C582" t="s">
        <v>28</v>
      </c>
      <c r="D582">
        <v>85</v>
      </c>
      <c r="E582" t="s">
        <v>34</v>
      </c>
      <c r="F582">
        <v>1.45</v>
      </c>
      <c r="G582">
        <v>0</v>
      </c>
      <c r="H582">
        <v>75.790000000000006</v>
      </c>
      <c r="I582">
        <v>124.79</v>
      </c>
      <c r="J582">
        <v>6.85</v>
      </c>
      <c r="K582">
        <f>VLOOKUP(Table1[[#This Row],[id]],Table2[#All],10,FALSE)</f>
        <v>6.85</v>
      </c>
      <c r="L582" s="1">
        <f>Table1[[#This Row],[Glucose]]/Table1[[#This Row],[Baseline_glucose]]</f>
        <v>1</v>
      </c>
      <c r="M582">
        <v>11.35</v>
      </c>
      <c r="N582">
        <v>46.06</v>
      </c>
      <c r="O582">
        <f>VLOOKUP(Table1[[#This Row],[id]],Table2[#All],12,FALSE)</f>
        <v>46.06</v>
      </c>
      <c r="P582" s="1">
        <f>Table1[[#This Row],[Lipoprotein]]/Table1[[#This Row],[Baseline_Lipo]]</f>
        <v>1</v>
      </c>
      <c r="Q582">
        <v>0</v>
      </c>
      <c r="R582" t="b">
        <v>0</v>
      </c>
      <c r="S582">
        <v>0</v>
      </c>
      <c r="T582">
        <v>33</v>
      </c>
      <c r="U582">
        <v>3.5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762</v>
      </c>
      <c r="AB582">
        <v>762</v>
      </c>
    </row>
    <row r="583" spans="1:28" x14ac:dyDescent="0.25">
      <c r="A583">
        <v>34</v>
      </c>
      <c r="B583" t="s">
        <v>27</v>
      </c>
      <c r="C583" t="s">
        <v>28</v>
      </c>
      <c r="D583">
        <v>85</v>
      </c>
      <c r="E583" t="s">
        <v>34</v>
      </c>
      <c r="F583">
        <v>1.45</v>
      </c>
      <c r="G583">
        <v>93</v>
      </c>
      <c r="H583">
        <v>74.849999999999994</v>
      </c>
      <c r="I583">
        <v>111.34</v>
      </c>
      <c r="J583">
        <v>6.85</v>
      </c>
      <c r="K583">
        <f>VLOOKUP(Table1[[#This Row],[id]],Table2[#All],10,FALSE)</f>
        <v>6.85</v>
      </c>
      <c r="L583" s="1">
        <f>Table1[[#This Row],[Glucose]]/Table1[[#This Row],[Baseline_glucose]]</f>
        <v>1</v>
      </c>
      <c r="M583">
        <v>11.35</v>
      </c>
      <c r="N583">
        <v>46.06</v>
      </c>
      <c r="O583">
        <f>VLOOKUP(Table1[[#This Row],[id]],Table2[#All],12,FALSE)</f>
        <v>46.06</v>
      </c>
      <c r="P583" s="1">
        <f>Table1[[#This Row],[Lipoprotein]]/Table1[[#This Row],[Baseline_Lipo]]</f>
        <v>1</v>
      </c>
      <c r="Q583">
        <v>7</v>
      </c>
      <c r="R583" t="b">
        <v>0</v>
      </c>
      <c r="S583">
        <v>0</v>
      </c>
      <c r="T583">
        <v>33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762</v>
      </c>
      <c r="AB583">
        <v>762</v>
      </c>
    </row>
    <row r="584" spans="1:28" x14ac:dyDescent="0.25">
      <c r="A584">
        <v>34</v>
      </c>
      <c r="B584" t="s">
        <v>27</v>
      </c>
      <c r="C584" t="s">
        <v>28</v>
      </c>
      <c r="D584">
        <v>85</v>
      </c>
      <c r="E584" t="s">
        <v>34</v>
      </c>
      <c r="F584">
        <v>1.45</v>
      </c>
      <c r="G584">
        <v>269</v>
      </c>
      <c r="H584">
        <v>74.849999999999994</v>
      </c>
      <c r="I584">
        <v>111.34</v>
      </c>
      <c r="J584">
        <v>6.85</v>
      </c>
      <c r="K584">
        <f>VLOOKUP(Table1[[#This Row],[id]],Table2[#All],10,FALSE)</f>
        <v>6.85</v>
      </c>
      <c r="L584" s="1">
        <f>Table1[[#This Row],[Glucose]]/Table1[[#This Row],[Baseline_glucose]]</f>
        <v>1</v>
      </c>
      <c r="M584">
        <v>11.48</v>
      </c>
      <c r="N584">
        <v>46.06</v>
      </c>
      <c r="O584">
        <f>VLOOKUP(Table1[[#This Row],[id]],Table2[#All],12,FALSE)</f>
        <v>46.06</v>
      </c>
      <c r="P584" s="1">
        <f>Table1[[#This Row],[Lipoprotein]]/Table1[[#This Row],[Baseline_Lipo]]</f>
        <v>1</v>
      </c>
      <c r="Q584">
        <v>19</v>
      </c>
      <c r="R584" t="b">
        <v>0</v>
      </c>
      <c r="S584">
        <v>0</v>
      </c>
      <c r="T584">
        <v>33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762</v>
      </c>
      <c r="AB584">
        <v>762</v>
      </c>
    </row>
    <row r="585" spans="1:28" x14ac:dyDescent="0.25">
      <c r="A585">
        <v>34</v>
      </c>
      <c r="B585" t="s">
        <v>27</v>
      </c>
      <c r="C585" t="s">
        <v>28</v>
      </c>
      <c r="D585">
        <v>85</v>
      </c>
      <c r="E585" t="s">
        <v>34</v>
      </c>
      <c r="F585">
        <v>1.45</v>
      </c>
      <c r="G585">
        <v>283</v>
      </c>
      <c r="H585">
        <v>75.73</v>
      </c>
      <c r="I585">
        <v>114.63</v>
      </c>
      <c r="J585">
        <v>6.85</v>
      </c>
      <c r="K585">
        <f>VLOOKUP(Table1[[#This Row],[id]],Table2[#All],10,FALSE)</f>
        <v>6.85</v>
      </c>
      <c r="L585" s="1">
        <f>Table1[[#This Row],[Glucose]]/Table1[[#This Row],[Baseline_glucose]]</f>
        <v>1</v>
      </c>
      <c r="M585">
        <v>11.48</v>
      </c>
      <c r="N585">
        <v>46.06</v>
      </c>
      <c r="O585">
        <f>VLOOKUP(Table1[[#This Row],[id]],Table2[#All],12,FALSE)</f>
        <v>46.06</v>
      </c>
      <c r="P585" s="1">
        <f>Table1[[#This Row],[Lipoprotein]]/Table1[[#This Row],[Baseline_Lipo]]</f>
        <v>1</v>
      </c>
      <c r="Q585">
        <v>20</v>
      </c>
      <c r="R585" t="b">
        <v>0</v>
      </c>
      <c r="S585">
        <v>0</v>
      </c>
      <c r="T585">
        <v>33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762</v>
      </c>
      <c r="AB585">
        <v>762</v>
      </c>
    </row>
    <row r="586" spans="1:28" x14ac:dyDescent="0.25">
      <c r="A586">
        <v>34</v>
      </c>
      <c r="B586" t="s">
        <v>27</v>
      </c>
      <c r="C586" t="s">
        <v>28</v>
      </c>
      <c r="D586">
        <v>85</v>
      </c>
      <c r="E586" t="s">
        <v>34</v>
      </c>
      <c r="F586">
        <v>1.36</v>
      </c>
      <c r="G586">
        <v>372</v>
      </c>
      <c r="H586">
        <v>75.73</v>
      </c>
      <c r="I586">
        <v>114.63</v>
      </c>
      <c r="J586">
        <v>5.62</v>
      </c>
      <c r="K586">
        <f>VLOOKUP(Table1[[#This Row],[id]],Table2[#All],10,FALSE)</f>
        <v>6.85</v>
      </c>
      <c r="L586" s="1">
        <f>Table1[[#This Row],[Glucose]]/Table1[[#This Row],[Baseline_glucose]]</f>
        <v>0.82043795620437965</v>
      </c>
      <c r="M586">
        <v>11.48</v>
      </c>
      <c r="N586">
        <v>37.869999999999997</v>
      </c>
      <c r="O586">
        <f>VLOOKUP(Table1[[#This Row],[id]],Table2[#All],12,FALSE)</f>
        <v>46.06</v>
      </c>
      <c r="P586" s="1">
        <f>Table1[[#This Row],[Lipoprotein]]/Table1[[#This Row],[Baseline_Lipo]]</f>
        <v>0.82218844984802419</v>
      </c>
      <c r="Q586">
        <v>27</v>
      </c>
      <c r="R586" t="b">
        <v>0</v>
      </c>
      <c r="S586">
        <v>0</v>
      </c>
      <c r="T586">
        <v>35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762</v>
      </c>
      <c r="AB586">
        <v>762</v>
      </c>
    </row>
    <row r="587" spans="1:28" x14ac:dyDescent="0.25">
      <c r="A587">
        <v>34</v>
      </c>
      <c r="B587" t="s">
        <v>27</v>
      </c>
      <c r="C587" t="s">
        <v>28</v>
      </c>
      <c r="D587">
        <v>85</v>
      </c>
      <c r="E587" t="s">
        <v>34</v>
      </c>
      <c r="F587">
        <v>1.36</v>
      </c>
      <c r="G587">
        <v>374</v>
      </c>
      <c r="H587">
        <v>75.239999999999995</v>
      </c>
      <c r="I587">
        <v>113.75</v>
      </c>
      <c r="J587">
        <v>5.62</v>
      </c>
      <c r="K587">
        <f>VLOOKUP(Table1[[#This Row],[id]],Table2[#All],10,FALSE)</f>
        <v>6.85</v>
      </c>
      <c r="L587" s="1">
        <f>Table1[[#This Row],[Glucose]]/Table1[[#This Row],[Baseline_glucose]]</f>
        <v>0.82043795620437965</v>
      </c>
      <c r="M587">
        <v>11.48</v>
      </c>
      <c r="N587">
        <v>37.869999999999997</v>
      </c>
      <c r="O587">
        <f>VLOOKUP(Table1[[#This Row],[id]],Table2[#All],12,FALSE)</f>
        <v>46.06</v>
      </c>
      <c r="P587" s="1">
        <f>Table1[[#This Row],[Lipoprotein]]/Table1[[#This Row],[Baseline_Lipo]]</f>
        <v>0.82218844984802419</v>
      </c>
      <c r="Q587">
        <v>27</v>
      </c>
      <c r="R587" t="b">
        <v>0</v>
      </c>
      <c r="S587">
        <v>0</v>
      </c>
      <c r="T587">
        <v>35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762</v>
      </c>
      <c r="AB587">
        <v>762</v>
      </c>
    </row>
    <row r="588" spans="1:28" x14ac:dyDescent="0.25">
      <c r="A588">
        <v>34</v>
      </c>
      <c r="B588" t="s">
        <v>27</v>
      </c>
      <c r="C588" t="s">
        <v>28</v>
      </c>
      <c r="D588">
        <v>85</v>
      </c>
      <c r="E588" t="s">
        <v>34</v>
      </c>
      <c r="F588">
        <v>1.36</v>
      </c>
      <c r="G588">
        <v>399</v>
      </c>
      <c r="H588">
        <v>63.9</v>
      </c>
      <c r="I588">
        <v>116.63</v>
      </c>
      <c r="J588">
        <v>5.62</v>
      </c>
      <c r="K588">
        <f>VLOOKUP(Table1[[#This Row],[id]],Table2[#All],10,FALSE)</f>
        <v>6.85</v>
      </c>
      <c r="L588" s="1">
        <f>Table1[[#This Row],[Glucose]]/Table1[[#This Row],[Baseline_glucose]]</f>
        <v>0.82043795620437965</v>
      </c>
      <c r="M588">
        <v>11.48</v>
      </c>
      <c r="N588">
        <v>37.869999999999997</v>
      </c>
      <c r="O588">
        <f>VLOOKUP(Table1[[#This Row],[id]],Table2[#All],12,FALSE)</f>
        <v>46.06</v>
      </c>
      <c r="P588" s="1">
        <f>Table1[[#This Row],[Lipoprotein]]/Table1[[#This Row],[Baseline_Lipo]]</f>
        <v>0.82218844984802419</v>
      </c>
      <c r="Q588">
        <v>28</v>
      </c>
      <c r="R588" t="b">
        <v>0</v>
      </c>
      <c r="S588">
        <v>0</v>
      </c>
      <c r="T588">
        <v>35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762</v>
      </c>
      <c r="AB588">
        <v>762</v>
      </c>
    </row>
    <row r="589" spans="1:28" x14ac:dyDescent="0.25">
      <c r="A589">
        <v>34</v>
      </c>
      <c r="B589" t="s">
        <v>27</v>
      </c>
      <c r="C589" t="s">
        <v>28</v>
      </c>
      <c r="D589">
        <v>85</v>
      </c>
      <c r="E589" t="s">
        <v>34</v>
      </c>
      <c r="F589">
        <v>1.36</v>
      </c>
      <c r="G589">
        <v>458</v>
      </c>
      <c r="H589">
        <v>63.9</v>
      </c>
      <c r="I589">
        <v>116.63</v>
      </c>
      <c r="J589">
        <v>5.62</v>
      </c>
      <c r="K589">
        <f>VLOOKUP(Table1[[#This Row],[id]],Table2[#All],10,FALSE)</f>
        <v>6.85</v>
      </c>
      <c r="L589" s="1">
        <f>Table1[[#This Row],[Glucose]]/Table1[[#This Row],[Baseline_glucose]]</f>
        <v>0.82043795620437965</v>
      </c>
      <c r="M589">
        <v>11.53</v>
      </c>
      <c r="N589">
        <v>37.869999999999997</v>
      </c>
      <c r="O589">
        <f>VLOOKUP(Table1[[#This Row],[id]],Table2[#All],12,FALSE)</f>
        <v>46.06</v>
      </c>
      <c r="P589" s="1">
        <f>Table1[[#This Row],[Lipoprotein]]/Table1[[#This Row],[Baseline_Lipo]]</f>
        <v>0.82218844984802419</v>
      </c>
      <c r="Q589">
        <v>33</v>
      </c>
      <c r="R589" t="b">
        <v>0</v>
      </c>
      <c r="S589">
        <v>0</v>
      </c>
      <c r="T589">
        <v>35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762</v>
      </c>
      <c r="AB589">
        <v>762</v>
      </c>
    </row>
    <row r="590" spans="1:28" x14ac:dyDescent="0.25">
      <c r="A590">
        <v>34</v>
      </c>
      <c r="B590" t="s">
        <v>27</v>
      </c>
      <c r="C590" t="s">
        <v>28</v>
      </c>
      <c r="D590">
        <v>85</v>
      </c>
      <c r="E590" t="s">
        <v>34</v>
      </c>
      <c r="F590">
        <v>1.36</v>
      </c>
      <c r="G590">
        <v>638</v>
      </c>
      <c r="H590">
        <v>63.9</v>
      </c>
      <c r="I590">
        <v>116.63</v>
      </c>
      <c r="J590">
        <v>7.64</v>
      </c>
      <c r="K590">
        <f>VLOOKUP(Table1[[#This Row],[id]],Table2[#All],10,FALSE)</f>
        <v>6.85</v>
      </c>
      <c r="L590" s="1">
        <f>Table1[[#This Row],[Glucose]]/Table1[[#This Row],[Baseline_glucose]]</f>
        <v>1.1153284671532846</v>
      </c>
      <c r="M590">
        <v>11.53</v>
      </c>
      <c r="N590">
        <v>37.869999999999997</v>
      </c>
      <c r="O590">
        <f>VLOOKUP(Table1[[#This Row],[id]],Table2[#All],12,FALSE)</f>
        <v>46.06</v>
      </c>
      <c r="P590" s="1">
        <f>Table1[[#This Row],[Lipoprotein]]/Table1[[#This Row],[Baseline_Lipo]]</f>
        <v>0.82218844984802419</v>
      </c>
      <c r="Q590">
        <v>46</v>
      </c>
      <c r="R590" t="b">
        <v>0</v>
      </c>
      <c r="S590">
        <v>0</v>
      </c>
      <c r="T590">
        <v>35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762</v>
      </c>
      <c r="AB590">
        <v>762</v>
      </c>
    </row>
    <row r="591" spans="1:28" x14ac:dyDescent="0.25">
      <c r="A591">
        <v>34</v>
      </c>
      <c r="B591" t="s">
        <v>27</v>
      </c>
      <c r="C591" t="s">
        <v>28</v>
      </c>
      <c r="D591">
        <v>85</v>
      </c>
      <c r="E591" t="s">
        <v>34</v>
      </c>
      <c r="F591">
        <v>1.2</v>
      </c>
      <c r="G591">
        <v>641</v>
      </c>
      <c r="H591">
        <v>63.9</v>
      </c>
      <c r="I591">
        <v>116.63</v>
      </c>
      <c r="J591">
        <v>8.27</v>
      </c>
      <c r="K591">
        <f>VLOOKUP(Table1[[#This Row],[id]],Table2[#All],10,FALSE)</f>
        <v>6.85</v>
      </c>
      <c r="L591" s="1">
        <f>Table1[[#This Row],[Glucose]]/Table1[[#This Row],[Baseline_glucose]]</f>
        <v>1.2072992700729928</v>
      </c>
      <c r="M591">
        <v>11.53</v>
      </c>
      <c r="N591">
        <v>33.93</v>
      </c>
      <c r="O591">
        <f>VLOOKUP(Table1[[#This Row],[id]],Table2[#All],12,FALSE)</f>
        <v>46.06</v>
      </c>
      <c r="P591" s="1">
        <f>Table1[[#This Row],[Lipoprotein]]/Table1[[#This Row],[Baseline_Lipo]]</f>
        <v>0.73664785062961347</v>
      </c>
      <c r="Q591">
        <v>46</v>
      </c>
      <c r="R591" t="b">
        <v>0</v>
      </c>
      <c r="S591">
        <v>0</v>
      </c>
      <c r="T591">
        <v>41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762</v>
      </c>
      <c r="AB591">
        <v>762</v>
      </c>
    </row>
    <row r="592" spans="1:28" x14ac:dyDescent="0.25">
      <c r="A592">
        <v>34</v>
      </c>
      <c r="B592" t="s">
        <v>27</v>
      </c>
      <c r="C592" t="s">
        <v>28</v>
      </c>
      <c r="D592">
        <v>85</v>
      </c>
      <c r="E592" t="s">
        <v>34</v>
      </c>
      <c r="F592">
        <v>1.2</v>
      </c>
      <c r="G592">
        <v>654</v>
      </c>
      <c r="H592">
        <v>68.94</v>
      </c>
      <c r="I592">
        <v>118.06</v>
      </c>
      <c r="J592">
        <v>8.27</v>
      </c>
      <c r="K592">
        <f>VLOOKUP(Table1[[#This Row],[id]],Table2[#All],10,FALSE)</f>
        <v>6.85</v>
      </c>
      <c r="L592" s="1">
        <f>Table1[[#This Row],[Glucose]]/Table1[[#This Row],[Baseline_glucose]]</f>
        <v>1.2072992700729928</v>
      </c>
      <c r="M592">
        <v>11.53</v>
      </c>
      <c r="N592">
        <v>33.93</v>
      </c>
      <c r="O592">
        <f>VLOOKUP(Table1[[#This Row],[id]],Table2[#All],12,FALSE)</f>
        <v>46.06</v>
      </c>
      <c r="P592" s="1">
        <f>Table1[[#This Row],[Lipoprotein]]/Table1[[#This Row],[Baseline_Lipo]]</f>
        <v>0.73664785062961347</v>
      </c>
      <c r="Q592">
        <v>47</v>
      </c>
      <c r="R592" t="b">
        <v>0</v>
      </c>
      <c r="S592">
        <v>0</v>
      </c>
      <c r="T592">
        <v>41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762</v>
      </c>
      <c r="AB592">
        <v>762</v>
      </c>
    </row>
    <row r="593" spans="1:28" x14ac:dyDescent="0.25">
      <c r="A593">
        <v>34</v>
      </c>
      <c r="B593" t="s">
        <v>27</v>
      </c>
      <c r="C593" t="s">
        <v>28</v>
      </c>
      <c r="D593">
        <v>85</v>
      </c>
      <c r="E593" t="s">
        <v>34</v>
      </c>
      <c r="F593">
        <v>1.2</v>
      </c>
      <c r="G593">
        <v>762</v>
      </c>
      <c r="H593">
        <v>68.94</v>
      </c>
      <c r="I593">
        <v>118.06</v>
      </c>
      <c r="J593">
        <v>8.27</v>
      </c>
      <c r="K593">
        <f>VLOOKUP(Table1[[#This Row],[id]],Table2[#All],10,FALSE)</f>
        <v>6.85</v>
      </c>
      <c r="L593" s="1">
        <f>Table1[[#This Row],[Glucose]]/Table1[[#This Row],[Baseline_glucose]]</f>
        <v>1.2072992700729928</v>
      </c>
      <c r="M593">
        <v>12.48</v>
      </c>
      <c r="N593">
        <v>33.93</v>
      </c>
      <c r="O593">
        <f>VLOOKUP(Table1[[#This Row],[id]],Table2[#All],12,FALSE)</f>
        <v>46.06</v>
      </c>
      <c r="P593" s="1">
        <f>Table1[[#This Row],[Lipoprotein]]/Table1[[#This Row],[Baseline_Lipo]]</f>
        <v>0.73664785062961347</v>
      </c>
      <c r="Q593">
        <v>54</v>
      </c>
      <c r="R593" t="b">
        <v>0</v>
      </c>
      <c r="S593">
        <v>0</v>
      </c>
      <c r="T593">
        <v>41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762</v>
      </c>
      <c r="AB593">
        <v>762</v>
      </c>
    </row>
    <row r="594" spans="1:28" x14ac:dyDescent="0.25">
      <c r="A594">
        <v>35</v>
      </c>
      <c r="B594" t="s">
        <v>27</v>
      </c>
      <c r="C594" t="s">
        <v>28</v>
      </c>
      <c r="D594">
        <v>74</v>
      </c>
      <c r="E594" t="s">
        <v>29</v>
      </c>
      <c r="F594">
        <v>1.27</v>
      </c>
      <c r="G594">
        <v>0</v>
      </c>
      <c r="H594">
        <v>95.03</v>
      </c>
      <c r="I594">
        <v>151.46</v>
      </c>
      <c r="J594">
        <v>6.82</v>
      </c>
      <c r="K594">
        <f>VLOOKUP(Table1[[#This Row],[id]],Table2[#All],10,FALSE)</f>
        <v>6.82</v>
      </c>
      <c r="L594" s="1">
        <f>Table1[[#This Row],[Glucose]]/Table1[[#This Row],[Baseline_glucose]]</f>
        <v>1</v>
      </c>
      <c r="M594">
        <v>15.01</v>
      </c>
      <c r="N594">
        <v>137.58000000000001</v>
      </c>
      <c r="O594">
        <f>VLOOKUP(Table1[[#This Row],[id]],Table2[#All],12,FALSE)</f>
        <v>137.58000000000001</v>
      </c>
      <c r="P594" s="1">
        <f>Table1[[#This Row],[Lipoprotein]]/Table1[[#This Row],[Baseline_Lipo]]</f>
        <v>1</v>
      </c>
      <c r="Q594">
        <v>0</v>
      </c>
      <c r="R594" t="b">
        <v>0</v>
      </c>
      <c r="S594">
        <v>0</v>
      </c>
      <c r="T594">
        <v>42</v>
      </c>
      <c r="U594">
        <v>3.5</v>
      </c>
      <c r="V594">
        <v>0</v>
      </c>
      <c r="W594">
        <v>1</v>
      </c>
      <c r="X594">
        <v>1</v>
      </c>
      <c r="Y594">
        <v>0</v>
      </c>
      <c r="Z594">
        <v>0</v>
      </c>
      <c r="AA594">
        <v>1146</v>
      </c>
      <c r="AB594">
        <v>1146</v>
      </c>
    </row>
    <row r="595" spans="1:28" x14ac:dyDescent="0.25">
      <c r="A595">
        <v>35</v>
      </c>
      <c r="B595" t="s">
        <v>27</v>
      </c>
      <c r="C595" t="s">
        <v>28</v>
      </c>
      <c r="D595">
        <v>74</v>
      </c>
      <c r="E595" t="s">
        <v>29</v>
      </c>
      <c r="F595">
        <v>1.21</v>
      </c>
      <c r="G595">
        <v>37</v>
      </c>
      <c r="H595">
        <v>95.03</v>
      </c>
      <c r="I595">
        <v>151.46</v>
      </c>
      <c r="J595">
        <v>7.56</v>
      </c>
      <c r="K595">
        <f>VLOOKUP(Table1[[#This Row],[id]],Table2[#All],10,FALSE)</f>
        <v>6.82</v>
      </c>
      <c r="L595" s="1">
        <f>Table1[[#This Row],[Glucose]]/Table1[[#This Row],[Baseline_glucose]]</f>
        <v>1.1085043988269794</v>
      </c>
      <c r="M595">
        <v>15.01</v>
      </c>
      <c r="N595">
        <v>137.58000000000001</v>
      </c>
      <c r="O595">
        <f>VLOOKUP(Table1[[#This Row],[id]],Table2[#All],12,FALSE)</f>
        <v>137.58000000000001</v>
      </c>
      <c r="P595" s="1">
        <f>Table1[[#This Row],[Lipoprotein]]/Table1[[#This Row],[Baseline_Lipo]]</f>
        <v>1</v>
      </c>
      <c r="Q595">
        <v>3</v>
      </c>
      <c r="R595" t="b">
        <v>0</v>
      </c>
      <c r="S595">
        <v>0</v>
      </c>
      <c r="T595">
        <v>44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1146</v>
      </c>
      <c r="AB595">
        <v>1146</v>
      </c>
    </row>
    <row r="596" spans="1:28" x14ac:dyDescent="0.25">
      <c r="A596">
        <v>35</v>
      </c>
      <c r="B596" t="s">
        <v>27</v>
      </c>
      <c r="C596" t="s">
        <v>28</v>
      </c>
      <c r="D596">
        <v>74</v>
      </c>
      <c r="E596" t="s">
        <v>29</v>
      </c>
      <c r="F596">
        <v>1.21</v>
      </c>
      <c r="G596">
        <v>83</v>
      </c>
      <c r="H596">
        <v>87.53</v>
      </c>
      <c r="I596">
        <v>130.52000000000001</v>
      </c>
      <c r="J596">
        <v>7.56</v>
      </c>
      <c r="K596">
        <f>VLOOKUP(Table1[[#This Row],[id]],Table2[#All],10,FALSE)</f>
        <v>6.82</v>
      </c>
      <c r="L596" s="1">
        <f>Table1[[#This Row],[Glucose]]/Table1[[#This Row],[Baseline_glucose]]</f>
        <v>1.1085043988269794</v>
      </c>
      <c r="M596">
        <v>15.01</v>
      </c>
      <c r="N596">
        <v>137.58000000000001</v>
      </c>
      <c r="O596">
        <f>VLOOKUP(Table1[[#This Row],[id]],Table2[#All],12,FALSE)</f>
        <v>137.58000000000001</v>
      </c>
      <c r="P596" s="1">
        <f>Table1[[#This Row],[Lipoprotein]]/Table1[[#This Row],[Baseline_Lipo]]</f>
        <v>1</v>
      </c>
      <c r="Q596">
        <v>6</v>
      </c>
      <c r="R596" t="b">
        <v>0</v>
      </c>
      <c r="S596">
        <v>0</v>
      </c>
      <c r="T596">
        <v>44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1146</v>
      </c>
      <c r="AB596">
        <v>1146</v>
      </c>
    </row>
    <row r="597" spans="1:28" x14ac:dyDescent="0.25">
      <c r="A597">
        <v>35</v>
      </c>
      <c r="B597" t="s">
        <v>27</v>
      </c>
      <c r="C597" t="s">
        <v>28</v>
      </c>
      <c r="D597">
        <v>74</v>
      </c>
      <c r="E597" t="s">
        <v>29</v>
      </c>
      <c r="F597">
        <v>1.21</v>
      </c>
      <c r="G597">
        <v>183</v>
      </c>
      <c r="H597">
        <v>87.53</v>
      </c>
      <c r="I597">
        <v>130.52000000000001</v>
      </c>
      <c r="J597">
        <v>7.56</v>
      </c>
      <c r="K597">
        <f>VLOOKUP(Table1[[#This Row],[id]],Table2[#All],10,FALSE)</f>
        <v>6.82</v>
      </c>
      <c r="L597" s="1">
        <f>Table1[[#This Row],[Glucose]]/Table1[[#This Row],[Baseline_glucose]]</f>
        <v>1.1085043988269794</v>
      </c>
      <c r="M597">
        <v>15.56</v>
      </c>
      <c r="N597">
        <v>137.58000000000001</v>
      </c>
      <c r="O597">
        <f>VLOOKUP(Table1[[#This Row],[id]],Table2[#All],12,FALSE)</f>
        <v>137.58000000000001</v>
      </c>
      <c r="P597" s="1">
        <f>Table1[[#This Row],[Lipoprotein]]/Table1[[#This Row],[Baseline_Lipo]]</f>
        <v>1</v>
      </c>
      <c r="Q597">
        <v>13</v>
      </c>
      <c r="R597" t="b">
        <v>0</v>
      </c>
      <c r="S597">
        <v>0</v>
      </c>
      <c r="T597">
        <v>44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1146</v>
      </c>
      <c r="AB597">
        <v>1146</v>
      </c>
    </row>
    <row r="598" spans="1:28" x14ac:dyDescent="0.25">
      <c r="A598">
        <v>35</v>
      </c>
      <c r="B598" t="s">
        <v>27</v>
      </c>
      <c r="C598" t="s">
        <v>28</v>
      </c>
      <c r="D598">
        <v>74</v>
      </c>
      <c r="E598" t="s">
        <v>29</v>
      </c>
      <c r="F598">
        <v>1.1399999999999999</v>
      </c>
      <c r="G598">
        <v>220</v>
      </c>
      <c r="H598">
        <v>87.53</v>
      </c>
      <c r="I598">
        <v>130.52000000000001</v>
      </c>
      <c r="J598">
        <v>5.45</v>
      </c>
      <c r="K598">
        <f>VLOOKUP(Table1[[#This Row],[id]],Table2[#All],10,FALSE)</f>
        <v>6.82</v>
      </c>
      <c r="L598" s="1">
        <f>Table1[[#This Row],[Glucose]]/Table1[[#This Row],[Baseline_glucose]]</f>
        <v>0.79912023460410553</v>
      </c>
      <c r="M598">
        <v>15.56</v>
      </c>
      <c r="N598">
        <v>122.17</v>
      </c>
      <c r="O598">
        <f>VLOOKUP(Table1[[#This Row],[id]],Table2[#All],12,FALSE)</f>
        <v>137.58000000000001</v>
      </c>
      <c r="P598" s="1">
        <f>Table1[[#This Row],[Lipoprotein]]/Table1[[#This Row],[Baseline_Lipo]]</f>
        <v>0.88799244076173856</v>
      </c>
      <c r="Q598">
        <v>16</v>
      </c>
      <c r="R598" t="b">
        <v>0</v>
      </c>
      <c r="S598">
        <v>0</v>
      </c>
      <c r="T598">
        <v>47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1146</v>
      </c>
      <c r="AB598">
        <v>1146</v>
      </c>
    </row>
    <row r="599" spans="1:28" x14ac:dyDescent="0.25">
      <c r="A599">
        <v>35</v>
      </c>
      <c r="B599" t="s">
        <v>27</v>
      </c>
      <c r="C599" t="s">
        <v>28</v>
      </c>
      <c r="D599">
        <v>74</v>
      </c>
      <c r="E599" t="s">
        <v>29</v>
      </c>
      <c r="F599">
        <v>1.1399999999999999</v>
      </c>
      <c r="G599">
        <v>302</v>
      </c>
      <c r="H599">
        <v>84.49</v>
      </c>
      <c r="I599">
        <v>149.83000000000001</v>
      </c>
      <c r="J599">
        <v>5.45</v>
      </c>
      <c r="K599">
        <f>VLOOKUP(Table1[[#This Row],[id]],Table2[#All],10,FALSE)</f>
        <v>6.82</v>
      </c>
      <c r="L599" s="1">
        <f>Table1[[#This Row],[Glucose]]/Table1[[#This Row],[Baseline_glucose]]</f>
        <v>0.79912023460410553</v>
      </c>
      <c r="M599">
        <v>15.56</v>
      </c>
      <c r="N599">
        <v>122.17</v>
      </c>
      <c r="O599">
        <f>VLOOKUP(Table1[[#This Row],[id]],Table2[#All],12,FALSE)</f>
        <v>137.58000000000001</v>
      </c>
      <c r="P599" s="1">
        <f>Table1[[#This Row],[Lipoprotein]]/Table1[[#This Row],[Baseline_Lipo]]</f>
        <v>0.88799244076173856</v>
      </c>
      <c r="Q599">
        <v>22</v>
      </c>
      <c r="R599" t="b">
        <v>0</v>
      </c>
      <c r="S599">
        <v>0</v>
      </c>
      <c r="T599">
        <v>47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1146</v>
      </c>
      <c r="AB599">
        <v>1146</v>
      </c>
    </row>
    <row r="600" spans="1:28" x14ac:dyDescent="0.25">
      <c r="A600">
        <v>35</v>
      </c>
      <c r="B600" t="s">
        <v>27</v>
      </c>
      <c r="C600" t="s">
        <v>28</v>
      </c>
      <c r="D600">
        <v>74</v>
      </c>
      <c r="E600" t="s">
        <v>29</v>
      </c>
      <c r="F600">
        <v>1.32</v>
      </c>
      <c r="G600">
        <v>335</v>
      </c>
      <c r="H600">
        <v>84.49</v>
      </c>
      <c r="I600">
        <v>149.83000000000001</v>
      </c>
      <c r="J600">
        <v>5.8</v>
      </c>
      <c r="K600">
        <f>VLOOKUP(Table1[[#This Row],[id]],Table2[#All],10,FALSE)</f>
        <v>6.82</v>
      </c>
      <c r="L600" s="1">
        <f>Table1[[#This Row],[Glucose]]/Table1[[#This Row],[Baseline_glucose]]</f>
        <v>0.85043988269794712</v>
      </c>
      <c r="M600">
        <v>15.56</v>
      </c>
      <c r="N600">
        <v>112.28</v>
      </c>
      <c r="O600">
        <f>VLOOKUP(Table1[[#This Row],[id]],Table2[#All],12,FALSE)</f>
        <v>137.58000000000001</v>
      </c>
      <c r="P600" s="1">
        <f>Table1[[#This Row],[Lipoprotein]]/Table1[[#This Row],[Baseline_Lipo]]</f>
        <v>0.81610699229539174</v>
      </c>
      <c r="Q600">
        <v>24</v>
      </c>
      <c r="R600" t="b">
        <v>0</v>
      </c>
      <c r="S600">
        <v>0</v>
      </c>
      <c r="T600">
        <v>40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1146</v>
      </c>
      <c r="AB600">
        <v>1146</v>
      </c>
    </row>
    <row r="601" spans="1:28" x14ac:dyDescent="0.25">
      <c r="A601">
        <v>35</v>
      </c>
      <c r="B601" t="s">
        <v>27</v>
      </c>
      <c r="C601" t="s">
        <v>28</v>
      </c>
      <c r="D601">
        <v>74</v>
      </c>
      <c r="E601" t="s">
        <v>29</v>
      </c>
      <c r="F601">
        <v>1.32</v>
      </c>
      <c r="G601">
        <v>389</v>
      </c>
      <c r="H601">
        <v>84.49</v>
      </c>
      <c r="I601">
        <v>149.83000000000001</v>
      </c>
      <c r="J601">
        <v>5.8</v>
      </c>
      <c r="K601">
        <f>VLOOKUP(Table1[[#This Row],[id]],Table2[#All],10,FALSE)</f>
        <v>6.82</v>
      </c>
      <c r="L601" s="1">
        <f>Table1[[#This Row],[Glucose]]/Table1[[#This Row],[Baseline_glucose]]</f>
        <v>0.85043988269794712</v>
      </c>
      <c r="M601">
        <v>14.88</v>
      </c>
      <c r="N601">
        <v>112.28</v>
      </c>
      <c r="O601">
        <f>VLOOKUP(Table1[[#This Row],[id]],Table2[#All],12,FALSE)</f>
        <v>137.58000000000001</v>
      </c>
      <c r="P601" s="1">
        <f>Table1[[#This Row],[Lipoprotein]]/Table1[[#This Row],[Baseline_Lipo]]</f>
        <v>0.81610699229539174</v>
      </c>
      <c r="Q601">
        <v>28</v>
      </c>
      <c r="R601" t="b">
        <v>0</v>
      </c>
      <c r="S601">
        <v>0</v>
      </c>
      <c r="T601">
        <v>40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1146</v>
      </c>
      <c r="AB601">
        <v>1146</v>
      </c>
    </row>
    <row r="602" spans="1:28" x14ac:dyDescent="0.25">
      <c r="A602">
        <v>35</v>
      </c>
      <c r="B602" t="s">
        <v>27</v>
      </c>
      <c r="C602" t="s">
        <v>28</v>
      </c>
      <c r="D602">
        <v>74</v>
      </c>
      <c r="E602" t="s">
        <v>29</v>
      </c>
      <c r="F602">
        <v>1.32</v>
      </c>
      <c r="G602">
        <v>422</v>
      </c>
      <c r="H602">
        <v>79.900000000000006</v>
      </c>
      <c r="I602">
        <v>127.88</v>
      </c>
      <c r="J602">
        <v>5.8</v>
      </c>
      <c r="K602">
        <f>VLOOKUP(Table1[[#This Row],[id]],Table2[#All],10,FALSE)</f>
        <v>6.82</v>
      </c>
      <c r="L602" s="1">
        <f>Table1[[#This Row],[Glucose]]/Table1[[#This Row],[Baseline_glucose]]</f>
        <v>0.85043988269794712</v>
      </c>
      <c r="M602">
        <v>14.88</v>
      </c>
      <c r="N602">
        <v>112.28</v>
      </c>
      <c r="O602">
        <f>VLOOKUP(Table1[[#This Row],[id]],Table2[#All],12,FALSE)</f>
        <v>137.58000000000001</v>
      </c>
      <c r="P602" s="1">
        <f>Table1[[#This Row],[Lipoprotein]]/Table1[[#This Row],[Baseline_Lipo]]</f>
        <v>0.81610699229539174</v>
      </c>
      <c r="Q602">
        <v>30</v>
      </c>
      <c r="R602" t="b">
        <v>0</v>
      </c>
      <c r="S602">
        <v>0</v>
      </c>
      <c r="T602">
        <v>40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1146</v>
      </c>
      <c r="AB602">
        <v>1146</v>
      </c>
    </row>
    <row r="603" spans="1:28" x14ac:dyDescent="0.25">
      <c r="A603">
        <v>35</v>
      </c>
      <c r="B603" t="s">
        <v>27</v>
      </c>
      <c r="C603" t="s">
        <v>28</v>
      </c>
      <c r="D603">
        <v>74</v>
      </c>
      <c r="E603" t="s">
        <v>29</v>
      </c>
      <c r="F603">
        <v>1.35</v>
      </c>
      <c r="G603">
        <v>426</v>
      </c>
      <c r="H603">
        <v>79.900000000000006</v>
      </c>
      <c r="I603">
        <v>127.88</v>
      </c>
      <c r="J603">
        <v>5.59</v>
      </c>
      <c r="K603">
        <f>VLOOKUP(Table1[[#This Row],[id]],Table2[#All],10,FALSE)</f>
        <v>6.82</v>
      </c>
      <c r="L603" s="1">
        <f>Table1[[#This Row],[Glucose]]/Table1[[#This Row],[Baseline_glucose]]</f>
        <v>0.81964809384164217</v>
      </c>
      <c r="M603">
        <v>14.88</v>
      </c>
      <c r="N603">
        <v>108.75</v>
      </c>
      <c r="O603">
        <f>VLOOKUP(Table1[[#This Row],[id]],Table2[#All],12,FALSE)</f>
        <v>137.58000000000001</v>
      </c>
      <c r="P603" s="1">
        <f>Table1[[#This Row],[Lipoprotein]]/Table1[[#This Row],[Baseline_Lipo]]</f>
        <v>0.7904491931966855</v>
      </c>
      <c r="Q603">
        <v>30</v>
      </c>
      <c r="R603" t="b">
        <v>0</v>
      </c>
      <c r="S603">
        <v>0</v>
      </c>
      <c r="T603">
        <v>39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1146</v>
      </c>
      <c r="AB603">
        <v>1146</v>
      </c>
    </row>
    <row r="604" spans="1:28" x14ac:dyDescent="0.25">
      <c r="A604">
        <v>35</v>
      </c>
      <c r="B604" t="s">
        <v>27</v>
      </c>
      <c r="C604" t="s">
        <v>28</v>
      </c>
      <c r="D604">
        <v>74</v>
      </c>
      <c r="E604" t="s">
        <v>29</v>
      </c>
      <c r="F604">
        <v>1.35</v>
      </c>
      <c r="G604">
        <v>513</v>
      </c>
      <c r="H604">
        <v>85.84</v>
      </c>
      <c r="I604">
        <v>138.41</v>
      </c>
      <c r="J604">
        <v>5.59</v>
      </c>
      <c r="K604">
        <f>VLOOKUP(Table1[[#This Row],[id]],Table2[#All],10,FALSE)</f>
        <v>6.82</v>
      </c>
      <c r="L604" s="1">
        <f>Table1[[#This Row],[Glucose]]/Table1[[#This Row],[Baseline_glucose]]</f>
        <v>0.81964809384164217</v>
      </c>
      <c r="M604">
        <v>14.88</v>
      </c>
      <c r="N604">
        <v>108.75</v>
      </c>
      <c r="O604">
        <f>VLOOKUP(Table1[[#This Row],[id]],Table2[#All],12,FALSE)</f>
        <v>137.58000000000001</v>
      </c>
      <c r="P604" s="1">
        <f>Table1[[#This Row],[Lipoprotein]]/Table1[[#This Row],[Baseline_Lipo]]</f>
        <v>0.7904491931966855</v>
      </c>
      <c r="Q604">
        <v>37</v>
      </c>
      <c r="R604" t="b">
        <v>0</v>
      </c>
      <c r="S604">
        <v>0</v>
      </c>
      <c r="T604">
        <v>39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1146</v>
      </c>
      <c r="AB604">
        <v>1146</v>
      </c>
    </row>
    <row r="605" spans="1:28" x14ac:dyDescent="0.25">
      <c r="A605">
        <v>35</v>
      </c>
      <c r="B605" t="s">
        <v>27</v>
      </c>
      <c r="C605" t="s">
        <v>28</v>
      </c>
      <c r="D605">
        <v>74</v>
      </c>
      <c r="E605" t="s">
        <v>29</v>
      </c>
      <c r="F605">
        <v>1.35</v>
      </c>
      <c r="G605">
        <v>566</v>
      </c>
      <c r="H605">
        <v>85.84</v>
      </c>
      <c r="I605">
        <v>138.41</v>
      </c>
      <c r="J605">
        <v>5.59</v>
      </c>
      <c r="K605">
        <f>VLOOKUP(Table1[[#This Row],[id]],Table2[#All],10,FALSE)</f>
        <v>6.82</v>
      </c>
      <c r="L605" s="1">
        <f>Table1[[#This Row],[Glucose]]/Table1[[#This Row],[Baseline_glucose]]</f>
        <v>0.81964809384164217</v>
      </c>
      <c r="M605">
        <v>15.01</v>
      </c>
      <c r="N605">
        <v>108.75</v>
      </c>
      <c r="O605">
        <f>VLOOKUP(Table1[[#This Row],[id]],Table2[#All],12,FALSE)</f>
        <v>137.58000000000001</v>
      </c>
      <c r="P605" s="1">
        <f>Table1[[#This Row],[Lipoprotein]]/Table1[[#This Row],[Baseline_Lipo]]</f>
        <v>0.7904491931966855</v>
      </c>
      <c r="Q605">
        <v>40</v>
      </c>
      <c r="R605" t="b">
        <v>0</v>
      </c>
      <c r="S605">
        <v>0</v>
      </c>
      <c r="T605">
        <v>39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1146</v>
      </c>
      <c r="AB605">
        <v>1146</v>
      </c>
    </row>
    <row r="606" spans="1:28" x14ac:dyDescent="0.25">
      <c r="A606">
        <v>35</v>
      </c>
      <c r="B606" t="s">
        <v>27</v>
      </c>
      <c r="C606" t="s">
        <v>28</v>
      </c>
      <c r="D606">
        <v>74</v>
      </c>
      <c r="E606" t="s">
        <v>29</v>
      </c>
      <c r="F606">
        <v>0.98</v>
      </c>
      <c r="G606">
        <v>603</v>
      </c>
      <c r="H606">
        <v>85.84</v>
      </c>
      <c r="I606">
        <v>138.41</v>
      </c>
      <c r="J606">
        <v>5.69</v>
      </c>
      <c r="K606">
        <f>VLOOKUP(Table1[[#This Row],[id]],Table2[#All],10,FALSE)</f>
        <v>6.82</v>
      </c>
      <c r="L606" s="1">
        <f>Table1[[#This Row],[Glucose]]/Table1[[#This Row],[Baseline_glucose]]</f>
        <v>0.83431085043988273</v>
      </c>
      <c r="M606">
        <v>15.01</v>
      </c>
      <c r="N606">
        <v>111.51</v>
      </c>
      <c r="O606">
        <f>VLOOKUP(Table1[[#This Row],[id]],Table2[#All],12,FALSE)</f>
        <v>137.58000000000001</v>
      </c>
      <c r="P606" s="1">
        <f>Table1[[#This Row],[Lipoprotein]]/Table1[[#This Row],[Baseline_Lipo]]</f>
        <v>0.81051024858264276</v>
      </c>
      <c r="Q606">
        <v>43</v>
      </c>
      <c r="R606" t="b">
        <v>0</v>
      </c>
      <c r="S606">
        <v>0</v>
      </c>
      <c r="T606">
        <v>57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1146</v>
      </c>
      <c r="AB606">
        <v>1146</v>
      </c>
    </row>
    <row r="607" spans="1:28" x14ac:dyDescent="0.25">
      <c r="A607">
        <v>35</v>
      </c>
      <c r="B607" t="s">
        <v>27</v>
      </c>
      <c r="C607" t="s">
        <v>28</v>
      </c>
      <c r="D607">
        <v>74</v>
      </c>
      <c r="E607" t="s">
        <v>29</v>
      </c>
      <c r="F607">
        <v>0.98</v>
      </c>
      <c r="G607">
        <v>632</v>
      </c>
      <c r="H607">
        <v>86.32</v>
      </c>
      <c r="I607">
        <v>130.63</v>
      </c>
      <c r="J607">
        <v>5.69</v>
      </c>
      <c r="K607">
        <f>VLOOKUP(Table1[[#This Row],[id]],Table2[#All],10,FALSE)</f>
        <v>6.82</v>
      </c>
      <c r="L607" s="1">
        <f>Table1[[#This Row],[Glucose]]/Table1[[#This Row],[Baseline_glucose]]</f>
        <v>0.83431085043988273</v>
      </c>
      <c r="M607">
        <v>15.01</v>
      </c>
      <c r="N607">
        <v>111.51</v>
      </c>
      <c r="O607">
        <f>VLOOKUP(Table1[[#This Row],[id]],Table2[#All],12,FALSE)</f>
        <v>137.58000000000001</v>
      </c>
      <c r="P607" s="1">
        <f>Table1[[#This Row],[Lipoprotein]]/Table1[[#This Row],[Baseline_Lipo]]</f>
        <v>0.81051024858264276</v>
      </c>
      <c r="Q607">
        <v>45</v>
      </c>
      <c r="R607" t="b">
        <v>0</v>
      </c>
      <c r="S607">
        <v>0</v>
      </c>
      <c r="T607">
        <v>57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1146</v>
      </c>
      <c r="AB607">
        <v>1146</v>
      </c>
    </row>
    <row r="608" spans="1:28" x14ac:dyDescent="0.25">
      <c r="A608">
        <v>35</v>
      </c>
      <c r="B608" t="s">
        <v>27</v>
      </c>
      <c r="C608" t="s">
        <v>28</v>
      </c>
      <c r="D608">
        <v>74</v>
      </c>
      <c r="E608" t="s">
        <v>29</v>
      </c>
      <c r="F608">
        <v>0.98</v>
      </c>
      <c r="G608">
        <v>677</v>
      </c>
      <c r="H608">
        <v>86.32</v>
      </c>
      <c r="I608">
        <v>130.63</v>
      </c>
      <c r="J608">
        <v>5.69</v>
      </c>
      <c r="K608">
        <f>VLOOKUP(Table1[[#This Row],[id]],Table2[#All],10,FALSE)</f>
        <v>6.82</v>
      </c>
      <c r="L608" s="1">
        <f>Table1[[#This Row],[Glucose]]/Table1[[#This Row],[Baseline_glucose]]</f>
        <v>0.83431085043988273</v>
      </c>
      <c r="M608">
        <v>14.82</v>
      </c>
      <c r="N608">
        <v>111.51</v>
      </c>
      <c r="O608">
        <f>VLOOKUP(Table1[[#This Row],[id]],Table2[#All],12,FALSE)</f>
        <v>137.58000000000001</v>
      </c>
      <c r="P608" s="1">
        <f>Table1[[#This Row],[Lipoprotein]]/Table1[[#This Row],[Baseline_Lipo]]</f>
        <v>0.81051024858264276</v>
      </c>
      <c r="Q608">
        <v>48</v>
      </c>
      <c r="R608" t="b">
        <v>0</v>
      </c>
      <c r="S608">
        <v>0</v>
      </c>
      <c r="T608">
        <v>57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1146</v>
      </c>
      <c r="AB608">
        <v>1146</v>
      </c>
    </row>
    <row r="609" spans="1:28" x14ac:dyDescent="0.25">
      <c r="A609">
        <v>35</v>
      </c>
      <c r="B609" t="s">
        <v>27</v>
      </c>
      <c r="C609" t="s">
        <v>28</v>
      </c>
      <c r="D609">
        <v>74</v>
      </c>
      <c r="E609" t="s">
        <v>29</v>
      </c>
      <c r="F609">
        <v>0.98</v>
      </c>
      <c r="G609">
        <v>694</v>
      </c>
      <c r="H609">
        <v>89.43</v>
      </c>
      <c r="I609">
        <v>137.16</v>
      </c>
      <c r="J609">
        <v>5.69</v>
      </c>
      <c r="K609">
        <f>VLOOKUP(Table1[[#This Row],[id]],Table2[#All],10,FALSE)</f>
        <v>6.82</v>
      </c>
      <c r="L609" s="1">
        <f>Table1[[#This Row],[Glucose]]/Table1[[#This Row],[Baseline_glucose]]</f>
        <v>0.83431085043988273</v>
      </c>
      <c r="M609">
        <v>14.82</v>
      </c>
      <c r="N609">
        <v>111.51</v>
      </c>
      <c r="O609">
        <f>VLOOKUP(Table1[[#This Row],[id]],Table2[#All],12,FALSE)</f>
        <v>137.58000000000001</v>
      </c>
      <c r="P609" s="1">
        <f>Table1[[#This Row],[Lipoprotein]]/Table1[[#This Row],[Baseline_Lipo]]</f>
        <v>0.81051024858264276</v>
      </c>
      <c r="Q609">
        <v>50</v>
      </c>
      <c r="R609" t="b">
        <v>0</v>
      </c>
      <c r="S609">
        <v>0</v>
      </c>
      <c r="T609">
        <v>57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1146</v>
      </c>
      <c r="AB609">
        <v>1146</v>
      </c>
    </row>
    <row r="610" spans="1:28" x14ac:dyDescent="0.25">
      <c r="A610">
        <v>35</v>
      </c>
      <c r="B610" t="s">
        <v>27</v>
      </c>
      <c r="C610" t="s">
        <v>28</v>
      </c>
      <c r="D610">
        <v>74</v>
      </c>
      <c r="E610" t="s">
        <v>29</v>
      </c>
      <c r="F610">
        <v>0.98</v>
      </c>
      <c r="G610">
        <v>732</v>
      </c>
      <c r="H610">
        <v>89.43</v>
      </c>
      <c r="I610">
        <v>137.16</v>
      </c>
      <c r="J610">
        <v>5.69</v>
      </c>
      <c r="K610">
        <f>VLOOKUP(Table1[[#This Row],[id]],Table2[#All],10,FALSE)</f>
        <v>6.82</v>
      </c>
      <c r="L610" s="1">
        <f>Table1[[#This Row],[Glucose]]/Table1[[#This Row],[Baseline_glucose]]</f>
        <v>0.83431085043988273</v>
      </c>
      <c r="M610">
        <v>14.62</v>
      </c>
      <c r="N610">
        <v>111.51</v>
      </c>
      <c r="O610">
        <f>VLOOKUP(Table1[[#This Row],[id]],Table2[#All],12,FALSE)</f>
        <v>137.58000000000001</v>
      </c>
      <c r="P610" s="1">
        <f>Table1[[#This Row],[Lipoprotein]]/Table1[[#This Row],[Baseline_Lipo]]</f>
        <v>0.81051024858264276</v>
      </c>
      <c r="Q610">
        <v>52</v>
      </c>
      <c r="R610" t="b">
        <v>0</v>
      </c>
      <c r="S610">
        <v>0</v>
      </c>
      <c r="T610">
        <v>57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1146</v>
      </c>
      <c r="AB610">
        <v>1146</v>
      </c>
    </row>
    <row r="611" spans="1:28" x14ac:dyDescent="0.25">
      <c r="A611">
        <v>35</v>
      </c>
      <c r="B611" t="s">
        <v>27</v>
      </c>
      <c r="C611" t="s">
        <v>28</v>
      </c>
      <c r="D611">
        <v>74</v>
      </c>
      <c r="E611" t="s">
        <v>29</v>
      </c>
      <c r="F611">
        <v>0.98</v>
      </c>
      <c r="G611">
        <v>776</v>
      </c>
      <c r="H611">
        <v>89.43</v>
      </c>
      <c r="I611">
        <v>137.16</v>
      </c>
      <c r="J611">
        <v>5.69</v>
      </c>
      <c r="K611">
        <f>VLOOKUP(Table1[[#This Row],[id]],Table2[#All],10,FALSE)</f>
        <v>6.82</v>
      </c>
      <c r="L611" s="1">
        <f>Table1[[#This Row],[Glucose]]/Table1[[#This Row],[Baseline_glucose]]</f>
        <v>0.83431085043988273</v>
      </c>
      <c r="M611">
        <v>13.93</v>
      </c>
      <c r="N611">
        <v>111.51</v>
      </c>
      <c r="O611">
        <f>VLOOKUP(Table1[[#This Row],[id]],Table2[#All],12,FALSE)</f>
        <v>137.58000000000001</v>
      </c>
      <c r="P611" s="1">
        <f>Table1[[#This Row],[Lipoprotein]]/Table1[[#This Row],[Baseline_Lipo]]</f>
        <v>0.81051024858264276</v>
      </c>
      <c r="Q611">
        <v>55</v>
      </c>
      <c r="R611" t="b">
        <v>0</v>
      </c>
      <c r="S611">
        <v>0</v>
      </c>
      <c r="T611">
        <v>57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1146</v>
      </c>
      <c r="AB611">
        <v>1146</v>
      </c>
    </row>
    <row r="612" spans="1:28" x14ac:dyDescent="0.25">
      <c r="A612">
        <v>35</v>
      </c>
      <c r="B612" t="s">
        <v>27</v>
      </c>
      <c r="C612" t="s">
        <v>28</v>
      </c>
      <c r="D612">
        <v>74</v>
      </c>
      <c r="E612" t="s">
        <v>29</v>
      </c>
      <c r="F612">
        <v>0.98</v>
      </c>
      <c r="G612">
        <v>902</v>
      </c>
      <c r="H612">
        <v>89.43</v>
      </c>
      <c r="I612">
        <v>137.16</v>
      </c>
      <c r="J612">
        <v>5.69</v>
      </c>
      <c r="K612">
        <f>VLOOKUP(Table1[[#This Row],[id]],Table2[#All],10,FALSE)</f>
        <v>6.82</v>
      </c>
      <c r="L612" s="1">
        <f>Table1[[#This Row],[Glucose]]/Table1[[#This Row],[Baseline_glucose]]</f>
        <v>0.83431085043988273</v>
      </c>
      <c r="M612">
        <v>13.98</v>
      </c>
      <c r="N612">
        <v>111.51</v>
      </c>
      <c r="O612">
        <f>VLOOKUP(Table1[[#This Row],[id]],Table2[#All],12,FALSE)</f>
        <v>137.58000000000001</v>
      </c>
      <c r="P612" s="1">
        <f>Table1[[#This Row],[Lipoprotein]]/Table1[[#This Row],[Baseline_Lipo]]</f>
        <v>0.81051024858264276</v>
      </c>
      <c r="Q612">
        <v>64</v>
      </c>
      <c r="R612" t="b">
        <v>0</v>
      </c>
      <c r="S612">
        <v>0</v>
      </c>
      <c r="T612">
        <v>57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1146</v>
      </c>
      <c r="AB612">
        <v>1146</v>
      </c>
    </row>
    <row r="613" spans="1:28" x14ac:dyDescent="0.25">
      <c r="A613">
        <v>35</v>
      </c>
      <c r="B613" t="s">
        <v>27</v>
      </c>
      <c r="C613" t="s">
        <v>28</v>
      </c>
      <c r="D613">
        <v>74</v>
      </c>
      <c r="E613" t="s">
        <v>29</v>
      </c>
      <c r="F613">
        <v>0.98</v>
      </c>
      <c r="G613">
        <v>1030</v>
      </c>
      <c r="H613">
        <v>89.43</v>
      </c>
      <c r="I613">
        <v>137.16</v>
      </c>
      <c r="J613">
        <v>5.69</v>
      </c>
      <c r="K613">
        <f>VLOOKUP(Table1[[#This Row],[id]],Table2[#All],10,FALSE)</f>
        <v>6.82</v>
      </c>
      <c r="L613" s="1">
        <f>Table1[[#This Row],[Glucose]]/Table1[[#This Row],[Baseline_glucose]]</f>
        <v>0.83431085043988273</v>
      </c>
      <c r="M613">
        <v>15.3</v>
      </c>
      <c r="N613">
        <v>111.51</v>
      </c>
      <c r="O613">
        <f>VLOOKUP(Table1[[#This Row],[id]],Table2[#All],12,FALSE)</f>
        <v>137.58000000000001</v>
      </c>
      <c r="P613" s="1">
        <f>Table1[[#This Row],[Lipoprotein]]/Table1[[#This Row],[Baseline_Lipo]]</f>
        <v>0.81051024858264276</v>
      </c>
      <c r="Q613">
        <v>74</v>
      </c>
      <c r="R613" t="b">
        <v>0</v>
      </c>
      <c r="S613">
        <v>0</v>
      </c>
      <c r="T613">
        <v>57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1146</v>
      </c>
      <c r="AB613">
        <v>1146</v>
      </c>
    </row>
    <row r="614" spans="1:28" x14ac:dyDescent="0.25">
      <c r="A614">
        <v>35</v>
      </c>
      <c r="B614" t="s">
        <v>27</v>
      </c>
      <c r="C614" t="s">
        <v>28</v>
      </c>
      <c r="D614">
        <v>74</v>
      </c>
      <c r="E614" t="s">
        <v>29</v>
      </c>
      <c r="F614">
        <v>0.98</v>
      </c>
      <c r="G614">
        <v>1146</v>
      </c>
      <c r="H614">
        <v>89.43</v>
      </c>
      <c r="I614">
        <v>137.16</v>
      </c>
      <c r="J614">
        <v>5.69</v>
      </c>
      <c r="K614">
        <f>VLOOKUP(Table1[[#This Row],[id]],Table2[#All],10,FALSE)</f>
        <v>6.82</v>
      </c>
      <c r="L614" s="1">
        <f>Table1[[#This Row],[Glucose]]/Table1[[#This Row],[Baseline_glucose]]</f>
        <v>0.83431085043988273</v>
      </c>
      <c r="M614">
        <v>15.19</v>
      </c>
      <c r="N614">
        <v>111.51</v>
      </c>
      <c r="O614">
        <f>VLOOKUP(Table1[[#This Row],[id]],Table2[#All],12,FALSE)</f>
        <v>137.58000000000001</v>
      </c>
      <c r="P614" s="1">
        <f>Table1[[#This Row],[Lipoprotein]]/Table1[[#This Row],[Baseline_Lipo]]</f>
        <v>0.81051024858264276</v>
      </c>
      <c r="Q614">
        <v>82</v>
      </c>
      <c r="R614" t="b">
        <v>0</v>
      </c>
      <c r="S614">
        <v>0</v>
      </c>
      <c r="T614">
        <v>57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1146</v>
      </c>
      <c r="AB614">
        <v>1146</v>
      </c>
    </row>
    <row r="615" spans="1:28" x14ac:dyDescent="0.25">
      <c r="A615">
        <v>36</v>
      </c>
      <c r="B615" t="s">
        <v>27</v>
      </c>
      <c r="C615" t="s">
        <v>25</v>
      </c>
      <c r="D615">
        <v>75</v>
      </c>
      <c r="E615" t="s">
        <v>29</v>
      </c>
      <c r="F615">
        <v>1.63</v>
      </c>
      <c r="G615">
        <v>0</v>
      </c>
      <c r="H615">
        <v>65.040000000000006</v>
      </c>
      <c r="I615">
        <v>158.21</v>
      </c>
      <c r="J615">
        <v>5.16</v>
      </c>
      <c r="K615">
        <f>VLOOKUP(Table1[[#This Row],[id]],Table2[#All],10,FALSE)</f>
        <v>5.16</v>
      </c>
      <c r="L615" s="1">
        <f>Table1[[#This Row],[Glucose]]/Table1[[#This Row],[Baseline_glucose]]</f>
        <v>1</v>
      </c>
      <c r="M615">
        <v>11.66</v>
      </c>
      <c r="N615">
        <v>68.14</v>
      </c>
      <c r="O615">
        <f>VLOOKUP(Table1[[#This Row],[id]],Table2[#All],12,FALSE)</f>
        <v>68.14</v>
      </c>
      <c r="P615" s="1">
        <f>Table1[[#This Row],[Lipoprotein]]/Table1[[#This Row],[Baseline_Lipo]]</f>
        <v>1</v>
      </c>
      <c r="Q615">
        <v>0</v>
      </c>
      <c r="R615" t="b">
        <v>0</v>
      </c>
      <c r="S615">
        <v>0</v>
      </c>
      <c r="T615">
        <v>41</v>
      </c>
      <c r="U615">
        <v>3.5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1319</v>
      </c>
      <c r="AB615">
        <v>1319</v>
      </c>
    </row>
    <row r="616" spans="1:28" x14ac:dyDescent="0.25">
      <c r="A616">
        <v>36</v>
      </c>
      <c r="B616" t="s">
        <v>27</v>
      </c>
      <c r="C616" t="s">
        <v>25</v>
      </c>
      <c r="D616">
        <v>75</v>
      </c>
      <c r="E616" t="s">
        <v>29</v>
      </c>
      <c r="F616">
        <v>1.63</v>
      </c>
      <c r="G616">
        <v>1</v>
      </c>
      <c r="H616">
        <v>65.040000000000006</v>
      </c>
      <c r="I616">
        <v>158.21</v>
      </c>
      <c r="J616">
        <v>5.04</v>
      </c>
      <c r="K616">
        <f>VLOOKUP(Table1[[#This Row],[id]],Table2[#All],10,FALSE)</f>
        <v>5.16</v>
      </c>
      <c r="L616" s="1">
        <f>Table1[[#This Row],[Glucose]]/Table1[[#This Row],[Baseline_glucose]]</f>
        <v>0.97674418604651159</v>
      </c>
      <c r="M616">
        <v>11.66</v>
      </c>
      <c r="N616">
        <v>68.14</v>
      </c>
      <c r="O616">
        <f>VLOOKUP(Table1[[#This Row],[id]],Table2[#All],12,FALSE)</f>
        <v>68.14</v>
      </c>
      <c r="P616" s="1">
        <f>Table1[[#This Row],[Lipoprotein]]/Table1[[#This Row],[Baseline_Lipo]]</f>
        <v>1</v>
      </c>
      <c r="Q616">
        <v>0</v>
      </c>
      <c r="R616" t="b">
        <v>0</v>
      </c>
      <c r="S616">
        <v>0</v>
      </c>
      <c r="T616">
        <v>41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1319</v>
      </c>
      <c r="AB616">
        <v>1319</v>
      </c>
    </row>
    <row r="617" spans="1:28" x14ac:dyDescent="0.25">
      <c r="A617">
        <v>36</v>
      </c>
      <c r="B617" t="s">
        <v>27</v>
      </c>
      <c r="C617" t="s">
        <v>25</v>
      </c>
      <c r="D617">
        <v>75</v>
      </c>
      <c r="E617" t="s">
        <v>29</v>
      </c>
      <c r="F617">
        <v>1.5</v>
      </c>
      <c r="G617">
        <v>65</v>
      </c>
      <c r="H617">
        <v>65.040000000000006</v>
      </c>
      <c r="I617">
        <v>158.21</v>
      </c>
      <c r="J617">
        <v>5.37</v>
      </c>
      <c r="K617">
        <f>VLOOKUP(Table1[[#This Row],[id]],Table2[#All],10,FALSE)</f>
        <v>5.16</v>
      </c>
      <c r="L617" s="1">
        <f>Table1[[#This Row],[Glucose]]/Table1[[#This Row],[Baseline_glucose]]</f>
        <v>1.0406976744186047</v>
      </c>
      <c r="M617">
        <v>11.66</v>
      </c>
      <c r="N617">
        <v>67.290000000000006</v>
      </c>
      <c r="O617">
        <f>VLOOKUP(Table1[[#This Row],[id]],Table2[#All],12,FALSE)</f>
        <v>68.14</v>
      </c>
      <c r="P617" s="1">
        <f>Table1[[#This Row],[Lipoprotein]]/Table1[[#This Row],[Baseline_Lipo]]</f>
        <v>0.9875256824185501</v>
      </c>
      <c r="Q617">
        <v>5</v>
      </c>
      <c r="R617" t="b">
        <v>0</v>
      </c>
      <c r="S617">
        <v>0</v>
      </c>
      <c r="T617">
        <v>45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1319</v>
      </c>
      <c r="AB617">
        <v>1319</v>
      </c>
    </row>
    <row r="618" spans="1:28" x14ac:dyDescent="0.25">
      <c r="A618">
        <v>36</v>
      </c>
      <c r="B618" t="s">
        <v>27</v>
      </c>
      <c r="C618" t="s">
        <v>25</v>
      </c>
      <c r="D618">
        <v>75</v>
      </c>
      <c r="E618" t="s">
        <v>29</v>
      </c>
      <c r="F618">
        <v>1.5</v>
      </c>
      <c r="G618">
        <v>86</v>
      </c>
      <c r="H618">
        <v>83.8</v>
      </c>
      <c r="I618">
        <v>150.83000000000001</v>
      </c>
      <c r="J618">
        <v>5.37</v>
      </c>
      <c r="K618">
        <f>VLOOKUP(Table1[[#This Row],[id]],Table2[#All],10,FALSE)</f>
        <v>5.16</v>
      </c>
      <c r="L618" s="1">
        <f>Table1[[#This Row],[Glucose]]/Table1[[#This Row],[Baseline_glucose]]</f>
        <v>1.0406976744186047</v>
      </c>
      <c r="M618">
        <v>11.66</v>
      </c>
      <c r="N618">
        <v>67.290000000000006</v>
      </c>
      <c r="O618">
        <f>VLOOKUP(Table1[[#This Row],[id]],Table2[#All],12,FALSE)</f>
        <v>68.14</v>
      </c>
      <c r="P618" s="1">
        <f>Table1[[#This Row],[Lipoprotein]]/Table1[[#This Row],[Baseline_Lipo]]</f>
        <v>0.9875256824185501</v>
      </c>
      <c r="Q618">
        <v>6</v>
      </c>
      <c r="R618" t="b">
        <v>0</v>
      </c>
      <c r="S618">
        <v>0</v>
      </c>
      <c r="T618">
        <v>45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1319</v>
      </c>
      <c r="AB618">
        <v>1319</v>
      </c>
    </row>
    <row r="619" spans="1:28" x14ac:dyDescent="0.25">
      <c r="A619">
        <v>36</v>
      </c>
      <c r="B619" t="s">
        <v>27</v>
      </c>
      <c r="C619" t="s">
        <v>25</v>
      </c>
      <c r="D619">
        <v>75</v>
      </c>
      <c r="E619" t="s">
        <v>29</v>
      </c>
      <c r="F619">
        <v>1.5</v>
      </c>
      <c r="G619">
        <v>136</v>
      </c>
      <c r="H619">
        <v>83.8</v>
      </c>
      <c r="I619">
        <v>150.83000000000001</v>
      </c>
      <c r="J619">
        <v>5.39</v>
      </c>
      <c r="K619">
        <f>VLOOKUP(Table1[[#This Row],[id]],Table2[#All],10,FALSE)</f>
        <v>5.16</v>
      </c>
      <c r="L619" s="1">
        <f>Table1[[#This Row],[Glucose]]/Table1[[#This Row],[Baseline_glucose]]</f>
        <v>1.0445736434108526</v>
      </c>
      <c r="M619">
        <v>11.66</v>
      </c>
      <c r="N619">
        <v>67.290000000000006</v>
      </c>
      <c r="O619">
        <f>VLOOKUP(Table1[[#This Row],[id]],Table2[#All],12,FALSE)</f>
        <v>68.14</v>
      </c>
      <c r="P619" s="1">
        <f>Table1[[#This Row],[Lipoprotein]]/Table1[[#This Row],[Baseline_Lipo]]</f>
        <v>0.9875256824185501</v>
      </c>
      <c r="Q619">
        <v>10</v>
      </c>
      <c r="R619" t="b">
        <v>0</v>
      </c>
      <c r="S619">
        <v>0</v>
      </c>
      <c r="T619">
        <v>45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1319</v>
      </c>
      <c r="AB619">
        <v>1319</v>
      </c>
    </row>
    <row r="620" spans="1:28" x14ac:dyDescent="0.25">
      <c r="A620">
        <v>36</v>
      </c>
      <c r="B620" t="s">
        <v>27</v>
      </c>
      <c r="C620" t="s">
        <v>25</v>
      </c>
      <c r="D620">
        <v>75</v>
      </c>
      <c r="E620" t="s">
        <v>29</v>
      </c>
      <c r="F620">
        <v>1.29</v>
      </c>
      <c r="G620">
        <v>141</v>
      </c>
      <c r="H620">
        <v>83.8</v>
      </c>
      <c r="I620">
        <v>150.83000000000001</v>
      </c>
      <c r="J620">
        <v>5.49</v>
      </c>
      <c r="K620">
        <f>VLOOKUP(Table1[[#This Row],[id]],Table2[#All],10,FALSE)</f>
        <v>5.16</v>
      </c>
      <c r="L620" s="1">
        <f>Table1[[#This Row],[Glucose]]/Table1[[#This Row],[Baseline_glucose]]</f>
        <v>1.0639534883720931</v>
      </c>
      <c r="M620">
        <v>11.66</v>
      </c>
      <c r="N620">
        <v>67.290000000000006</v>
      </c>
      <c r="O620">
        <f>VLOOKUP(Table1[[#This Row],[id]],Table2[#All],12,FALSE)</f>
        <v>68.14</v>
      </c>
      <c r="P620" s="1">
        <f>Table1[[#This Row],[Lipoprotein]]/Table1[[#This Row],[Baseline_Lipo]]</f>
        <v>0.9875256824185501</v>
      </c>
      <c r="Q620">
        <v>10</v>
      </c>
      <c r="R620" t="b">
        <v>0</v>
      </c>
      <c r="S620">
        <v>0</v>
      </c>
      <c r="T620">
        <v>54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1319</v>
      </c>
      <c r="AB620">
        <v>1319</v>
      </c>
    </row>
    <row r="621" spans="1:28" x14ac:dyDescent="0.25">
      <c r="A621">
        <v>36</v>
      </c>
      <c r="B621" t="s">
        <v>27</v>
      </c>
      <c r="C621" t="s">
        <v>25</v>
      </c>
      <c r="D621">
        <v>75</v>
      </c>
      <c r="E621" t="s">
        <v>29</v>
      </c>
      <c r="F621">
        <v>1.29</v>
      </c>
      <c r="G621">
        <v>153</v>
      </c>
      <c r="H621">
        <v>84.21</v>
      </c>
      <c r="I621">
        <v>130.68</v>
      </c>
      <c r="J621">
        <v>5.49</v>
      </c>
      <c r="K621">
        <f>VLOOKUP(Table1[[#This Row],[id]],Table2[#All],10,FALSE)</f>
        <v>5.16</v>
      </c>
      <c r="L621" s="1">
        <f>Table1[[#This Row],[Glucose]]/Table1[[#This Row],[Baseline_glucose]]</f>
        <v>1.0639534883720931</v>
      </c>
      <c r="M621">
        <v>11.66</v>
      </c>
      <c r="N621">
        <v>67.290000000000006</v>
      </c>
      <c r="O621">
        <f>VLOOKUP(Table1[[#This Row],[id]],Table2[#All],12,FALSE)</f>
        <v>68.14</v>
      </c>
      <c r="P621" s="1">
        <f>Table1[[#This Row],[Lipoprotein]]/Table1[[#This Row],[Baseline_Lipo]]</f>
        <v>0.9875256824185501</v>
      </c>
      <c r="Q621">
        <v>11</v>
      </c>
      <c r="R621" t="b">
        <v>0</v>
      </c>
      <c r="S621">
        <v>0</v>
      </c>
      <c r="T621">
        <v>54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1319</v>
      </c>
      <c r="AB621">
        <v>1319</v>
      </c>
    </row>
    <row r="622" spans="1:28" x14ac:dyDescent="0.25">
      <c r="A622">
        <v>36</v>
      </c>
      <c r="B622" t="s">
        <v>27</v>
      </c>
      <c r="C622" t="s">
        <v>25</v>
      </c>
      <c r="D622">
        <v>75</v>
      </c>
      <c r="E622" t="s">
        <v>29</v>
      </c>
      <c r="F622">
        <v>1.29</v>
      </c>
      <c r="G622">
        <v>167</v>
      </c>
      <c r="H622">
        <v>84.21</v>
      </c>
      <c r="I622">
        <v>130.68</v>
      </c>
      <c r="J622">
        <v>5.49</v>
      </c>
      <c r="K622">
        <f>VLOOKUP(Table1[[#This Row],[id]],Table2[#All],10,FALSE)</f>
        <v>5.16</v>
      </c>
      <c r="L622" s="1">
        <f>Table1[[#This Row],[Glucose]]/Table1[[#This Row],[Baseline_glucose]]</f>
        <v>1.0639534883720931</v>
      </c>
      <c r="M622">
        <v>12.04</v>
      </c>
      <c r="N622">
        <v>67.290000000000006</v>
      </c>
      <c r="O622">
        <f>VLOOKUP(Table1[[#This Row],[id]],Table2[#All],12,FALSE)</f>
        <v>68.14</v>
      </c>
      <c r="P622" s="1">
        <f>Table1[[#This Row],[Lipoprotein]]/Table1[[#This Row],[Baseline_Lipo]]</f>
        <v>0.9875256824185501</v>
      </c>
      <c r="Q622">
        <v>12</v>
      </c>
      <c r="R622" t="b">
        <v>0</v>
      </c>
      <c r="S622">
        <v>0</v>
      </c>
      <c r="T622">
        <v>54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1319</v>
      </c>
      <c r="AB622">
        <v>1319</v>
      </c>
    </row>
    <row r="623" spans="1:28" x14ac:dyDescent="0.25">
      <c r="A623">
        <v>36</v>
      </c>
      <c r="B623" t="s">
        <v>27</v>
      </c>
      <c r="C623" t="s">
        <v>25</v>
      </c>
      <c r="D623">
        <v>75</v>
      </c>
      <c r="E623" t="s">
        <v>29</v>
      </c>
      <c r="F623">
        <v>1.29</v>
      </c>
      <c r="G623">
        <v>232</v>
      </c>
      <c r="H623">
        <v>84.21</v>
      </c>
      <c r="I623">
        <v>130.68</v>
      </c>
      <c r="J623">
        <v>5.49</v>
      </c>
      <c r="K623">
        <f>VLOOKUP(Table1[[#This Row],[id]],Table2[#All],10,FALSE)</f>
        <v>5.16</v>
      </c>
      <c r="L623" s="1">
        <f>Table1[[#This Row],[Glucose]]/Table1[[#This Row],[Baseline_glucose]]</f>
        <v>1.0639534883720931</v>
      </c>
      <c r="M623">
        <v>12.69</v>
      </c>
      <c r="N623">
        <v>67.290000000000006</v>
      </c>
      <c r="O623">
        <f>VLOOKUP(Table1[[#This Row],[id]],Table2[#All],12,FALSE)</f>
        <v>68.14</v>
      </c>
      <c r="P623" s="1">
        <f>Table1[[#This Row],[Lipoprotein]]/Table1[[#This Row],[Baseline_Lipo]]</f>
        <v>0.9875256824185501</v>
      </c>
      <c r="Q623">
        <v>17</v>
      </c>
      <c r="R623" t="b">
        <v>0</v>
      </c>
      <c r="S623">
        <v>0</v>
      </c>
      <c r="T623">
        <v>54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1319</v>
      </c>
      <c r="AB623">
        <v>1319</v>
      </c>
    </row>
    <row r="624" spans="1:28" x14ac:dyDescent="0.25">
      <c r="A624">
        <v>36</v>
      </c>
      <c r="B624" t="s">
        <v>27</v>
      </c>
      <c r="C624" t="s">
        <v>25</v>
      </c>
      <c r="D624">
        <v>75</v>
      </c>
      <c r="E624" t="s">
        <v>29</v>
      </c>
      <c r="F624">
        <v>1.29</v>
      </c>
      <c r="G624">
        <v>307</v>
      </c>
      <c r="H624">
        <v>72.430000000000007</v>
      </c>
      <c r="I624">
        <v>119.15</v>
      </c>
      <c r="J624">
        <v>5.49</v>
      </c>
      <c r="K624">
        <f>VLOOKUP(Table1[[#This Row],[id]],Table2[#All],10,FALSE)</f>
        <v>5.16</v>
      </c>
      <c r="L624" s="1">
        <f>Table1[[#This Row],[Glucose]]/Table1[[#This Row],[Baseline_glucose]]</f>
        <v>1.0639534883720931</v>
      </c>
      <c r="M624">
        <v>12.69</v>
      </c>
      <c r="N624">
        <v>67.290000000000006</v>
      </c>
      <c r="O624">
        <f>VLOOKUP(Table1[[#This Row],[id]],Table2[#All],12,FALSE)</f>
        <v>68.14</v>
      </c>
      <c r="P624" s="1">
        <f>Table1[[#This Row],[Lipoprotein]]/Table1[[#This Row],[Baseline_Lipo]]</f>
        <v>0.9875256824185501</v>
      </c>
      <c r="Q624">
        <v>22</v>
      </c>
      <c r="R624" t="b">
        <v>0</v>
      </c>
      <c r="S624">
        <v>0</v>
      </c>
      <c r="T624">
        <v>54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1319</v>
      </c>
      <c r="AB624">
        <v>1319</v>
      </c>
    </row>
    <row r="625" spans="1:28" x14ac:dyDescent="0.25">
      <c r="A625">
        <v>36</v>
      </c>
      <c r="B625" t="s">
        <v>27</v>
      </c>
      <c r="C625" t="s">
        <v>25</v>
      </c>
      <c r="D625">
        <v>75</v>
      </c>
      <c r="E625" t="s">
        <v>29</v>
      </c>
      <c r="F625">
        <v>1.29</v>
      </c>
      <c r="G625">
        <v>308</v>
      </c>
      <c r="H625">
        <v>75.680000000000007</v>
      </c>
      <c r="I625">
        <v>134.86000000000001</v>
      </c>
      <c r="J625">
        <v>5.49</v>
      </c>
      <c r="K625">
        <f>VLOOKUP(Table1[[#This Row],[id]],Table2[#All],10,FALSE)</f>
        <v>5.16</v>
      </c>
      <c r="L625" s="1">
        <f>Table1[[#This Row],[Glucose]]/Table1[[#This Row],[Baseline_glucose]]</f>
        <v>1.0639534883720931</v>
      </c>
      <c r="M625">
        <v>11.18</v>
      </c>
      <c r="N625">
        <v>67.290000000000006</v>
      </c>
      <c r="O625">
        <f>VLOOKUP(Table1[[#This Row],[id]],Table2[#All],12,FALSE)</f>
        <v>68.14</v>
      </c>
      <c r="P625" s="1">
        <f>Table1[[#This Row],[Lipoprotein]]/Table1[[#This Row],[Baseline_Lipo]]</f>
        <v>0.9875256824185501</v>
      </c>
      <c r="Q625">
        <v>22</v>
      </c>
      <c r="R625" t="b">
        <v>0</v>
      </c>
      <c r="S625">
        <v>0</v>
      </c>
      <c r="T625">
        <v>54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1319</v>
      </c>
      <c r="AB625">
        <v>1319</v>
      </c>
    </row>
    <row r="626" spans="1:28" x14ac:dyDescent="0.25">
      <c r="A626">
        <v>36</v>
      </c>
      <c r="B626" t="s">
        <v>27</v>
      </c>
      <c r="C626" t="s">
        <v>25</v>
      </c>
      <c r="D626">
        <v>75</v>
      </c>
      <c r="E626" t="s">
        <v>29</v>
      </c>
      <c r="F626">
        <v>1.29</v>
      </c>
      <c r="G626">
        <v>316</v>
      </c>
      <c r="H626">
        <v>70.849999999999994</v>
      </c>
      <c r="I626">
        <v>134.53</v>
      </c>
      <c r="J626">
        <v>5.49</v>
      </c>
      <c r="K626">
        <f>VLOOKUP(Table1[[#This Row],[id]],Table2[#All],10,FALSE)</f>
        <v>5.16</v>
      </c>
      <c r="L626" s="1">
        <f>Table1[[#This Row],[Glucose]]/Table1[[#This Row],[Baseline_glucose]]</f>
        <v>1.0639534883720931</v>
      </c>
      <c r="M626">
        <v>11.18</v>
      </c>
      <c r="N626">
        <v>67.290000000000006</v>
      </c>
      <c r="O626">
        <f>VLOOKUP(Table1[[#This Row],[id]],Table2[#All],12,FALSE)</f>
        <v>68.14</v>
      </c>
      <c r="P626" s="1">
        <f>Table1[[#This Row],[Lipoprotein]]/Table1[[#This Row],[Baseline_Lipo]]</f>
        <v>0.9875256824185501</v>
      </c>
      <c r="Q626">
        <v>23</v>
      </c>
      <c r="R626" t="b">
        <v>0</v>
      </c>
      <c r="S626">
        <v>0</v>
      </c>
      <c r="T626">
        <v>54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1319</v>
      </c>
      <c r="AB626">
        <v>1319</v>
      </c>
    </row>
    <row r="627" spans="1:28" x14ac:dyDescent="0.25">
      <c r="A627">
        <v>36</v>
      </c>
      <c r="B627" t="s">
        <v>27</v>
      </c>
      <c r="C627" t="s">
        <v>25</v>
      </c>
      <c r="D627">
        <v>75</v>
      </c>
      <c r="E627" t="s">
        <v>29</v>
      </c>
      <c r="F627">
        <v>1.67</v>
      </c>
      <c r="G627">
        <v>324</v>
      </c>
      <c r="H627">
        <v>70.849999999999994</v>
      </c>
      <c r="I627">
        <v>134.53</v>
      </c>
      <c r="J627">
        <v>4.99</v>
      </c>
      <c r="K627">
        <f>VLOOKUP(Table1[[#This Row],[id]],Table2[#All],10,FALSE)</f>
        <v>5.16</v>
      </c>
      <c r="L627" s="1">
        <f>Table1[[#This Row],[Glucose]]/Table1[[#This Row],[Baseline_glucose]]</f>
        <v>0.96705426356589153</v>
      </c>
      <c r="M627">
        <v>11.18</v>
      </c>
      <c r="N627">
        <v>70.13</v>
      </c>
      <c r="O627">
        <f>VLOOKUP(Table1[[#This Row],[id]],Table2[#All],12,FALSE)</f>
        <v>68.14</v>
      </c>
      <c r="P627" s="1">
        <f>Table1[[#This Row],[Lipoprotein]]/Table1[[#This Row],[Baseline_Lipo]]</f>
        <v>1.0292045788083357</v>
      </c>
      <c r="Q627">
        <v>23</v>
      </c>
      <c r="R627" t="b">
        <v>0</v>
      </c>
      <c r="S627">
        <v>0</v>
      </c>
      <c r="T627">
        <v>39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1319</v>
      </c>
      <c r="AB627">
        <v>1319</v>
      </c>
    </row>
    <row r="628" spans="1:28" x14ac:dyDescent="0.25">
      <c r="A628">
        <v>36</v>
      </c>
      <c r="B628" t="s">
        <v>27</v>
      </c>
      <c r="C628" t="s">
        <v>25</v>
      </c>
      <c r="D628">
        <v>75</v>
      </c>
      <c r="E628" t="s">
        <v>29</v>
      </c>
      <c r="F628">
        <v>1.67</v>
      </c>
      <c r="G628">
        <v>496</v>
      </c>
      <c r="H628">
        <v>65.38</v>
      </c>
      <c r="I628">
        <v>156.82</v>
      </c>
      <c r="J628">
        <v>4.99</v>
      </c>
      <c r="K628">
        <f>VLOOKUP(Table1[[#This Row],[id]],Table2[#All],10,FALSE)</f>
        <v>5.16</v>
      </c>
      <c r="L628" s="1">
        <f>Table1[[#This Row],[Glucose]]/Table1[[#This Row],[Baseline_glucose]]</f>
        <v>0.96705426356589153</v>
      </c>
      <c r="M628">
        <v>11.18</v>
      </c>
      <c r="N628">
        <v>70.13</v>
      </c>
      <c r="O628">
        <f>VLOOKUP(Table1[[#This Row],[id]],Table2[#All],12,FALSE)</f>
        <v>68.14</v>
      </c>
      <c r="P628" s="1">
        <f>Table1[[#This Row],[Lipoprotein]]/Table1[[#This Row],[Baseline_Lipo]]</f>
        <v>1.0292045788083357</v>
      </c>
      <c r="Q628">
        <v>35</v>
      </c>
      <c r="R628" t="b">
        <v>0</v>
      </c>
      <c r="S628">
        <v>0</v>
      </c>
      <c r="T628">
        <v>39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1319</v>
      </c>
      <c r="AB628">
        <v>1319</v>
      </c>
    </row>
    <row r="629" spans="1:28" x14ac:dyDescent="0.25">
      <c r="A629">
        <v>36</v>
      </c>
      <c r="B629" t="s">
        <v>27</v>
      </c>
      <c r="C629" t="s">
        <v>25</v>
      </c>
      <c r="D629">
        <v>75</v>
      </c>
      <c r="E629" t="s">
        <v>29</v>
      </c>
      <c r="F629">
        <v>1.67</v>
      </c>
      <c r="G629">
        <v>508</v>
      </c>
      <c r="H629">
        <v>65.38</v>
      </c>
      <c r="I629">
        <v>156.82</v>
      </c>
      <c r="J629">
        <v>4.93</v>
      </c>
      <c r="K629">
        <f>VLOOKUP(Table1[[#This Row],[id]],Table2[#All],10,FALSE)</f>
        <v>5.16</v>
      </c>
      <c r="L629" s="1">
        <f>Table1[[#This Row],[Glucose]]/Table1[[#This Row],[Baseline_glucose]]</f>
        <v>0.95542635658914721</v>
      </c>
      <c r="M629">
        <v>11.18</v>
      </c>
      <c r="N629">
        <v>70.13</v>
      </c>
      <c r="O629">
        <f>VLOOKUP(Table1[[#This Row],[id]],Table2[#All],12,FALSE)</f>
        <v>68.14</v>
      </c>
      <c r="P629" s="1">
        <f>Table1[[#This Row],[Lipoprotein]]/Table1[[#This Row],[Baseline_Lipo]]</f>
        <v>1.0292045788083357</v>
      </c>
      <c r="Q629">
        <v>36</v>
      </c>
      <c r="R629" t="b">
        <v>0</v>
      </c>
      <c r="S629">
        <v>0</v>
      </c>
      <c r="T629">
        <v>39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1319</v>
      </c>
      <c r="AB629">
        <v>1319</v>
      </c>
    </row>
    <row r="630" spans="1:28" x14ac:dyDescent="0.25">
      <c r="A630">
        <v>36</v>
      </c>
      <c r="B630" t="s">
        <v>27</v>
      </c>
      <c r="C630" t="s">
        <v>25</v>
      </c>
      <c r="D630">
        <v>75</v>
      </c>
      <c r="E630" t="s">
        <v>29</v>
      </c>
      <c r="F630">
        <v>1.48</v>
      </c>
      <c r="G630">
        <v>515</v>
      </c>
      <c r="H630">
        <v>65.38</v>
      </c>
      <c r="I630">
        <v>156.82</v>
      </c>
      <c r="J630">
        <v>5.22</v>
      </c>
      <c r="K630">
        <f>VLOOKUP(Table1[[#This Row],[id]],Table2[#All],10,FALSE)</f>
        <v>5.16</v>
      </c>
      <c r="L630" s="1">
        <f>Table1[[#This Row],[Glucose]]/Table1[[#This Row],[Baseline_glucose]]</f>
        <v>1.0116279069767442</v>
      </c>
      <c r="M630">
        <v>11.18</v>
      </c>
      <c r="N630">
        <v>70.13</v>
      </c>
      <c r="O630">
        <f>VLOOKUP(Table1[[#This Row],[id]],Table2[#All],12,FALSE)</f>
        <v>68.14</v>
      </c>
      <c r="P630" s="1">
        <f>Table1[[#This Row],[Lipoprotein]]/Table1[[#This Row],[Baseline_Lipo]]</f>
        <v>1.0292045788083357</v>
      </c>
      <c r="Q630">
        <v>37</v>
      </c>
      <c r="R630" t="b">
        <v>0</v>
      </c>
      <c r="S630">
        <v>0</v>
      </c>
      <c r="T630">
        <v>46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1319</v>
      </c>
      <c r="AB630">
        <v>1319</v>
      </c>
    </row>
    <row r="631" spans="1:28" x14ac:dyDescent="0.25">
      <c r="A631">
        <v>36</v>
      </c>
      <c r="B631" t="s">
        <v>27</v>
      </c>
      <c r="C631" t="s">
        <v>25</v>
      </c>
      <c r="D631">
        <v>75</v>
      </c>
      <c r="E631" t="s">
        <v>29</v>
      </c>
      <c r="F631">
        <v>1.48</v>
      </c>
      <c r="G631">
        <v>681</v>
      </c>
      <c r="H631">
        <v>63.78</v>
      </c>
      <c r="I631">
        <v>143.16999999999999</v>
      </c>
      <c r="J631">
        <v>5.22</v>
      </c>
      <c r="K631">
        <f>VLOOKUP(Table1[[#This Row],[id]],Table2[#All],10,FALSE)</f>
        <v>5.16</v>
      </c>
      <c r="L631" s="1">
        <f>Table1[[#This Row],[Glucose]]/Table1[[#This Row],[Baseline_glucose]]</f>
        <v>1.0116279069767442</v>
      </c>
      <c r="M631">
        <v>11.18</v>
      </c>
      <c r="N631">
        <v>70.13</v>
      </c>
      <c r="O631">
        <f>VLOOKUP(Table1[[#This Row],[id]],Table2[#All],12,FALSE)</f>
        <v>68.14</v>
      </c>
      <c r="P631" s="1">
        <f>Table1[[#This Row],[Lipoprotein]]/Table1[[#This Row],[Baseline_Lipo]]</f>
        <v>1.0292045788083357</v>
      </c>
      <c r="Q631">
        <v>49</v>
      </c>
      <c r="R631" t="b">
        <v>0</v>
      </c>
      <c r="S631">
        <v>0</v>
      </c>
      <c r="T631">
        <v>46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1319</v>
      </c>
      <c r="AB631">
        <v>1319</v>
      </c>
    </row>
    <row r="632" spans="1:28" x14ac:dyDescent="0.25">
      <c r="A632">
        <v>36</v>
      </c>
      <c r="B632" t="s">
        <v>27</v>
      </c>
      <c r="C632" t="s">
        <v>25</v>
      </c>
      <c r="D632">
        <v>75</v>
      </c>
      <c r="E632" t="s">
        <v>29</v>
      </c>
      <c r="F632">
        <v>1.48</v>
      </c>
      <c r="G632">
        <v>910</v>
      </c>
      <c r="H632">
        <v>63.78</v>
      </c>
      <c r="I632">
        <v>143.16999999999999</v>
      </c>
      <c r="J632">
        <v>5.22</v>
      </c>
      <c r="K632">
        <f>VLOOKUP(Table1[[#This Row],[id]],Table2[#All],10,FALSE)</f>
        <v>5.16</v>
      </c>
      <c r="L632" s="1">
        <f>Table1[[#This Row],[Glucose]]/Table1[[#This Row],[Baseline_glucose]]</f>
        <v>1.0116279069767442</v>
      </c>
      <c r="M632">
        <v>12.15</v>
      </c>
      <c r="N632">
        <v>70.13</v>
      </c>
      <c r="O632">
        <f>VLOOKUP(Table1[[#This Row],[id]],Table2[#All],12,FALSE)</f>
        <v>68.14</v>
      </c>
      <c r="P632" s="1">
        <f>Table1[[#This Row],[Lipoprotein]]/Table1[[#This Row],[Baseline_Lipo]]</f>
        <v>1.0292045788083357</v>
      </c>
      <c r="Q632">
        <v>65</v>
      </c>
      <c r="R632" t="b">
        <v>0</v>
      </c>
      <c r="S632">
        <v>0</v>
      </c>
      <c r="T632">
        <v>46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1319</v>
      </c>
      <c r="AB632">
        <v>1319</v>
      </c>
    </row>
    <row r="633" spans="1:28" x14ac:dyDescent="0.25">
      <c r="A633">
        <v>36</v>
      </c>
      <c r="B633" t="s">
        <v>27</v>
      </c>
      <c r="C633" t="s">
        <v>25</v>
      </c>
      <c r="D633">
        <v>75</v>
      </c>
      <c r="E633" t="s">
        <v>29</v>
      </c>
      <c r="F633">
        <v>1.48</v>
      </c>
      <c r="G633">
        <v>1240</v>
      </c>
      <c r="H633">
        <v>63.78</v>
      </c>
      <c r="I633">
        <v>143.16999999999999</v>
      </c>
      <c r="J633">
        <v>5.22</v>
      </c>
      <c r="K633">
        <f>VLOOKUP(Table1[[#This Row],[id]],Table2[#All],10,FALSE)</f>
        <v>5.16</v>
      </c>
      <c r="L633" s="1">
        <f>Table1[[#This Row],[Glucose]]/Table1[[#This Row],[Baseline_glucose]]</f>
        <v>1.0116279069767442</v>
      </c>
      <c r="M633">
        <v>11.66</v>
      </c>
      <c r="N633">
        <v>70.13</v>
      </c>
      <c r="O633">
        <f>VLOOKUP(Table1[[#This Row],[id]],Table2[#All],12,FALSE)</f>
        <v>68.14</v>
      </c>
      <c r="P633" s="1">
        <f>Table1[[#This Row],[Lipoprotein]]/Table1[[#This Row],[Baseline_Lipo]]</f>
        <v>1.0292045788083357</v>
      </c>
      <c r="Q633">
        <v>89</v>
      </c>
      <c r="R633" t="b">
        <v>0</v>
      </c>
      <c r="S633">
        <v>0</v>
      </c>
      <c r="T633">
        <v>46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1319</v>
      </c>
      <c r="AB633">
        <v>1319</v>
      </c>
    </row>
    <row r="634" spans="1:28" x14ac:dyDescent="0.25">
      <c r="A634">
        <v>36</v>
      </c>
      <c r="B634" t="s">
        <v>27</v>
      </c>
      <c r="C634" t="s">
        <v>25</v>
      </c>
      <c r="D634">
        <v>75</v>
      </c>
      <c r="E634" t="s">
        <v>29</v>
      </c>
      <c r="F634">
        <v>1.48</v>
      </c>
      <c r="G634">
        <v>1319</v>
      </c>
      <c r="H634">
        <v>63.78</v>
      </c>
      <c r="I634">
        <v>143.16999999999999</v>
      </c>
      <c r="J634">
        <v>5.22</v>
      </c>
      <c r="K634">
        <f>VLOOKUP(Table1[[#This Row],[id]],Table2[#All],10,FALSE)</f>
        <v>5.16</v>
      </c>
      <c r="L634" s="1">
        <f>Table1[[#This Row],[Glucose]]/Table1[[#This Row],[Baseline_glucose]]</f>
        <v>1.0116279069767442</v>
      </c>
      <c r="M634">
        <v>10.26</v>
      </c>
      <c r="N634">
        <v>70.13</v>
      </c>
      <c r="O634">
        <f>VLOOKUP(Table1[[#This Row],[id]],Table2[#All],12,FALSE)</f>
        <v>68.14</v>
      </c>
      <c r="P634" s="1">
        <f>Table1[[#This Row],[Lipoprotein]]/Table1[[#This Row],[Baseline_Lipo]]</f>
        <v>1.0292045788083357</v>
      </c>
      <c r="Q634">
        <v>94</v>
      </c>
      <c r="R634" t="b">
        <v>0</v>
      </c>
      <c r="S634">
        <v>0</v>
      </c>
      <c r="T634">
        <v>46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1319</v>
      </c>
      <c r="AB634">
        <v>1319</v>
      </c>
    </row>
    <row r="635" spans="1:28" x14ac:dyDescent="0.25">
      <c r="A635">
        <v>37</v>
      </c>
      <c r="B635" t="s">
        <v>27</v>
      </c>
      <c r="C635" t="s">
        <v>28</v>
      </c>
      <c r="D635">
        <v>74</v>
      </c>
      <c r="E635" t="s">
        <v>29</v>
      </c>
      <c r="F635">
        <v>0.9</v>
      </c>
      <c r="G635">
        <v>0</v>
      </c>
      <c r="H635">
        <v>74.400000000000006</v>
      </c>
      <c r="I635">
        <v>140.27000000000001</v>
      </c>
      <c r="J635">
        <v>7.63</v>
      </c>
      <c r="K635">
        <f>VLOOKUP(Table1[[#This Row],[id]],Table2[#All],10,FALSE)</f>
        <v>7.63</v>
      </c>
      <c r="L635" s="1">
        <f>Table1[[#This Row],[Glucose]]/Table1[[#This Row],[Baseline_glucose]]</f>
        <v>1</v>
      </c>
      <c r="M635">
        <v>15.13</v>
      </c>
      <c r="N635">
        <v>83.96</v>
      </c>
      <c r="O635">
        <f>VLOOKUP(Table1[[#This Row],[id]],Table2[#All],12,FALSE)</f>
        <v>83.96</v>
      </c>
      <c r="P635" s="1">
        <f>Table1[[#This Row],[Lipoprotein]]/Table1[[#This Row],[Baseline_Lipo]]</f>
        <v>1</v>
      </c>
      <c r="Q635">
        <v>0</v>
      </c>
      <c r="R635" t="b">
        <v>0</v>
      </c>
      <c r="S635">
        <v>0</v>
      </c>
      <c r="T635">
        <v>63</v>
      </c>
      <c r="U635">
        <v>2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792</v>
      </c>
      <c r="AB635">
        <v>792</v>
      </c>
    </row>
    <row r="636" spans="1:28" x14ac:dyDescent="0.25">
      <c r="A636">
        <v>37</v>
      </c>
      <c r="B636" t="s">
        <v>27</v>
      </c>
      <c r="C636" t="s">
        <v>28</v>
      </c>
      <c r="D636">
        <v>74</v>
      </c>
      <c r="E636" t="s">
        <v>29</v>
      </c>
      <c r="F636">
        <v>0.9</v>
      </c>
      <c r="G636">
        <v>90</v>
      </c>
      <c r="H636">
        <v>65.47</v>
      </c>
      <c r="I636">
        <v>107.67</v>
      </c>
      <c r="J636">
        <v>7.63</v>
      </c>
      <c r="K636">
        <f>VLOOKUP(Table1[[#This Row],[id]],Table2[#All],10,FALSE)</f>
        <v>7.63</v>
      </c>
      <c r="L636" s="1">
        <f>Table1[[#This Row],[Glucose]]/Table1[[#This Row],[Baseline_glucose]]</f>
        <v>1</v>
      </c>
      <c r="M636">
        <v>15.13</v>
      </c>
      <c r="N636">
        <v>83.96</v>
      </c>
      <c r="O636">
        <f>VLOOKUP(Table1[[#This Row],[id]],Table2[#All],12,FALSE)</f>
        <v>83.96</v>
      </c>
      <c r="P636" s="1">
        <f>Table1[[#This Row],[Lipoprotein]]/Table1[[#This Row],[Baseline_Lipo]]</f>
        <v>1</v>
      </c>
      <c r="Q636">
        <v>6</v>
      </c>
      <c r="R636" t="b">
        <v>0</v>
      </c>
      <c r="S636">
        <v>0</v>
      </c>
      <c r="T636">
        <v>63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792</v>
      </c>
      <c r="AB636">
        <v>792</v>
      </c>
    </row>
    <row r="637" spans="1:28" x14ac:dyDescent="0.25">
      <c r="A637">
        <v>37</v>
      </c>
      <c r="B637" t="s">
        <v>27</v>
      </c>
      <c r="C637" t="s">
        <v>28</v>
      </c>
      <c r="D637">
        <v>74</v>
      </c>
      <c r="E637" t="s">
        <v>29</v>
      </c>
      <c r="F637">
        <v>0.9</v>
      </c>
      <c r="G637">
        <v>202</v>
      </c>
      <c r="H637">
        <v>73.83</v>
      </c>
      <c r="I637">
        <v>103.91</v>
      </c>
      <c r="J637">
        <v>7.63</v>
      </c>
      <c r="K637">
        <f>VLOOKUP(Table1[[#This Row],[id]],Table2[#All],10,FALSE)</f>
        <v>7.63</v>
      </c>
      <c r="L637" s="1">
        <f>Table1[[#This Row],[Glucose]]/Table1[[#This Row],[Baseline_glucose]]</f>
        <v>1</v>
      </c>
      <c r="M637">
        <v>15.13</v>
      </c>
      <c r="N637">
        <v>83.96</v>
      </c>
      <c r="O637">
        <f>VLOOKUP(Table1[[#This Row],[id]],Table2[#All],12,FALSE)</f>
        <v>83.96</v>
      </c>
      <c r="P637" s="1">
        <f>Table1[[#This Row],[Lipoprotein]]/Table1[[#This Row],[Baseline_Lipo]]</f>
        <v>1</v>
      </c>
      <c r="Q637">
        <v>14</v>
      </c>
      <c r="R637" t="b">
        <v>0</v>
      </c>
      <c r="S637">
        <v>0</v>
      </c>
      <c r="T637">
        <v>63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792</v>
      </c>
      <c r="AB637">
        <v>792</v>
      </c>
    </row>
    <row r="638" spans="1:28" x14ac:dyDescent="0.25">
      <c r="A638">
        <v>37</v>
      </c>
      <c r="B638" t="s">
        <v>27</v>
      </c>
      <c r="C638" t="s">
        <v>28</v>
      </c>
      <c r="D638">
        <v>74</v>
      </c>
      <c r="E638" t="s">
        <v>29</v>
      </c>
      <c r="F638">
        <v>0.9</v>
      </c>
      <c r="G638">
        <v>238</v>
      </c>
      <c r="H638">
        <v>73.83</v>
      </c>
      <c r="I638">
        <v>103.91</v>
      </c>
      <c r="J638">
        <v>7.63</v>
      </c>
      <c r="K638">
        <f>VLOOKUP(Table1[[#This Row],[id]],Table2[#All],10,FALSE)</f>
        <v>7.63</v>
      </c>
      <c r="L638" s="1">
        <f>Table1[[#This Row],[Glucose]]/Table1[[#This Row],[Baseline_glucose]]</f>
        <v>1</v>
      </c>
      <c r="M638">
        <v>15.34</v>
      </c>
      <c r="N638">
        <v>75.42</v>
      </c>
      <c r="O638">
        <f>VLOOKUP(Table1[[#This Row],[id]],Table2[#All],12,FALSE)</f>
        <v>83.96</v>
      </c>
      <c r="P638" s="1">
        <f>Table1[[#This Row],[Lipoprotein]]/Table1[[#This Row],[Baseline_Lipo]]</f>
        <v>0.89828489757027163</v>
      </c>
      <c r="Q638">
        <v>17</v>
      </c>
      <c r="R638" t="b">
        <v>0</v>
      </c>
      <c r="S638">
        <v>0</v>
      </c>
      <c r="T638">
        <v>63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792</v>
      </c>
      <c r="AB638">
        <v>792</v>
      </c>
    </row>
    <row r="639" spans="1:28" x14ac:dyDescent="0.25">
      <c r="A639">
        <v>37</v>
      </c>
      <c r="B639" t="s">
        <v>27</v>
      </c>
      <c r="C639" t="s">
        <v>28</v>
      </c>
      <c r="D639">
        <v>74</v>
      </c>
      <c r="E639" t="s">
        <v>29</v>
      </c>
      <c r="F639">
        <v>0.9</v>
      </c>
      <c r="G639">
        <v>328</v>
      </c>
      <c r="H639">
        <v>74.72</v>
      </c>
      <c r="I639">
        <v>127.33</v>
      </c>
      <c r="J639">
        <v>7.63</v>
      </c>
      <c r="K639">
        <f>VLOOKUP(Table1[[#This Row],[id]],Table2[#All],10,FALSE)</f>
        <v>7.63</v>
      </c>
      <c r="L639" s="1">
        <f>Table1[[#This Row],[Glucose]]/Table1[[#This Row],[Baseline_glucose]]</f>
        <v>1</v>
      </c>
      <c r="M639">
        <v>15.34</v>
      </c>
      <c r="N639">
        <v>75.42</v>
      </c>
      <c r="O639">
        <f>VLOOKUP(Table1[[#This Row],[id]],Table2[#All],12,FALSE)</f>
        <v>83.96</v>
      </c>
      <c r="P639" s="1">
        <f>Table1[[#This Row],[Lipoprotein]]/Table1[[#This Row],[Baseline_Lipo]]</f>
        <v>0.89828489757027163</v>
      </c>
      <c r="Q639">
        <v>23</v>
      </c>
      <c r="R639" t="b">
        <v>0</v>
      </c>
      <c r="S639">
        <v>0</v>
      </c>
      <c r="T639">
        <v>63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792</v>
      </c>
      <c r="AB639">
        <v>792</v>
      </c>
    </row>
    <row r="640" spans="1:28" x14ac:dyDescent="0.25">
      <c r="A640">
        <v>37</v>
      </c>
      <c r="B640" t="s">
        <v>27</v>
      </c>
      <c r="C640" t="s">
        <v>28</v>
      </c>
      <c r="D640">
        <v>74</v>
      </c>
      <c r="E640" t="s">
        <v>29</v>
      </c>
      <c r="F640">
        <v>1.26</v>
      </c>
      <c r="G640">
        <v>329</v>
      </c>
      <c r="H640">
        <v>74.72</v>
      </c>
      <c r="I640">
        <v>127.33</v>
      </c>
      <c r="J640">
        <v>6.75</v>
      </c>
      <c r="K640">
        <f>VLOOKUP(Table1[[#This Row],[id]],Table2[#All],10,FALSE)</f>
        <v>7.63</v>
      </c>
      <c r="L640" s="1">
        <f>Table1[[#This Row],[Glucose]]/Table1[[#This Row],[Baseline_glucose]]</f>
        <v>0.88466579292267367</v>
      </c>
      <c r="M640">
        <v>15.34</v>
      </c>
      <c r="N640">
        <v>75.42</v>
      </c>
      <c r="O640">
        <f>VLOOKUP(Table1[[#This Row],[id]],Table2[#All],12,FALSE)</f>
        <v>83.96</v>
      </c>
      <c r="P640" s="1">
        <f>Table1[[#This Row],[Lipoprotein]]/Table1[[#This Row],[Baseline_Lipo]]</f>
        <v>0.89828489757027163</v>
      </c>
      <c r="Q640">
        <v>24</v>
      </c>
      <c r="R640" t="b">
        <v>0</v>
      </c>
      <c r="S640">
        <v>0</v>
      </c>
      <c r="T640">
        <v>42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792</v>
      </c>
      <c r="AB640">
        <v>792</v>
      </c>
    </row>
    <row r="641" spans="1:28" x14ac:dyDescent="0.25">
      <c r="A641">
        <v>37</v>
      </c>
      <c r="B641" t="s">
        <v>27</v>
      </c>
      <c r="C641" t="s">
        <v>28</v>
      </c>
      <c r="D641">
        <v>74</v>
      </c>
      <c r="E641" t="s">
        <v>29</v>
      </c>
      <c r="F641">
        <v>1.26</v>
      </c>
      <c r="G641">
        <v>381</v>
      </c>
      <c r="H641">
        <v>74.72</v>
      </c>
      <c r="I641">
        <v>127.33</v>
      </c>
      <c r="J641">
        <v>6.75</v>
      </c>
      <c r="K641">
        <f>VLOOKUP(Table1[[#This Row],[id]],Table2[#All],10,FALSE)</f>
        <v>7.63</v>
      </c>
      <c r="L641" s="1">
        <f>Table1[[#This Row],[Glucose]]/Table1[[#This Row],[Baseline_glucose]]</f>
        <v>0.88466579292267367</v>
      </c>
      <c r="M641">
        <v>15.34</v>
      </c>
      <c r="N641">
        <v>55.74</v>
      </c>
      <c r="O641">
        <f>VLOOKUP(Table1[[#This Row],[id]],Table2[#All],12,FALSE)</f>
        <v>83.96</v>
      </c>
      <c r="P641" s="1">
        <f>Table1[[#This Row],[Lipoprotein]]/Table1[[#This Row],[Baseline_Lipo]]</f>
        <v>0.66388756550738459</v>
      </c>
      <c r="Q641">
        <v>27</v>
      </c>
      <c r="R641" t="b">
        <v>0</v>
      </c>
      <c r="S641">
        <v>0</v>
      </c>
      <c r="T641">
        <v>42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792</v>
      </c>
      <c r="AB641">
        <v>792</v>
      </c>
    </row>
    <row r="642" spans="1:28" x14ac:dyDescent="0.25">
      <c r="A642">
        <v>37</v>
      </c>
      <c r="B642" t="s">
        <v>27</v>
      </c>
      <c r="C642" t="s">
        <v>28</v>
      </c>
      <c r="D642">
        <v>74</v>
      </c>
      <c r="E642" t="s">
        <v>29</v>
      </c>
      <c r="F642">
        <v>1.26</v>
      </c>
      <c r="G642">
        <v>468</v>
      </c>
      <c r="H642">
        <v>57.86</v>
      </c>
      <c r="I642">
        <v>94.65</v>
      </c>
      <c r="J642">
        <v>6.75</v>
      </c>
      <c r="K642">
        <f>VLOOKUP(Table1[[#This Row],[id]],Table2[#All],10,FALSE)</f>
        <v>7.63</v>
      </c>
      <c r="L642" s="1">
        <f>Table1[[#This Row],[Glucose]]/Table1[[#This Row],[Baseline_glucose]]</f>
        <v>0.88466579292267367</v>
      </c>
      <c r="M642">
        <v>15.34</v>
      </c>
      <c r="N642">
        <v>55.74</v>
      </c>
      <c r="O642">
        <f>VLOOKUP(Table1[[#This Row],[id]],Table2[#All],12,FALSE)</f>
        <v>83.96</v>
      </c>
      <c r="P642" s="1">
        <f>Table1[[#This Row],[Lipoprotein]]/Table1[[#This Row],[Baseline_Lipo]]</f>
        <v>0.66388756550738459</v>
      </c>
      <c r="Q642">
        <v>33</v>
      </c>
      <c r="R642" t="b">
        <v>0</v>
      </c>
      <c r="S642">
        <v>0</v>
      </c>
      <c r="T642">
        <v>42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792</v>
      </c>
      <c r="AB642">
        <v>792</v>
      </c>
    </row>
    <row r="643" spans="1:28" x14ac:dyDescent="0.25">
      <c r="A643">
        <v>37</v>
      </c>
      <c r="B643" t="s">
        <v>27</v>
      </c>
      <c r="C643" t="s">
        <v>28</v>
      </c>
      <c r="D643">
        <v>74</v>
      </c>
      <c r="E643" t="s">
        <v>29</v>
      </c>
      <c r="F643">
        <v>1.48</v>
      </c>
      <c r="G643">
        <v>472</v>
      </c>
      <c r="H643">
        <v>57.86</v>
      </c>
      <c r="I643">
        <v>94.65</v>
      </c>
      <c r="J643">
        <v>6.37</v>
      </c>
      <c r="K643">
        <f>VLOOKUP(Table1[[#This Row],[id]],Table2[#All],10,FALSE)</f>
        <v>7.63</v>
      </c>
      <c r="L643" s="1">
        <f>Table1[[#This Row],[Glucose]]/Table1[[#This Row],[Baseline_glucose]]</f>
        <v>0.83486238532110091</v>
      </c>
      <c r="M643">
        <v>15.34</v>
      </c>
      <c r="N643">
        <v>55.74</v>
      </c>
      <c r="O643">
        <f>VLOOKUP(Table1[[#This Row],[id]],Table2[#All],12,FALSE)</f>
        <v>83.96</v>
      </c>
      <c r="P643" s="1">
        <f>Table1[[#This Row],[Lipoprotein]]/Table1[[#This Row],[Baseline_Lipo]]</f>
        <v>0.66388756550738459</v>
      </c>
      <c r="Q643">
        <v>34</v>
      </c>
      <c r="R643" t="b">
        <v>0</v>
      </c>
      <c r="S643">
        <v>0</v>
      </c>
      <c r="T643">
        <v>35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792</v>
      </c>
      <c r="AB643">
        <v>792</v>
      </c>
    </row>
    <row r="644" spans="1:28" x14ac:dyDescent="0.25">
      <c r="A644">
        <v>37</v>
      </c>
      <c r="B644" t="s">
        <v>27</v>
      </c>
      <c r="C644" t="s">
        <v>28</v>
      </c>
      <c r="D644">
        <v>74</v>
      </c>
      <c r="E644" t="s">
        <v>29</v>
      </c>
      <c r="F644">
        <v>1.48</v>
      </c>
      <c r="G644">
        <v>601</v>
      </c>
      <c r="H644">
        <v>88.73</v>
      </c>
      <c r="I644">
        <v>130.35</v>
      </c>
      <c r="J644">
        <v>6.37</v>
      </c>
      <c r="K644">
        <f>VLOOKUP(Table1[[#This Row],[id]],Table2[#All],10,FALSE)</f>
        <v>7.63</v>
      </c>
      <c r="L644" s="1">
        <f>Table1[[#This Row],[Glucose]]/Table1[[#This Row],[Baseline_glucose]]</f>
        <v>0.83486238532110091</v>
      </c>
      <c r="M644">
        <v>15.34</v>
      </c>
      <c r="N644">
        <v>55.74</v>
      </c>
      <c r="O644">
        <f>VLOOKUP(Table1[[#This Row],[id]],Table2[#All],12,FALSE)</f>
        <v>83.96</v>
      </c>
      <c r="P644" s="1">
        <f>Table1[[#This Row],[Lipoprotein]]/Table1[[#This Row],[Baseline_Lipo]]</f>
        <v>0.66388756550738459</v>
      </c>
      <c r="Q644">
        <v>43</v>
      </c>
      <c r="R644" t="b">
        <v>0</v>
      </c>
      <c r="S644">
        <v>0</v>
      </c>
      <c r="T644">
        <v>35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792</v>
      </c>
      <c r="AB644">
        <v>792</v>
      </c>
    </row>
    <row r="645" spans="1:28" x14ac:dyDescent="0.25">
      <c r="A645">
        <v>37</v>
      </c>
      <c r="B645" t="s">
        <v>27</v>
      </c>
      <c r="C645" t="s">
        <v>28</v>
      </c>
      <c r="D645">
        <v>74</v>
      </c>
      <c r="E645" t="s">
        <v>29</v>
      </c>
      <c r="F645">
        <v>1.38</v>
      </c>
      <c r="G645">
        <v>603</v>
      </c>
      <c r="H645">
        <v>88.73</v>
      </c>
      <c r="I645">
        <v>130.35</v>
      </c>
      <c r="J645">
        <v>6.57</v>
      </c>
      <c r="K645">
        <f>VLOOKUP(Table1[[#This Row],[id]],Table2[#All],10,FALSE)</f>
        <v>7.63</v>
      </c>
      <c r="L645" s="1">
        <f>Table1[[#This Row],[Glucose]]/Table1[[#This Row],[Baseline_glucose]]</f>
        <v>0.86107470511140238</v>
      </c>
      <c r="M645">
        <v>15.34</v>
      </c>
      <c r="N645">
        <v>55.74</v>
      </c>
      <c r="O645">
        <f>VLOOKUP(Table1[[#This Row],[id]],Table2[#All],12,FALSE)</f>
        <v>83.96</v>
      </c>
      <c r="P645" s="1">
        <f>Table1[[#This Row],[Lipoprotein]]/Table1[[#This Row],[Baseline_Lipo]]</f>
        <v>0.66388756550738459</v>
      </c>
      <c r="Q645">
        <v>43</v>
      </c>
      <c r="R645" t="b">
        <v>0</v>
      </c>
      <c r="S645">
        <v>0</v>
      </c>
      <c r="T645">
        <v>38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792</v>
      </c>
      <c r="AB645">
        <v>792</v>
      </c>
    </row>
    <row r="646" spans="1:28" x14ac:dyDescent="0.25">
      <c r="A646">
        <v>37</v>
      </c>
      <c r="B646" t="s">
        <v>27</v>
      </c>
      <c r="C646" t="s">
        <v>28</v>
      </c>
      <c r="D646">
        <v>74</v>
      </c>
      <c r="E646" t="s">
        <v>29</v>
      </c>
      <c r="F646">
        <v>1.38</v>
      </c>
      <c r="G646">
        <v>632</v>
      </c>
      <c r="H646">
        <v>88.73</v>
      </c>
      <c r="I646">
        <v>130.35</v>
      </c>
      <c r="J646">
        <v>6.57</v>
      </c>
      <c r="K646">
        <f>VLOOKUP(Table1[[#This Row],[id]],Table2[#All],10,FALSE)</f>
        <v>7.63</v>
      </c>
      <c r="L646" s="1">
        <f>Table1[[#This Row],[Glucose]]/Table1[[#This Row],[Baseline_glucose]]</f>
        <v>0.86107470511140238</v>
      </c>
      <c r="M646">
        <v>13.99</v>
      </c>
      <c r="N646">
        <v>55.74</v>
      </c>
      <c r="O646">
        <f>VLOOKUP(Table1[[#This Row],[id]],Table2[#All],12,FALSE)</f>
        <v>83.96</v>
      </c>
      <c r="P646" s="1">
        <f>Table1[[#This Row],[Lipoprotein]]/Table1[[#This Row],[Baseline_Lipo]]</f>
        <v>0.66388756550738459</v>
      </c>
      <c r="Q646">
        <v>45</v>
      </c>
      <c r="R646" t="b">
        <v>0</v>
      </c>
      <c r="S646">
        <v>0</v>
      </c>
      <c r="T646">
        <v>38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792</v>
      </c>
      <c r="AB646">
        <v>792</v>
      </c>
    </row>
    <row r="647" spans="1:28" x14ac:dyDescent="0.25">
      <c r="A647">
        <v>37</v>
      </c>
      <c r="B647" t="s">
        <v>27</v>
      </c>
      <c r="C647" t="s">
        <v>28</v>
      </c>
      <c r="D647">
        <v>74</v>
      </c>
      <c r="E647" t="s">
        <v>29</v>
      </c>
      <c r="F647">
        <v>1.38</v>
      </c>
      <c r="G647">
        <v>633</v>
      </c>
      <c r="H647">
        <v>88.73</v>
      </c>
      <c r="I647">
        <v>130.35</v>
      </c>
      <c r="J647">
        <v>6.57</v>
      </c>
      <c r="K647">
        <f>VLOOKUP(Table1[[#This Row],[id]],Table2[#All],10,FALSE)</f>
        <v>7.63</v>
      </c>
      <c r="L647" s="1">
        <f>Table1[[#This Row],[Glucose]]/Table1[[#This Row],[Baseline_glucose]]</f>
        <v>0.86107470511140238</v>
      </c>
      <c r="M647">
        <v>13.99</v>
      </c>
      <c r="N647">
        <v>59.24</v>
      </c>
      <c r="O647">
        <f>VLOOKUP(Table1[[#This Row],[id]],Table2[#All],12,FALSE)</f>
        <v>83.96</v>
      </c>
      <c r="P647" s="1">
        <f>Table1[[#This Row],[Lipoprotein]]/Table1[[#This Row],[Baseline_Lipo]]</f>
        <v>0.70557408289661749</v>
      </c>
      <c r="Q647">
        <v>45</v>
      </c>
      <c r="R647" t="b">
        <v>0</v>
      </c>
      <c r="S647">
        <v>0</v>
      </c>
      <c r="T647">
        <v>38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792</v>
      </c>
      <c r="AB647">
        <v>792</v>
      </c>
    </row>
    <row r="648" spans="1:28" x14ac:dyDescent="0.25">
      <c r="A648">
        <v>37</v>
      </c>
      <c r="B648" t="s">
        <v>27</v>
      </c>
      <c r="C648" t="s">
        <v>28</v>
      </c>
      <c r="D648">
        <v>74</v>
      </c>
      <c r="E648" t="s">
        <v>29</v>
      </c>
      <c r="F648">
        <v>1.38</v>
      </c>
      <c r="G648">
        <v>749</v>
      </c>
      <c r="H648">
        <v>88.73</v>
      </c>
      <c r="I648">
        <v>130.35</v>
      </c>
      <c r="J648">
        <v>6.57</v>
      </c>
      <c r="K648">
        <f>VLOOKUP(Table1[[#This Row],[id]],Table2[#All],10,FALSE)</f>
        <v>7.63</v>
      </c>
      <c r="L648" s="1">
        <f>Table1[[#This Row],[Glucose]]/Table1[[#This Row],[Baseline_glucose]]</f>
        <v>0.86107470511140238</v>
      </c>
      <c r="M648">
        <v>13.78</v>
      </c>
      <c r="N648">
        <v>59.24</v>
      </c>
      <c r="O648">
        <f>VLOOKUP(Table1[[#This Row],[id]],Table2[#All],12,FALSE)</f>
        <v>83.96</v>
      </c>
      <c r="P648" s="1">
        <f>Table1[[#This Row],[Lipoprotein]]/Table1[[#This Row],[Baseline_Lipo]]</f>
        <v>0.70557408289661749</v>
      </c>
      <c r="Q648">
        <v>54</v>
      </c>
      <c r="R648" t="b">
        <v>0</v>
      </c>
      <c r="S648">
        <v>0</v>
      </c>
      <c r="T648">
        <v>38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792</v>
      </c>
      <c r="AB648">
        <v>792</v>
      </c>
    </row>
    <row r="649" spans="1:28" x14ac:dyDescent="0.25">
      <c r="A649">
        <v>37</v>
      </c>
      <c r="B649" t="s">
        <v>27</v>
      </c>
      <c r="C649" t="s">
        <v>28</v>
      </c>
      <c r="D649">
        <v>74</v>
      </c>
      <c r="E649" t="s">
        <v>29</v>
      </c>
      <c r="F649">
        <v>1.38</v>
      </c>
      <c r="G649">
        <v>792</v>
      </c>
      <c r="H649">
        <v>88.73</v>
      </c>
      <c r="I649">
        <v>130.35</v>
      </c>
      <c r="J649">
        <v>6.57</v>
      </c>
      <c r="K649">
        <f>VLOOKUP(Table1[[#This Row],[id]],Table2[#All],10,FALSE)</f>
        <v>7.63</v>
      </c>
      <c r="L649" s="1">
        <f>Table1[[#This Row],[Glucose]]/Table1[[#This Row],[Baseline_glucose]]</f>
        <v>0.86107470511140238</v>
      </c>
      <c r="M649">
        <v>12.36</v>
      </c>
      <c r="N649">
        <v>59.24</v>
      </c>
      <c r="O649">
        <f>VLOOKUP(Table1[[#This Row],[id]],Table2[#All],12,FALSE)</f>
        <v>83.96</v>
      </c>
      <c r="P649" s="1">
        <f>Table1[[#This Row],[Lipoprotein]]/Table1[[#This Row],[Baseline_Lipo]]</f>
        <v>0.70557408289661749</v>
      </c>
      <c r="Q649">
        <v>57</v>
      </c>
      <c r="R649" t="b">
        <v>0</v>
      </c>
      <c r="S649">
        <v>0</v>
      </c>
      <c r="T649">
        <v>38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792</v>
      </c>
      <c r="AB649">
        <v>792</v>
      </c>
    </row>
    <row r="650" spans="1:28" x14ac:dyDescent="0.25">
      <c r="A650">
        <v>38</v>
      </c>
      <c r="B650" t="s">
        <v>33</v>
      </c>
      <c r="C650" t="s">
        <v>28</v>
      </c>
      <c r="D650">
        <v>59</v>
      </c>
      <c r="E650" t="s">
        <v>30</v>
      </c>
      <c r="F650">
        <v>1.26</v>
      </c>
      <c r="G650">
        <v>0</v>
      </c>
      <c r="H650">
        <v>69.650000000000006</v>
      </c>
      <c r="I650">
        <v>126.7</v>
      </c>
      <c r="J650">
        <v>6.97</v>
      </c>
      <c r="K650">
        <f>VLOOKUP(Table1[[#This Row],[id]],Table2[#All],10,FALSE)</f>
        <v>6.97</v>
      </c>
      <c r="L650" s="1">
        <f>Table1[[#This Row],[Glucose]]/Table1[[#This Row],[Baseline_glucose]]</f>
        <v>1</v>
      </c>
      <c r="M650">
        <v>15.75</v>
      </c>
      <c r="N650">
        <v>167.75</v>
      </c>
      <c r="O650">
        <f>VLOOKUP(Table1[[#This Row],[id]],Table2[#All],12,FALSE)</f>
        <v>167.75</v>
      </c>
      <c r="P650" s="1">
        <f>Table1[[#This Row],[Lipoprotein]]/Table1[[#This Row],[Baseline_Lipo]]</f>
        <v>1</v>
      </c>
      <c r="Q650">
        <v>0</v>
      </c>
      <c r="R650" t="b">
        <v>0</v>
      </c>
      <c r="S650">
        <v>0</v>
      </c>
      <c r="T650">
        <v>47</v>
      </c>
      <c r="U650">
        <v>3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1375</v>
      </c>
      <c r="AB650">
        <v>1375</v>
      </c>
    </row>
    <row r="651" spans="1:28" x14ac:dyDescent="0.25">
      <c r="A651">
        <v>38</v>
      </c>
      <c r="B651" t="s">
        <v>33</v>
      </c>
      <c r="C651" t="s">
        <v>28</v>
      </c>
      <c r="D651">
        <v>59</v>
      </c>
      <c r="E651" t="s">
        <v>30</v>
      </c>
      <c r="F651">
        <v>1.26</v>
      </c>
      <c r="G651">
        <v>120</v>
      </c>
      <c r="H651">
        <v>85.74</v>
      </c>
      <c r="I651">
        <v>139.88999999999999</v>
      </c>
      <c r="J651">
        <v>6.97</v>
      </c>
      <c r="K651">
        <f>VLOOKUP(Table1[[#This Row],[id]],Table2[#All],10,FALSE)</f>
        <v>6.97</v>
      </c>
      <c r="L651" s="1">
        <f>Table1[[#This Row],[Glucose]]/Table1[[#This Row],[Baseline_glucose]]</f>
        <v>1</v>
      </c>
      <c r="M651">
        <v>15.75</v>
      </c>
      <c r="N651">
        <v>167.75</v>
      </c>
      <c r="O651">
        <f>VLOOKUP(Table1[[#This Row],[id]],Table2[#All],12,FALSE)</f>
        <v>167.75</v>
      </c>
      <c r="P651" s="1">
        <f>Table1[[#This Row],[Lipoprotein]]/Table1[[#This Row],[Baseline_Lipo]]</f>
        <v>1</v>
      </c>
      <c r="Q651">
        <v>9</v>
      </c>
      <c r="R651" t="b">
        <v>0</v>
      </c>
      <c r="S651">
        <v>0</v>
      </c>
      <c r="T651">
        <v>47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1375</v>
      </c>
      <c r="AB651">
        <v>1375</v>
      </c>
    </row>
    <row r="652" spans="1:28" x14ac:dyDescent="0.25">
      <c r="A652">
        <v>38</v>
      </c>
      <c r="B652" t="s">
        <v>33</v>
      </c>
      <c r="C652" t="s">
        <v>28</v>
      </c>
      <c r="D652">
        <v>59</v>
      </c>
      <c r="E652" t="s">
        <v>30</v>
      </c>
      <c r="F652">
        <v>0.98</v>
      </c>
      <c r="G652">
        <v>134</v>
      </c>
      <c r="H652">
        <v>85.74</v>
      </c>
      <c r="I652">
        <v>139.88999999999999</v>
      </c>
      <c r="J652">
        <v>7.05</v>
      </c>
      <c r="K652">
        <f>VLOOKUP(Table1[[#This Row],[id]],Table2[#All],10,FALSE)</f>
        <v>6.97</v>
      </c>
      <c r="L652" s="1">
        <f>Table1[[#This Row],[Glucose]]/Table1[[#This Row],[Baseline_glucose]]</f>
        <v>1.0114777618364419</v>
      </c>
      <c r="M652">
        <v>15.75</v>
      </c>
      <c r="N652">
        <v>141.41999999999999</v>
      </c>
      <c r="O652">
        <f>VLOOKUP(Table1[[#This Row],[id]],Table2[#All],12,FALSE)</f>
        <v>167.75</v>
      </c>
      <c r="P652" s="1">
        <f>Table1[[#This Row],[Lipoprotein]]/Table1[[#This Row],[Baseline_Lipo]]</f>
        <v>0.84304023845007448</v>
      </c>
      <c r="Q652">
        <v>10</v>
      </c>
      <c r="R652" t="b">
        <v>0</v>
      </c>
      <c r="S652">
        <v>0</v>
      </c>
      <c r="T652">
        <v>63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1375</v>
      </c>
      <c r="AB652">
        <v>1375</v>
      </c>
    </row>
    <row r="653" spans="1:28" x14ac:dyDescent="0.25">
      <c r="A653">
        <v>38</v>
      </c>
      <c r="B653" t="s">
        <v>33</v>
      </c>
      <c r="C653" t="s">
        <v>28</v>
      </c>
      <c r="D653">
        <v>59</v>
      </c>
      <c r="E653" t="s">
        <v>30</v>
      </c>
      <c r="F653">
        <v>0.98</v>
      </c>
      <c r="G653">
        <v>260</v>
      </c>
      <c r="H653">
        <v>91.28</v>
      </c>
      <c r="I653">
        <v>135.88</v>
      </c>
      <c r="J653">
        <v>7.05</v>
      </c>
      <c r="K653">
        <f>VLOOKUP(Table1[[#This Row],[id]],Table2[#All],10,FALSE)</f>
        <v>6.97</v>
      </c>
      <c r="L653" s="1">
        <f>Table1[[#This Row],[Glucose]]/Table1[[#This Row],[Baseline_glucose]]</f>
        <v>1.0114777618364419</v>
      </c>
      <c r="M653">
        <v>15.75</v>
      </c>
      <c r="N653">
        <v>141.41999999999999</v>
      </c>
      <c r="O653">
        <f>VLOOKUP(Table1[[#This Row],[id]],Table2[#All],12,FALSE)</f>
        <v>167.75</v>
      </c>
      <c r="P653" s="1">
        <f>Table1[[#This Row],[Lipoprotein]]/Table1[[#This Row],[Baseline_Lipo]]</f>
        <v>0.84304023845007448</v>
      </c>
      <c r="Q653">
        <v>19</v>
      </c>
      <c r="R653" t="b">
        <v>0</v>
      </c>
      <c r="S653">
        <v>0</v>
      </c>
      <c r="T653">
        <v>63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1375</v>
      </c>
      <c r="AB653">
        <v>1375</v>
      </c>
    </row>
    <row r="654" spans="1:28" x14ac:dyDescent="0.25">
      <c r="A654">
        <v>38</v>
      </c>
      <c r="B654" t="s">
        <v>33</v>
      </c>
      <c r="C654" t="s">
        <v>28</v>
      </c>
      <c r="D654">
        <v>59</v>
      </c>
      <c r="E654" t="s">
        <v>30</v>
      </c>
      <c r="F654">
        <v>1.01</v>
      </c>
      <c r="G654">
        <v>276</v>
      </c>
      <c r="H654">
        <v>91.28</v>
      </c>
      <c r="I654">
        <v>135.88</v>
      </c>
      <c r="J654">
        <v>6.28</v>
      </c>
      <c r="K654">
        <f>VLOOKUP(Table1[[#This Row],[id]],Table2[#All],10,FALSE)</f>
        <v>6.97</v>
      </c>
      <c r="L654" s="1">
        <f>Table1[[#This Row],[Glucose]]/Table1[[#This Row],[Baseline_glucose]]</f>
        <v>0.90100430416068877</v>
      </c>
      <c r="M654">
        <v>15.75</v>
      </c>
      <c r="N654">
        <v>136.35</v>
      </c>
      <c r="O654">
        <f>VLOOKUP(Table1[[#This Row],[id]],Table2[#All],12,FALSE)</f>
        <v>167.75</v>
      </c>
      <c r="P654" s="1">
        <f>Table1[[#This Row],[Lipoprotein]]/Table1[[#This Row],[Baseline_Lipo]]</f>
        <v>0.81281669150521607</v>
      </c>
      <c r="Q654">
        <v>20</v>
      </c>
      <c r="R654" t="b">
        <v>0</v>
      </c>
      <c r="S654">
        <v>0</v>
      </c>
      <c r="T654">
        <v>61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1375</v>
      </c>
      <c r="AB654">
        <v>1375</v>
      </c>
    </row>
    <row r="655" spans="1:28" x14ac:dyDescent="0.25">
      <c r="A655">
        <v>38</v>
      </c>
      <c r="B655" t="s">
        <v>33</v>
      </c>
      <c r="C655" t="s">
        <v>28</v>
      </c>
      <c r="D655">
        <v>59</v>
      </c>
      <c r="E655" t="s">
        <v>30</v>
      </c>
      <c r="F655">
        <v>1.19</v>
      </c>
      <c r="G655">
        <v>386</v>
      </c>
      <c r="H655">
        <v>91.28</v>
      </c>
      <c r="I655">
        <v>135.88</v>
      </c>
      <c r="J655">
        <v>6.28</v>
      </c>
      <c r="K655">
        <f>VLOOKUP(Table1[[#This Row],[id]],Table2[#All],10,FALSE)</f>
        <v>6.97</v>
      </c>
      <c r="L655" s="1">
        <f>Table1[[#This Row],[Glucose]]/Table1[[#This Row],[Baseline_glucose]]</f>
        <v>0.90100430416068877</v>
      </c>
      <c r="M655">
        <v>15.46</v>
      </c>
      <c r="N655">
        <v>106.93</v>
      </c>
      <c r="O655">
        <f>VLOOKUP(Table1[[#This Row],[id]],Table2[#All],12,FALSE)</f>
        <v>167.75</v>
      </c>
      <c r="P655" s="1">
        <f>Table1[[#This Row],[Lipoprotein]]/Table1[[#This Row],[Baseline_Lipo]]</f>
        <v>0.63743666169895685</v>
      </c>
      <c r="Q655">
        <v>28</v>
      </c>
      <c r="R655" t="b">
        <v>0</v>
      </c>
      <c r="S655">
        <v>0</v>
      </c>
      <c r="T655">
        <v>50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1375</v>
      </c>
      <c r="AB655">
        <v>1375</v>
      </c>
    </row>
    <row r="656" spans="1:28" x14ac:dyDescent="0.25">
      <c r="A656">
        <v>38</v>
      </c>
      <c r="B656" t="s">
        <v>33</v>
      </c>
      <c r="C656" t="s">
        <v>28</v>
      </c>
      <c r="D656">
        <v>59</v>
      </c>
      <c r="E656" t="s">
        <v>30</v>
      </c>
      <c r="F656">
        <v>1.19</v>
      </c>
      <c r="G656">
        <v>392</v>
      </c>
      <c r="H656">
        <v>86.64</v>
      </c>
      <c r="I656">
        <v>138.24</v>
      </c>
      <c r="J656">
        <v>6.28</v>
      </c>
      <c r="K656">
        <f>VLOOKUP(Table1[[#This Row],[id]],Table2[#All],10,FALSE)</f>
        <v>6.97</v>
      </c>
      <c r="L656" s="1">
        <f>Table1[[#This Row],[Glucose]]/Table1[[#This Row],[Baseline_glucose]]</f>
        <v>0.90100430416068877</v>
      </c>
      <c r="M656">
        <v>15.46</v>
      </c>
      <c r="N656">
        <v>106.93</v>
      </c>
      <c r="O656">
        <f>VLOOKUP(Table1[[#This Row],[id]],Table2[#All],12,FALSE)</f>
        <v>167.75</v>
      </c>
      <c r="P656" s="1">
        <f>Table1[[#This Row],[Lipoprotein]]/Table1[[#This Row],[Baseline_Lipo]]</f>
        <v>0.63743666169895685</v>
      </c>
      <c r="Q656">
        <v>28</v>
      </c>
      <c r="R656" t="b">
        <v>0</v>
      </c>
      <c r="S656">
        <v>0</v>
      </c>
      <c r="T656">
        <v>50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1375</v>
      </c>
      <c r="AB656">
        <v>1375</v>
      </c>
    </row>
    <row r="657" spans="1:28" x14ac:dyDescent="0.25">
      <c r="A657">
        <v>38</v>
      </c>
      <c r="B657" t="s">
        <v>33</v>
      </c>
      <c r="C657" t="s">
        <v>28</v>
      </c>
      <c r="D657">
        <v>59</v>
      </c>
      <c r="E657" t="s">
        <v>30</v>
      </c>
      <c r="F657">
        <v>1.19</v>
      </c>
      <c r="G657">
        <v>398</v>
      </c>
      <c r="H657">
        <v>89.5</v>
      </c>
      <c r="I657">
        <v>128.66999999999999</v>
      </c>
      <c r="J657">
        <v>6.28</v>
      </c>
      <c r="K657">
        <f>VLOOKUP(Table1[[#This Row],[id]],Table2[#All],10,FALSE)</f>
        <v>6.97</v>
      </c>
      <c r="L657" s="1">
        <f>Table1[[#This Row],[Glucose]]/Table1[[#This Row],[Baseline_glucose]]</f>
        <v>0.90100430416068877</v>
      </c>
      <c r="M657">
        <v>15.46</v>
      </c>
      <c r="N657">
        <v>106.93</v>
      </c>
      <c r="O657">
        <f>VLOOKUP(Table1[[#This Row],[id]],Table2[#All],12,FALSE)</f>
        <v>167.75</v>
      </c>
      <c r="P657" s="1">
        <f>Table1[[#This Row],[Lipoprotein]]/Table1[[#This Row],[Baseline_Lipo]]</f>
        <v>0.63743666169895685</v>
      </c>
      <c r="Q657">
        <v>28</v>
      </c>
      <c r="R657" t="b">
        <v>0</v>
      </c>
      <c r="S657">
        <v>0</v>
      </c>
      <c r="T657">
        <v>50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1375</v>
      </c>
      <c r="AB657">
        <v>1375</v>
      </c>
    </row>
    <row r="658" spans="1:28" x14ac:dyDescent="0.25">
      <c r="A658">
        <v>38</v>
      </c>
      <c r="B658" t="s">
        <v>33</v>
      </c>
      <c r="C658" t="s">
        <v>28</v>
      </c>
      <c r="D658">
        <v>59</v>
      </c>
      <c r="E658" t="s">
        <v>30</v>
      </c>
      <c r="F658">
        <v>1.19</v>
      </c>
      <c r="G658">
        <v>432</v>
      </c>
      <c r="H658">
        <v>84.55</v>
      </c>
      <c r="I658">
        <v>125.92</v>
      </c>
      <c r="J658">
        <v>6.28</v>
      </c>
      <c r="K658">
        <f>VLOOKUP(Table1[[#This Row],[id]],Table2[#All],10,FALSE)</f>
        <v>6.97</v>
      </c>
      <c r="L658" s="1">
        <f>Table1[[#This Row],[Glucose]]/Table1[[#This Row],[Baseline_glucose]]</f>
        <v>0.90100430416068877</v>
      </c>
      <c r="M658">
        <v>15.46</v>
      </c>
      <c r="N658">
        <v>106.93</v>
      </c>
      <c r="O658">
        <f>VLOOKUP(Table1[[#This Row],[id]],Table2[#All],12,FALSE)</f>
        <v>167.75</v>
      </c>
      <c r="P658" s="1">
        <f>Table1[[#This Row],[Lipoprotein]]/Table1[[#This Row],[Baseline_Lipo]]</f>
        <v>0.63743666169895685</v>
      </c>
      <c r="Q658">
        <v>31</v>
      </c>
      <c r="R658" t="b">
        <v>0</v>
      </c>
      <c r="S658">
        <v>0</v>
      </c>
      <c r="T658">
        <v>50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1375</v>
      </c>
      <c r="AB658">
        <v>1375</v>
      </c>
    </row>
    <row r="659" spans="1:28" x14ac:dyDescent="0.25">
      <c r="A659">
        <v>38</v>
      </c>
      <c r="B659" t="s">
        <v>33</v>
      </c>
      <c r="C659" t="s">
        <v>28</v>
      </c>
      <c r="D659">
        <v>59</v>
      </c>
      <c r="E659" t="s">
        <v>30</v>
      </c>
      <c r="F659">
        <v>1.19</v>
      </c>
      <c r="G659">
        <v>493</v>
      </c>
      <c r="H659">
        <v>84.55</v>
      </c>
      <c r="I659">
        <v>125.92</v>
      </c>
      <c r="J659">
        <v>6.77</v>
      </c>
      <c r="K659">
        <f>VLOOKUP(Table1[[#This Row],[id]],Table2[#All],10,FALSE)</f>
        <v>6.97</v>
      </c>
      <c r="L659" s="1">
        <f>Table1[[#This Row],[Glucose]]/Table1[[#This Row],[Baseline_glucose]]</f>
        <v>0.97130559540889527</v>
      </c>
      <c r="M659">
        <v>15.46</v>
      </c>
      <c r="N659">
        <v>106.93</v>
      </c>
      <c r="O659">
        <f>VLOOKUP(Table1[[#This Row],[id]],Table2[#All],12,FALSE)</f>
        <v>167.75</v>
      </c>
      <c r="P659" s="1">
        <f>Table1[[#This Row],[Lipoprotein]]/Table1[[#This Row],[Baseline_Lipo]]</f>
        <v>0.63743666169895685</v>
      </c>
      <c r="Q659">
        <v>35</v>
      </c>
      <c r="R659" t="b">
        <v>0</v>
      </c>
      <c r="S659">
        <v>0</v>
      </c>
      <c r="T659">
        <v>50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1375</v>
      </c>
      <c r="AB659">
        <v>1375</v>
      </c>
    </row>
    <row r="660" spans="1:28" x14ac:dyDescent="0.25">
      <c r="A660">
        <v>38</v>
      </c>
      <c r="B660" t="s">
        <v>33</v>
      </c>
      <c r="C660" t="s">
        <v>28</v>
      </c>
      <c r="D660">
        <v>59</v>
      </c>
      <c r="E660" t="s">
        <v>30</v>
      </c>
      <c r="F660">
        <v>0.9</v>
      </c>
      <c r="G660">
        <v>506</v>
      </c>
      <c r="H660">
        <v>84.55</v>
      </c>
      <c r="I660">
        <v>125.92</v>
      </c>
      <c r="J660">
        <v>6.77</v>
      </c>
      <c r="K660">
        <f>VLOOKUP(Table1[[#This Row],[id]],Table2[#All],10,FALSE)</f>
        <v>6.97</v>
      </c>
      <c r="L660" s="1">
        <f>Table1[[#This Row],[Glucose]]/Table1[[#This Row],[Baseline_glucose]]</f>
        <v>0.97130559540889527</v>
      </c>
      <c r="M660">
        <v>15.46</v>
      </c>
      <c r="N660">
        <v>114.97</v>
      </c>
      <c r="O660">
        <f>VLOOKUP(Table1[[#This Row],[id]],Table2[#All],12,FALSE)</f>
        <v>167.75</v>
      </c>
      <c r="P660" s="1">
        <f>Table1[[#This Row],[Lipoprotein]]/Table1[[#This Row],[Baseline_Lipo]]</f>
        <v>0.6853651266766021</v>
      </c>
      <c r="Q660">
        <v>36</v>
      </c>
      <c r="R660" t="b">
        <v>0</v>
      </c>
      <c r="S660">
        <v>0</v>
      </c>
      <c r="T660">
        <v>70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1375</v>
      </c>
      <c r="AB660">
        <v>1375</v>
      </c>
    </row>
    <row r="661" spans="1:28" x14ac:dyDescent="0.25">
      <c r="A661">
        <v>38</v>
      </c>
      <c r="B661" t="s">
        <v>33</v>
      </c>
      <c r="C661" t="s">
        <v>28</v>
      </c>
      <c r="D661">
        <v>59</v>
      </c>
      <c r="E661" t="s">
        <v>30</v>
      </c>
      <c r="F661">
        <v>0.9</v>
      </c>
      <c r="G661">
        <v>512</v>
      </c>
      <c r="H661">
        <v>91.75</v>
      </c>
      <c r="I661">
        <v>134.56</v>
      </c>
      <c r="J661">
        <v>6.77</v>
      </c>
      <c r="K661">
        <f>VLOOKUP(Table1[[#This Row],[id]],Table2[#All],10,FALSE)</f>
        <v>6.97</v>
      </c>
      <c r="L661" s="1">
        <f>Table1[[#This Row],[Glucose]]/Table1[[#This Row],[Baseline_glucose]]</f>
        <v>0.97130559540889527</v>
      </c>
      <c r="M661">
        <v>15.46</v>
      </c>
      <c r="N661">
        <v>114.97</v>
      </c>
      <c r="O661">
        <f>VLOOKUP(Table1[[#This Row],[id]],Table2[#All],12,FALSE)</f>
        <v>167.75</v>
      </c>
      <c r="P661" s="1">
        <f>Table1[[#This Row],[Lipoprotein]]/Table1[[#This Row],[Baseline_Lipo]]</f>
        <v>0.6853651266766021</v>
      </c>
      <c r="Q661">
        <v>37</v>
      </c>
      <c r="R661" t="b">
        <v>0</v>
      </c>
      <c r="S661">
        <v>0</v>
      </c>
      <c r="T661">
        <v>70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1375</v>
      </c>
      <c r="AB661">
        <v>1375</v>
      </c>
    </row>
    <row r="662" spans="1:28" x14ac:dyDescent="0.25">
      <c r="A662">
        <v>38</v>
      </c>
      <c r="B662" t="s">
        <v>33</v>
      </c>
      <c r="C662" t="s">
        <v>28</v>
      </c>
      <c r="D662">
        <v>59</v>
      </c>
      <c r="E662" t="s">
        <v>30</v>
      </c>
      <c r="F662">
        <v>1.4</v>
      </c>
      <c r="G662">
        <v>653</v>
      </c>
      <c r="H662">
        <v>91.75</v>
      </c>
      <c r="I662">
        <v>134.56</v>
      </c>
      <c r="J662">
        <v>6.98</v>
      </c>
      <c r="K662">
        <f>VLOOKUP(Table1[[#This Row],[id]],Table2[#All],10,FALSE)</f>
        <v>6.97</v>
      </c>
      <c r="L662" s="1">
        <f>Table1[[#This Row],[Glucose]]/Table1[[#This Row],[Baseline_glucose]]</f>
        <v>1.0014347202295553</v>
      </c>
      <c r="M662">
        <v>15.68</v>
      </c>
      <c r="N662">
        <v>88.63</v>
      </c>
      <c r="O662">
        <f>VLOOKUP(Table1[[#This Row],[id]],Table2[#All],12,FALSE)</f>
        <v>167.75</v>
      </c>
      <c r="P662" s="1">
        <f>Table1[[#This Row],[Lipoprotein]]/Table1[[#This Row],[Baseline_Lipo]]</f>
        <v>0.52834575260804761</v>
      </c>
      <c r="Q662">
        <v>47</v>
      </c>
      <c r="R662" t="b">
        <v>0</v>
      </c>
      <c r="S662">
        <v>0</v>
      </c>
      <c r="T662">
        <v>41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1375</v>
      </c>
      <c r="AB662">
        <v>1375</v>
      </c>
    </row>
    <row r="663" spans="1:28" x14ac:dyDescent="0.25">
      <c r="A663">
        <v>38</v>
      </c>
      <c r="B663" t="s">
        <v>33</v>
      </c>
      <c r="C663" t="s">
        <v>28</v>
      </c>
      <c r="D663">
        <v>59</v>
      </c>
      <c r="E663" t="s">
        <v>30</v>
      </c>
      <c r="F663">
        <v>1.4</v>
      </c>
      <c r="G663">
        <v>659</v>
      </c>
      <c r="H663">
        <v>86.59</v>
      </c>
      <c r="I663">
        <v>134.15</v>
      </c>
      <c r="J663">
        <v>6.98</v>
      </c>
      <c r="K663">
        <f>VLOOKUP(Table1[[#This Row],[id]],Table2[#All],10,FALSE)</f>
        <v>6.97</v>
      </c>
      <c r="L663" s="1">
        <f>Table1[[#This Row],[Glucose]]/Table1[[#This Row],[Baseline_glucose]]</f>
        <v>1.0014347202295553</v>
      </c>
      <c r="M663">
        <v>15.68</v>
      </c>
      <c r="N663">
        <v>88.63</v>
      </c>
      <c r="O663">
        <f>VLOOKUP(Table1[[#This Row],[id]],Table2[#All],12,FALSE)</f>
        <v>167.75</v>
      </c>
      <c r="P663" s="1">
        <f>Table1[[#This Row],[Lipoprotein]]/Table1[[#This Row],[Baseline_Lipo]]</f>
        <v>0.52834575260804761</v>
      </c>
      <c r="Q663">
        <v>47</v>
      </c>
      <c r="R663" t="b">
        <v>0</v>
      </c>
      <c r="S663">
        <v>0</v>
      </c>
      <c r="T663">
        <v>41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1375</v>
      </c>
      <c r="AB663">
        <v>1375</v>
      </c>
    </row>
    <row r="664" spans="1:28" x14ac:dyDescent="0.25">
      <c r="A664">
        <v>38</v>
      </c>
      <c r="B664" t="s">
        <v>33</v>
      </c>
      <c r="C664" t="s">
        <v>28</v>
      </c>
      <c r="D664">
        <v>59</v>
      </c>
      <c r="E664" t="s">
        <v>30</v>
      </c>
      <c r="F664">
        <v>1.4</v>
      </c>
      <c r="G664">
        <v>869</v>
      </c>
      <c r="H664">
        <v>86.59</v>
      </c>
      <c r="I664">
        <v>134.15</v>
      </c>
      <c r="J664">
        <v>6.98</v>
      </c>
      <c r="K664">
        <f>VLOOKUP(Table1[[#This Row],[id]],Table2[#All],10,FALSE)</f>
        <v>6.97</v>
      </c>
      <c r="L664" s="1">
        <f>Table1[[#This Row],[Glucose]]/Table1[[#This Row],[Baseline_glucose]]</f>
        <v>1.0014347202295553</v>
      </c>
      <c r="M664">
        <v>15.01</v>
      </c>
      <c r="N664">
        <v>88.63</v>
      </c>
      <c r="O664">
        <f>VLOOKUP(Table1[[#This Row],[id]],Table2[#All],12,FALSE)</f>
        <v>167.75</v>
      </c>
      <c r="P664" s="1">
        <f>Table1[[#This Row],[Lipoprotein]]/Table1[[#This Row],[Baseline_Lipo]]</f>
        <v>0.52834575260804761</v>
      </c>
      <c r="Q664">
        <v>62</v>
      </c>
      <c r="R664" t="b">
        <v>0</v>
      </c>
      <c r="S664">
        <v>0</v>
      </c>
      <c r="T664">
        <v>41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1375</v>
      </c>
      <c r="AB664">
        <v>1375</v>
      </c>
    </row>
    <row r="665" spans="1:28" x14ac:dyDescent="0.25">
      <c r="A665">
        <v>38</v>
      </c>
      <c r="B665" t="s">
        <v>33</v>
      </c>
      <c r="C665" t="s">
        <v>28</v>
      </c>
      <c r="D665">
        <v>59</v>
      </c>
      <c r="E665" t="s">
        <v>30</v>
      </c>
      <c r="F665">
        <v>1.4</v>
      </c>
      <c r="G665">
        <v>997</v>
      </c>
      <c r="H665">
        <v>86.59</v>
      </c>
      <c r="I665">
        <v>134.15</v>
      </c>
      <c r="J665">
        <v>6.98</v>
      </c>
      <c r="K665">
        <f>VLOOKUP(Table1[[#This Row],[id]],Table2[#All],10,FALSE)</f>
        <v>6.97</v>
      </c>
      <c r="L665" s="1">
        <f>Table1[[#This Row],[Glucose]]/Table1[[#This Row],[Baseline_glucose]]</f>
        <v>1.0014347202295553</v>
      </c>
      <c r="M665">
        <v>16.14</v>
      </c>
      <c r="N665">
        <v>88.63</v>
      </c>
      <c r="O665">
        <f>VLOOKUP(Table1[[#This Row],[id]],Table2[#All],12,FALSE)</f>
        <v>167.75</v>
      </c>
      <c r="P665" s="1">
        <f>Table1[[#This Row],[Lipoprotein]]/Table1[[#This Row],[Baseline_Lipo]]</f>
        <v>0.52834575260804761</v>
      </c>
      <c r="Q665">
        <v>71</v>
      </c>
      <c r="R665" t="b">
        <v>0</v>
      </c>
      <c r="S665">
        <v>0</v>
      </c>
      <c r="T665">
        <v>41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1375</v>
      </c>
      <c r="AB665">
        <v>1375</v>
      </c>
    </row>
    <row r="666" spans="1:28" x14ac:dyDescent="0.25">
      <c r="A666">
        <v>38</v>
      </c>
      <c r="B666" t="s">
        <v>33</v>
      </c>
      <c r="C666" t="s">
        <v>28</v>
      </c>
      <c r="D666">
        <v>59</v>
      </c>
      <c r="E666" t="s">
        <v>30</v>
      </c>
      <c r="F666">
        <v>1.4</v>
      </c>
      <c r="G666">
        <v>1248</v>
      </c>
      <c r="H666">
        <v>86.59</v>
      </c>
      <c r="I666">
        <v>134.15</v>
      </c>
      <c r="J666">
        <v>6.98</v>
      </c>
      <c r="K666">
        <f>VLOOKUP(Table1[[#This Row],[id]],Table2[#All],10,FALSE)</f>
        <v>6.97</v>
      </c>
      <c r="L666" s="1">
        <f>Table1[[#This Row],[Glucose]]/Table1[[#This Row],[Baseline_glucose]]</f>
        <v>1.0014347202295553</v>
      </c>
      <c r="M666">
        <v>15.58</v>
      </c>
      <c r="N666">
        <v>88.63</v>
      </c>
      <c r="O666">
        <f>VLOOKUP(Table1[[#This Row],[id]],Table2[#All],12,FALSE)</f>
        <v>167.75</v>
      </c>
      <c r="P666" s="1">
        <f>Table1[[#This Row],[Lipoprotein]]/Table1[[#This Row],[Baseline_Lipo]]</f>
        <v>0.52834575260804761</v>
      </c>
      <c r="Q666">
        <v>89</v>
      </c>
      <c r="R666" t="b">
        <v>0</v>
      </c>
      <c r="S666">
        <v>0</v>
      </c>
      <c r="T666">
        <v>41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1375</v>
      </c>
      <c r="AB666">
        <v>1375</v>
      </c>
    </row>
    <row r="667" spans="1:28" x14ac:dyDescent="0.25">
      <c r="A667">
        <v>38</v>
      </c>
      <c r="B667" t="s">
        <v>33</v>
      </c>
      <c r="C667" t="s">
        <v>28</v>
      </c>
      <c r="D667">
        <v>59</v>
      </c>
      <c r="E667" t="s">
        <v>30</v>
      </c>
      <c r="F667">
        <v>1.4</v>
      </c>
      <c r="G667">
        <v>1315</v>
      </c>
      <c r="H667">
        <v>86.59</v>
      </c>
      <c r="I667">
        <v>134.15</v>
      </c>
      <c r="J667">
        <v>6.98</v>
      </c>
      <c r="K667">
        <f>VLOOKUP(Table1[[#This Row],[id]],Table2[#All],10,FALSE)</f>
        <v>6.97</v>
      </c>
      <c r="L667" s="1">
        <f>Table1[[#This Row],[Glucose]]/Table1[[#This Row],[Baseline_glucose]]</f>
        <v>1.0014347202295553</v>
      </c>
      <c r="M667">
        <v>17.12</v>
      </c>
      <c r="N667">
        <v>88.63</v>
      </c>
      <c r="O667">
        <f>VLOOKUP(Table1[[#This Row],[id]],Table2[#All],12,FALSE)</f>
        <v>167.75</v>
      </c>
      <c r="P667" s="1">
        <f>Table1[[#This Row],[Lipoprotein]]/Table1[[#This Row],[Baseline_Lipo]]</f>
        <v>0.52834575260804761</v>
      </c>
      <c r="Q667">
        <v>94</v>
      </c>
      <c r="R667" t="b">
        <v>0</v>
      </c>
      <c r="S667">
        <v>0</v>
      </c>
      <c r="T667">
        <v>41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1375</v>
      </c>
      <c r="AB667">
        <v>1375</v>
      </c>
    </row>
    <row r="668" spans="1:28" x14ac:dyDescent="0.25">
      <c r="A668">
        <v>38</v>
      </c>
      <c r="B668" t="s">
        <v>33</v>
      </c>
      <c r="C668" t="s">
        <v>28</v>
      </c>
      <c r="D668">
        <v>59</v>
      </c>
      <c r="E668" t="s">
        <v>30</v>
      </c>
      <c r="F668">
        <v>1.4</v>
      </c>
      <c r="G668">
        <v>1375</v>
      </c>
      <c r="H668">
        <v>86.59</v>
      </c>
      <c r="I668">
        <v>134.15</v>
      </c>
      <c r="J668">
        <v>6.98</v>
      </c>
      <c r="K668">
        <f>VLOOKUP(Table1[[#This Row],[id]],Table2[#All],10,FALSE)</f>
        <v>6.97</v>
      </c>
      <c r="L668" s="1">
        <f>Table1[[#This Row],[Glucose]]/Table1[[#This Row],[Baseline_glucose]]</f>
        <v>1.0014347202295553</v>
      </c>
      <c r="M668">
        <v>15.86</v>
      </c>
      <c r="N668">
        <v>88.63</v>
      </c>
      <c r="O668">
        <f>VLOOKUP(Table1[[#This Row],[id]],Table2[#All],12,FALSE)</f>
        <v>167.75</v>
      </c>
      <c r="P668" s="1">
        <f>Table1[[#This Row],[Lipoprotein]]/Table1[[#This Row],[Baseline_Lipo]]</f>
        <v>0.52834575260804761</v>
      </c>
      <c r="Q668">
        <v>98</v>
      </c>
      <c r="R668" t="b">
        <v>0</v>
      </c>
      <c r="S668">
        <v>0</v>
      </c>
      <c r="T668">
        <v>41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1375</v>
      </c>
      <c r="AB668">
        <v>1375</v>
      </c>
    </row>
    <row r="669" spans="1:28" x14ac:dyDescent="0.25">
      <c r="A669">
        <v>39</v>
      </c>
      <c r="B669" t="s">
        <v>32</v>
      </c>
      <c r="C669" t="s">
        <v>25</v>
      </c>
      <c r="D669">
        <v>58</v>
      </c>
      <c r="E669" t="s">
        <v>30</v>
      </c>
      <c r="F669">
        <v>1.27</v>
      </c>
      <c r="G669">
        <v>0</v>
      </c>
      <c r="H669">
        <v>82.26</v>
      </c>
      <c r="I669">
        <v>113.33</v>
      </c>
      <c r="J669">
        <v>5.07</v>
      </c>
      <c r="K669">
        <f>VLOOKUP(Table1[[#This Row],[id]],Table2[#All],10,FALSE)</f>
        <v>5.07</v>
      </c>
      <c r="L669" s="1">
        <f>Table1[[#This Row],[Glucose]]/Table1[[#This Row],[Baseline_glucose]]</f>
        <v>1</v>
      </c>
      <c r="M669">
        <v>13.75</v>
      </c>
      <c r="N669">
        <v>114.43</v>
      </c>
      <c r="O669">
        <f>VLOOKUP(Table1[[#This Row],[id]],Table2[#All],12,FALSE)</f>
        <v>114.43</v>
      </c>
      <c r="P669" s="1">
        <f>Table1[[#This Row],[Lipoprotein]]/Table1[[#This Row],[Baseline_Lipo]]</f>
        <v>1</v>
      </c>
      <c r="Q669">
        <v>0</v>
      </c>
      <c r="R669" t="b">
        <v>1</v>
      </c>
      <c r="S669">
        <v>1</v>
      </c>
      <c r="T669">
        <v>72</v>
      </c>
      <c r="U669">
        <v>2</v>
      </c>
      <c r="V669">
        <v>0</v>
      </c>
      <c r="W669">
        <v>1</v>
      </c>
      <c r="X669">
        <v>0</v>
      </c>
      <c r="Y669">
        <v>0</v>
      </c>
      <c r="Z669">
        <v>0</v>
      </c>
      <c r="AA669">
        <v>763</v>
      </c>
      <c r="AB669">
        <v>763</v>
      </c>
    </row>
    <row r="670" spans="1:28" x14ac:dyDescent="0.25">
      <c r="A670">
        <v>39</v>
      </c>
      <c r="B670" t="s">
        <v>32</v>
      </c>
      <c r="C670" t="s">
        <v>25</v>
      </c>
      <c r="D670">
        <v>58</v>
      </c>
      <c r="E670" t="s">
        <v>30</v>
      </c>
      <c r="F670">
        <v>1.52</v>
      </c>
      <c r="G670">
        <v>1</v>
      </c>
      <c r="H670">
        <v>82.26</v>
      </c>
      <c r="I670">
        <v>113.33</v>
      </c>
      <c r="J670">
        <v>5.07</v>
      </c>
      <c r="K670">
        <f>VLOOKUP(Table1[[#This Row],[id]],Table2[#All],10,FALSE)</f>
        <v>5.07</v>
      </c>
      <c r="L670" s="1">
        <f>Table1[[#This Row],[Glucose]]/Table1[[#This Row],[Baseline_glucose]]</f>
        <v>1</v>
      </c>
      <c r="M670">
        <v>14.09</v>
      </c>
      <c r="N670">
        <v>114.43</v>
      </c>
      <c r="O670">
        <f>VLOOKUP(Table1[[#This Row],[id]],Table2[#All],12,FALSE)</f>
        <v>114.43</v>
      </c>
      <c r="P670" s="1">
        <f>Table1[[#This Row],[Lipoprotein]]/Table1[[#This Row],[Baseline_Lipo]]</f>
        <v>1</v>
      </c>
      <c r="Q670">
        <v>0</v>
      </c>
      <c r="R670" t="b">
        <v>1</v>
      </c>
      <c r="S670">
        <v>1</v>
      </c>
      <c r="T670">
        <v>58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763</v>
      </c>
      <c r="AB670">
        <v>763</v>
      </c>
    </row>
    <row r="671" spans="1:28" x14ac:dyDescent="0.25">
      <c r="A671">
        <v>39</v>
      </c>
      <c r="B671" t="s">
        <v>32</v>
      </c>
      <c r="C671" t="s">
        <v>25</v>
      </c>
      <c r="D671">
        <v>58</v>
      </c>
      <c r="E671" t="s">
        <v>30</v>
      </c>
      <c r="F671">
        <v>1.52</v>
      </c>
      <c r="G671">
        <v>2</v>
      </c>
      <c r="H671">
        <v>82.26</v>
      </c>
      <c r="I671">
        <v>113.33</v>
      </c>
      <c r="J671">
        <v>5.03</v>
      </c>
      <c r="K671">
        <f>VLOOKUP(Table1[[#This Row],[id]],Table2[#All],10,FALSE)</f>
        <v>5.07</v>
      </c>
      <c r="L671" s="1">
        <f>Table1[[#This Row],[Glucose]]/Table1[[#This Row],[Baseline_glucose]]</f>
        <v>0.99211045364891515</v>
      </c>
      <c r="M671">
        <v>14.09</v>
      </c>
      <c r="N671">
        <v>114.43</v>
      </c>
      <c r="O671">
        <f>VLOOKUP(Table1[[#This Row],[id]],Table2[#All],12,FALSE)</f>
        <v>114.43</v>
      </c>
      <c r="P671" s="1">
        <f>Table1[[#This Row],[Lipoprotein]]/Table1[[#This Row],[Baseline_Lipo]]</f>
        <v>1</v>
      </c>
      <c r="Q671">
        <v>0</v>
      </c>
      <c r="R671" t="b">
        <v>1</v>
      </c>
      <c r="S671">
        <v>1</v>
      </c>
      <c r="T671">
        <v>58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763</v>
      </c>
      <c r="AB671">
        <v>763</v>
      </c>
    </row>
    <row r="672" spans="1:28" x14ac:dyDescent="0.25">
      <c r="A672">
        <v>39</v>
      </c>
      <c r="B672" t="s">
        <v>32</v>
      </c>
      <c r="C672" t="s">
        <v>25</v>
      </c>
      <c r="D672">
        <v>58</v>
      </c>
      <c r="E672" t="s">
        <v>30</v>
      </c>
      <c r="F672">
        <v>1.26</v>
      </c>
      <c r="G672">
        <v>7</v>
      </c>
      <c r="H672">
        <v>82.26</v>
      </c>
      <c r="I672">
        <v>113.33</v>
      </c>
      <c r="J672">
        <v>5.03</v>
      </c>
      <c r="K672">
        <f>VLOOKUP(Table1[[#This Row],[id]],Table2[#All],10,FALSE)</f>
        <v>5.07</v>
      </c>
      <c r="L672" s="1">
        <f>Table1[[#This Row],[Glucose]]/Table1[[#This Row],[Baseline_glucose]]</f>
        <v>0.99211045364891515</v>
      </c>
      <c r="M672">
        <v>14.09</v>
      </c>
      <c r="N672">
        <v>122.64</v>
      </c>
      <c r="O672">
        <f>VLOOKUP(Table1[[#This Row],[id]],Table2[#All],12,FALSE)</f>
        <v>114.43</v>
      </c>
      <c r="P672" s="1">
        <f>Table1[[#This Row],[Lipoprotein]]/Table1[[#This Row],[Baseline_Lipo]]</f>
        <v>1.0717469195141134</v>
      </c>
      <c r="Q672">
        <v>0</v>
      </c>
      <c r="R672" t="b">
        <v>1</v>
      </c>
      <c r="S672">
        <v>1</v>
      </c>
      <c r="T672">
        <v>72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763</v>
      </c>
      <c r="AB672">
        <v>763</v>
      </c>
    </row>
    <row r="673" spans="1:28" x14ac:dyDescent="0.25">
      <c r="A673">
        <v>39</v>
      </c>
      <c r="B673" t="s">
        <v>32</v>
      </c>
      <c r="C673" t="s">
        <v>25</v>
      </c>
      <c r="D673">
        <v>58</v>
      </c>
      <c r="E673" t="s">
        <v>30</v>
      </c>
      <c r="F673">
        <v>1.26</v>
      </c>
      <c r="G673">
        <v>8</v>
      </c>
      <c r="H673">
        <v>82.26</v>
      </c>
      <c r="I673">
        <v>113.33</v>
      </c>
      <c r="J673">
        <v>4.7699999999999996</v>
      </c>
      <c r="K673">
        <f>VLOOKUP(Table1[[#This Row],[id]],Table2[#All],10,FALSE)</f>
        <v>5.07</v>
      </c>
      <c r="L673" s="1">
        <f>Table1[[#This Row],[Glucose]]/Table1[[#This Row],[Baseline_glucose]]</f>
        <v>0.94082840236686371</v>
      </c>
      <c r="M673">
        <v>14.09</v>
      </c>
      <c r="N673">
        <v>122.64</v>
      </c>
      <c r="O673">
        <f>VLOOKUP(Table1[[#This Row],[id]],Table2[#All],12,FALSE)</f>
        <v>114.43</v>
      </c>
      <c r="P673" s="1">
        <f>Table1[[#This Row],[Lipoprotein]]/Table1[[#This Row],[Baseline_Lipo]]</f>
        <v>1.0717469195141134</v>
      </c>
      <c r="Q673">
        <v>1</v>
      </c>
      <c r="R673" t="b">
        <v>1</v>
      </c>
      <c r="S673">
        <v>1</v>
      </c>
      <c r="T673">
        <v>72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763</v>
      </c>
      <c r="AB673">
        <v>763</v>
      </c>
    </row>
    <row r="674" spans="1:28" x14ac:dyDescent="0.25">
      <c r="A674">
        <v>39</v>
      </c>
      <c r="B674" t="s">
        <v>32</v>
      </c>
      <c r="C674" t="s">
        <v>25</v>
      </c>
      <c r="D674">
        <v>58</v>
      </c>
      <c r="E674" t="s">
        <v>30</v>
      </c>
      <c r="F674">
        <v>1.52</v>
      </c>
      <c r="G674">
        <v>78</v>
      </c>
      <c r="H674">
        <v>82.26</v>
      </c>
      <c r="I674">
        <v>113.33</v>
      </c>
      <c r="J674">
        <v>4.7699999999999996</v>
      </c>
      <c r="K674">
        <f>VLOOKUP(Table1[[#This Row],[id]],Table2[#All],10,FALSE)</f>
        <v>5.07</v>
      </c>
      <c r="L674" s="1">
        <f>Table1[[#This Row],[Glucose]]/Table1[[#This Row],[Baseline_glucose]]</f>
        <v>0.94082840236686371</v>
      </c>
      <c r="M674">
        <v>14.09</v>
      </c>
      <c r="N674">
        <v>122.64</v>
      </c>
      <c r="O674">
        <f>VLOOKUP(Table1[[#This Row],[id]],Table2[#All],12,FALSE)</f>
        <v>114.43</v>
      </c>
      <c r="P674" s="1">
        <f>Table1[[#This Row],[Lipoprotein]]/Table1[[#This Row],[Baseline_Lipo]]</f>
        <v>1.0717469195141134</v>
      </c>
      <c r="Q674">
        <v>6</v>
      </c>
      <c r="R674" t="b">
        <v>1</v>
      </c>
      <c r="S674">
        <v>1</v>
      </c>
      <c r="T674">
        <v>58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763</v>
      </c>
      <c r="AB674">
        <v>763</v>
      </c>
    </row>
    <row r="675" spans="1:28" x14ac:dyDescent="0.25">
      <c r="A675">
        <v>39</v>
      </c>
      <c r="B675" t="s">
        <v>32</v>
      </c>
      <c r="C675" t="s">
        <v>25</v>
      </c>
      <c r="D675">
        <v>58</v>
      </c>
      <c r="E675" t="s">
        <v>30</v>
      </c>
      <c r="F675">
        <v>1.52</v>
      </c>
      <c r="G675">
        <v>79</v>
      </c>
      <c r="H675">
        <v>82.26</v>
      </c>
      <c r="I675">
        <v>113.33</v>
      </c>
      <c r="J675">
        <v>4.75</v>
      </c>
      <c r="K675">
        <f>VLOOKUP(Table1[[#This Row],[id]],Table2[#All],10,FALSE)</f>
        <v>5.07</v>
      </c>
      <c r="L675" s="1">
        <f>Table1[[#This Row],[Glucose]]/Table1[[#This Row],[Baseline_glucose]]</f>
        <v>0.9368836291913214</v>
      </c>
      <c r="M675">
        <v>14.09</v>
      </c>
      <c r="N675">
        <v>122.64</v>
      </c>
      <c r="O675">
        <f>VLOOKUP(Table1[[#This Row],[id]],Table2[#All],12,FALSE)</f>
        <v>114.43</v>
      </c>
      <c r="P675" s="1">
        <f>Table1[[#This Row],[Lipoprotein]]/Table1[[#This Row],[Baseline_Lipo]]</f>
        <v>1.0717469195141134</v>
      </c>
      <c r="Q675">
        <v>6</v>
      </c>
      <c r="R675" t="b">
        <v>1</v>
      </c>
      <c r="S675">
        <v>1</v>
      </c>
      <c r="T675">
        <v>58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763</v>
      </c>
      <c r="AB675">
        <v>763</v>
      </c>
    </row>
    <row r="676" spans="1:28" x14ac:dyDescent="0.25">
      <c r="A676">
        <v>39</v>
      </c>
      <c r="B676" t="s">
        <v>32</v>
      </c>
      <c r="C676" t="s">
        <v>25</v>
      </c>
      <c r="D676">
        <v>58</v>
      </c>
      <c r="E676" t="s">
        <v>30</v>
      </c>
      <c r="F676">
        <v>1.52</v>
      </c>
      <c r="G676">
        <v>230</v>
      </c>
      <c r="H676">
        <v>83.56</v>
      </c>
      <c r="I676">
        <v>120.24</v>
      </c>
      <c r="J676">
        <v>4.75</v>
      </c>
      <c r="K676">
        <f>VLOOKUP(Table1[[#This Row],[id]],Table2[#All],10,FALSE)</f>
        <v>5.07</v>
      </c>
      <c r="L676" s="1">
        <f>Table1[[#This Row],[Glucose]]/Table1[[#This Row],[Baseline_glucose]]</f>
        <v>0.9368836291913214</v>
      </c>
      <c r="M676">
        <v>14.09</v>
      </c>
      <c r="N676">
        <v>122.64</v>
      </c>
      <c r="O676">
        <f>VLOOKUP(Table1[[#This Row],[id]],Table2[#All],12,FALSE)</f>
        <v>114.43</v>
      </c>
      <c r="P676" s="1">
        <f>Table1[[#This Row],[Lipoprotein]]/Table1[[#This Row],[Baseline_Lipo]]</f>
        <v>1.0717469195141134</v>
      </c>
      <c r="Q676">
        <v>16</v>
      </c>
      <c r="R676" t="b">
        <v>1</v>
      </c>
      <c r="S676">
        <v>1</v>
      </c>
      <c r="T676">
        <v>58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763</v>
      </c>
      <c r="AB676">
        <v>763</v>
      </c>
    </row>
    <row r="677" spans="1:28" x14ac:dyDescent="0.25">
      <c r="A677">
        <v>39</v>
      </c>
      <c r="B677" t="s">
        <v>32</v>
      </c>
      <c r="C677" t="s">
        <v>25</v>
      </c>
      <c r="D677">
        <v>58</v>
      </c>
      <c r="E677" t="s">
        <v>30</v>
      </c>
      <c r="F677">
        <v>1.52</v>
      </c>
      <c r="G677">
        <v>371</v>
      </c>
      <c r="H677">
        <v>83.56</v>
      </c>
      <c r="I677">
        <v>120.24</v>
      </c>
      <c r="J677">
        <v>5.63</v>
      </c>
      <c r="K677">
        <f>VLOOKUP(Table1[[#This Row],[id]],Table2[#All],10,FALSE)</f>
        <v>5.07</v>
      </c>
      <c r="L677" s="1">
        <f>Table1[[#This Row],[Glucose]]/Table1[[#This Row],[Baseline_glucose]]</f>
        <v>1.1104536489151873</v>
      </c>
      <c r="M677">
        <v>14.09</v>
      </c>
      <c r="N677">
        <v>122.64</v>
      </c>
      <c r="O677">
        <f>VLOOKUP(Table1[[#This Row],[id]],Table2[#All],12,FALSE)</f>
        <v>114.43</v>
      </c>
      <c r="P677" s="1">
        <f>Table1[[#This Row],[Lipoprotein]]/Table1[[#This Row],[Baseline_Lipo]]</f>
        <v>1.0717469195141134</v>
      </c>
      <c r="Q677">
        <v>26</v>
      </c>
      <c r="R677" t="b">
        <v>1</v>
      </c>
      <c r="S677">
        <v>1</v>
      </c>
      <c r="T677">
        <v>58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763</v>
      </c>
      <c r="AB677">
        <v>763</v>
      </c>
    </row>
    <row r="678" spans="1:28" x14ac:dyDescent="0.25">
      <c r="A678">
        <v>39</v>
      </c>
      <c r="B678" t="s">
        <v>32</v>
      </c>
      <c r="C678" t="s">
        <v>25</v>
      </c>
      <c r="D678">
        <v>58</v>
      </c>
      <c r="E678" t="s">
        <v>30</v>
      </c>
      <c r="F678">
        <v>1.52</v>
      </c>
      <c r="G678">
        <v>372</v>
      </c>
      <c r="H678">
        <v>83.56</v>
      </c>
      <c r="I678">
        <v>120.24</v>
      </c>
      <c r="J678">
        <v>5.63</v>
      </c>
      <c r="K678">
        <f>VLOOKUP(Table1[[#This Row],[id]],Table2[#All],10,FALSE)</f>
        <v>5.07</v>
      </c>
      <c r="L678" s="1">
        <f>Table1[[#This Row],[Glucose]]/Table1[[#This Row],[Baseline_glucose]]</f>
        <v>1.1104536489151873</v>
      </c>
      <c r="M678">
        <v>14.64</v>
      </c>
      <c r="N678">
        <v>122.77</v>
      </c>
      <c r="O678">
        <f>VLOOKUP(Table1[[#This Row],[id]],Table2[#All],12,FALSE)</f>
        <v>114.43</v>
      </c>
      <c r="P678" s="1">
        <f>Table1[[#This Row],[Lipoprotein]]/Table1[[#This Row],[Baseline_Lipo]]</f>
        <v>1.0728829852311457</v>
      </c>
      <c r="Q678">
        <v>27</v>
      </c>
      <c r="R678" t="b">
        <v>1</v>
      </c>
      <c r="S678">
        <v>1</v>
      </c>
      <c r="T678">
        <v>58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763</v>
      </c>
      <c r="AB678">
        <v>763</v>
      </c>
    </row>
    <row r="679" spans="1:28" x14ac:dyDescent="0.25">
      <c r="A679">
        <v>39</v>
      </c>
      <c r="B679" t="s">
        <v>32</v>
      </c>
      <c r="C679" t="s">
        <v>25</v>
      </c>
      <c r="D679">
        <v>58</v>
      </c>
      <c r="E679" t="s">
        <v>30</v>
      </c>
      <c r="F679">
        <v>1.52</v>
      </c>
      <c r="G679">
        <v>373</v>
      </c>
      <c r="H679">
        <v>83.56</v>
      </c>
      <c r="I679">
        <v>120.24</v>
      </c>
      <c r="J679">
        <v>5.47</v>
      </c>
      <c r="K679">
        <f>VLOOKUP(Table1[[#This Row],[id]],Table2[#All],10,FALSE)</f>
        <v>5.07</v>
      </c>
      <c r="L679" s="1">
        <f>Table1[[#This Row],[Glucose]]/Table1[[#This Row],[Baseline_glucose]]</f>
        <v>1.0788954635108481</v>
      </c>
      <c r="M679">
        <v>14.64</v>
      </c>
      <c r="N679">
        <v>122.77</v>
      </c>
      <c r="O679">
        <f>VLOOKUP(Table1[[#This Row],[id]],Table2[#All],12,FALSE)</f>
        <v>114.43</v>
      </c>
      <c r="P679" s="1">
        <f>Table1[[#This Row],[Lipoprotein]]/Table1[[#This Row],[Baseline_Lipo]]</f>
        <v>1.0728829852311457</v>
      </c>
      <c r="Q679">
        <v>27</v>
      </c>
      <c r="R679" t="b">
        <v>1</v>
      </c>
      <c r="S679">
        <v>1</v>
      </c>
      <c r="T679">
        <v>58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763</v>
      </c>
      <c r="AB679">
        <v>763</v>
      </c>
    </row>
    <row r="680" spans="1:28" x14ac:dyDescent="0.25">
      <c r="A680">
        <v>39</v>
      </c>
      <c r="B680" t="s">
        <v>32</v>
      </c>
      <c r="C680" t="s">
        <v>25</v>
      </c>
      <c r="D680">
        <v>58</v>
      </c>
      <c r="E680" t="s">
        <v>30</v>
      </c>
      <c r="F680">
        <v>1.52</v>
      </c>
      <c r="G680">
        <v>544</v>
      </c>
      <c r="H680">
        <v>90.28</v>
      </c>
      <c r="I680">
        <v>140.24</v>
      </c>
      <c r="J680">
        <v>5.47</v>
      </c>
      <c r="K680">
        <f>VLOOKUP(Table1[[#This Row],[id]],Table2[#All],10,FALSE)</f>
        <v>5.07</v>
      </c>
      <c r="L680" s="1">
        <f>Table1[[#This Row],[Glucose]]/Table1[[#This Row],[Baseline_glucose]]</f>
        <v>1.0788954635108481</v>
      </c>
      <c r="M680">
        <v>14.64</v>
      </c>
      <c r="N680">
        <v>122.77</v>
      </c>
      <c r="O680">
        <f>VLOOKUP(Table1[[#This Row],[id]],Table2[#All],12,FALSE)</f>
        <v>114.43</v>
      </c>
      <c r="P680" s="1">
        <f>Table1[[#This Row],[Lipoprotein]]/Table1[[#This Row],[Baseline_Lipo]]</f>
        <v>1.0728829852311457</v>
      </c>
      <c r="Q680">
        <v>39</v>
      </c>
      <c r="R680" t="b">
        <v>1</v>
      </c>
      <c r="S680">
        <v>1</v>
      </c>
      <c r="T680">
        <v>58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763</v>
      </c>
      <c r="AB680">
        <v>763</v>
      </c>
    </row>
    <row r="681" spans="1:28" x14ac:dyDescent="0.25">
      <c r="A681">
        <v>39</v>
      </c>
      <c r="B681" t="s">
        <v>32</v>
      </c>
      <c r="C681" t="s">
        <v>25</v>
      </c>
      <c r="D681">
        <v>58</v>
      </c>
      <c r="E681" t="s">
        <v>30</v>
      </c>
      <c r="F681">
        <v>1.52</v>
      </c>
      <c r="G681">
        <v>594</v>
      </c>
      <c r="H681">
        <v>88.33</v>
      </c>
      <c r="I681">
        <v>128.79</v>
      </c>
      <c r="J681">
        <v>5.47</v>
      </c>
      <c r="K681">
        <f>VLOOKUP(Table1[[#This Row],[id]],Table2[#All],10,FALSE)</f>
        <v>5.07</v>
      </c>
      <c r="L681" s="1">
        <f>Table1[[#This Row],[Glucose]]/Table1[[#This Row],[Baseline_glucose]]</f>
        <v>1.0788954635108481</v>
      </c>
      <c r="M681">
        <v>14.64</v>
      </c>
      <c r="N681">
        <v>122.77</v>
      </c>
      <c r="O681">
        <f>VLOOKUP(Table1[[#This Row],[id]],Table2[#All],12,FALSE)</f>
        <v>114.43</v>
      </c>
      <c r="P681" s="1">
        <f>Table1[[#This Row],[Lipoprotein]]/Table1[[#This Row],[Baseline_Lipo]]</f>
        <v>1.0728829852311457</v>
      </c>
      <c r="Q681">
        <v>42</v>
      </c>
      <c r="R681" t="b">
        <v>1</v>
      </c>
      <c r="S681">
        <v>1</v>
      </c>
      <c r="T681">
        <v>58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763</v>
      </c>
      <c r="AB681">
        <v>763</v>
      </c>
    </row>
    <row r="682" spans="1:28" x14ac:dyDescent="0.25">
      <c r="A682">
        <v>39</v>
      </c>
      <c r="B682" t="s">
        <v>32</v>
      </c>
      <c r="C682" t="s">
        <v>25</v>
      </c>
      <c r="D682">
        <v>58</v>
      </c>
      <c r="E682" t="s">
        <v>30</v>
      </c>
      <c r="F682">
        <v>1.52</v>
      </c>
      <c r="G682">
        <v>684</v>
      </c>
      <c r="H682">
        <v>82.77</v>
      </c>
      <c r="I682">
        <v>136.32</v>
      </c>
      <c r="J682">
        <v>5.47</v>
      </c>
      <c r="K682">
        <f>VLOOKUP(Table1[[#This Row],[id]],Table2[#All],10,FALSE)</f>
        <v>5.07</v>
      </c>
      <c r="L682" s="1">
        <f>Table1[[#This Row],[Glucose]]/Table1[[#This Row],[Baseline_glucose]]</f>
        <v>1.0788954635108481</v>
      </c>
      <c r="M682">
        <v>14.64</v>
      </c>
      <c r="N682">
        <v>122.77</v>
      </c>
      <c r="O682">
        <f>VLOOKUP(Table1[[#This Row],[id]],Table2[#All],12,FALSE)</f>
        <v>114.43</v>
      </c>
      <c r="P682" s="1">
        <f>Table1[[#This Row],[Lipoprotein]]/Table1[[#This Row],[Baseline_Lipo]]</f>
        <v>1.0728829852311457</v>
      </c>
      <c r="Q682">
        <v>49</v>
      </c>
      <c r="R682" t="b">
        <v>1</v>
      </c>
      <c r="S682">
        <v>1</v>
      </c>
      <c r="T682">
        <v>58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763</v>
      </c>
      <c r="AB682">
        <v>763</v>
      </c>
    </row>
    <row r="683" spans="1:28" x14ac:dyDescent="0.25">
      <c r="A683">
        <v>39</v>
      </c>
      <c r="B683" t="s">
        <v>32</v>
      </c>
      <c r="C683" t="s">
        <v>25</v>
      </c>
      <c r="D683">
        <v>58</v>
      </c>
      <c r="E683" t="s">
        <v>30</v>
      </c>
      <c r="F683">
        <v>1.52</v>
      </c>
      <c r="G683">
        <v>763</v>
      </c>
      <c r="H683">
        <v>82.77</v>
      </c>
      <c r="I683">
        <v>136.32</v>
      </c>
      <c r="J683">
        <v>5.47</v>
      </c>
      <c r="K683">
        <f>VLOOKUP(Table1[[#This Row],[id]],Table2[#All],10,FALSE)</f>
        <v>5.07</v>
      </c>
      <c r="L683" s="1">
        <f>Table1[[#This Row],[Glucose]]/Table1[[#This Row],[Baseline_glucose]]</f>
        <v>1.0788954635108481</v>
      </c>
      <c r="M683">
        <v>13.75</v>
      </c>
      <c r="N683">
        <v>122.77</v>
      </c>
      <c r="O683">
        <f>VLOOKUP(Table1[[#This Row],[id]],Table2[#All],12,FALSE)</f>
        <v>114.43</v>
      </c>
      <c r="P683" s="1">
        <f>Table1[[#This Row],[Lipoprotein]]/Table1[[#This Row],[Baseline_Lipo]]</f>
        <v>1.0728829852311457</v>
      </c>
      <c r="Q683">
        <v>54</v>
      </c>
      <c r="R683" t="b">
        <v>1</v>
      </c>
      <c r="S683">
        <v>1</v>
      </c>
      <c r="T683">
        <v>58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763</v>
      </c>
      <c r="AB683">
        <v>763</v>
      </c>
    </row>
    <row r="684" spans="1:28" x14ac:dyDescent="0.25">
      <c r="A684">
        <v>40</v>
      </c>
      <c r="B684" t="s">
        <v>27</v>
      </c>
      <c r="C684" t="s">
        <v>28</v>
      </c>
      <c r="D684">
        <v>55</v>
      </c>
      <c r="E684" t="s">
        <v>30</v>
      </c>
      <c r="F684">
        <v>1.44</v>
      </c>
      <c r="G684">
        <v>0</v>
      </c>
      <c r="H684">
        <v>72.98</v>
      </c>
      <c r="I684">
        <v>115.6</v>
      </c>
      <c r="J684">
        <v>9.8800000000000008</v>
      </c>
      <c r="K684">
        <f>VLOOKUP(Table1[[#This Row],[id]],Table2[#All],10,FALSE)</f>
        <v>9.8800000000000008</v>
      </c>
      <c r="L684" s="1">
        <f>Table1[[#This Row],[Glucose]]/Table1[[#This Row],[Baseline_glucose]]</f>
        <v>1</v>
      </c>
      <c r="M684">
        <v>14.45</v>
      </c>
      <c r="N684">
        <v>98.49</v>
      </c>
      <c r="O684">
        <f>VLOOKUP(Table1[[#This Row],[id]],Table2[#All],12,FALSE)</f>
        <v>98.49</v>
      </c>
      <c r="P684" s="1">
        <f>Table1[[#This Row],[Lipoprotein]]/Table1[[#This Row],[Baseline_Lipo]]</f>
        <v>1</v>
      </c>
      <c r="Q684">
        <v>0</v>
      </c>
      <c r="R684" t="b">
        <v>0</v>
      </c>
      <c r="S684">
        <v>0</v>
      </c>
      <c r="T684">
        <v>41</v>
      </c>
      <c r="U684">
        <v>3.5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1272</v>
      </c>
      <c r="AB684">
        <v>1272</v>
      </c>
    </row>
    <row r="685" spans="1:28" x14ac:dyDescent="0.25">
      <c r="A685">
        <v>40</v>
      </c>
      <c r="B685" t="s">
        <v>27</v>
      </c>
      <c r="C685" t="s">
        <v>28</v>
      </c>
      <c r="D685">
        <v>55</v>
      </c>
      <c r="E685" t="s">
        <v>30</v>
      </c>
      <c r="F685">
        <v>1.44</v>
      </c>
      <c r="G685">
        <v>26</v>
      </c>
      <c r="H685">
        <v>72.040000000000006</v>
      </c>
      <c r="I685">
        <v>119.77</v>
      </c>
      <c r="J685">
        <v>9.8800000000000008</v>
      </c>
      <c r="K685">
        <f>VLOOKUP(Table1[[#This Row],[id]],Table2[#All],10,FALSE)</f>
        <v>9.8800000000000008</v>
      </c>
      <c r="L685" s="1">
        <f>Table1[[#This Row],[Glucose]]/Table1[[#This Row],[Baseline_glucose]]</f>
        <v>1</v>
      </c>
      <c r="M685">
        <v>14.45</v>
      </c>
      <c r="N685">
        <v>98.49</v>
      </c>
      <c r="O685">
        <f>VLOOKUP(Table1[[#This Row],[id]],Table2[#All],12,FALSE)</f>
        <v>98.49</v>
      </c>
      <c r="P685" s="1">
        <f>Table1[[#This Row],[Lipoprotein]]/Table1[[#This Row],[Baseline_Lipo]]</f>
        <v>1</v>
      </c>
      <c r="Q685">
        <v>2</v>
      </c>
      <c r="R685" t="b">
        <v>0</v>
      </c>
      <c r="S685">
        <v>0</v>
      </c>
      <c r="T685">
        <v>41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1272</v>
      </c>
      <c r="AB685">
        <v>1272</v>
      </c>
    </row>
    <row r="686" spans="1:28" x14ac:dyDescent="0.25">
      <c r="A686">
        <v>40</v>
      </c>
      <c r="B686" t="s">
        <v>27</v>
      </c>
      <c r="C686" t="s">
        <v>28</v>
      </c>
      <c r="D686">
        <v>55</v>
      </c>
      <c r="E686" t="s">
        <v>30</v>
      </c>
      <c r="F686">
        <v>1.67</v>
      </c>
      <c r="G686">
        <v>99</v>
      </c>
      <c r="H686">
        <v>71.349999999999994</v>
      </c>
      <c r="I686">
        <v>131.24</v>
      </c>
      <c r="J686">
        <v>9.2100000000000009</v>
      </c>
      <c r="K686">
        <f>VLOOKUP(Table1[[#This Row],[id]],Table2[#All],10,FALSE)</f>
        <v>9.8800000000000008</v>
      </c>
      <c r="L686" s="1">
        <f>Table1[[#This Row],[Glucose]]/Table1[[#This Row],[Baseline_glucose]]</f>
        <v>0.93218623481781382</v>
      </c>
      <c r="M686">
        <v>14.45</v>
      </c>
      <c r="N686">
        <v>73.28</v>
      </c>
      <c r="O686">
        <f>VLOOKUP(Table1[[#This Row],[id]],Table2[#All],12,FALSE)</f>
        <v>98.49</v>
      </c>
      <c r="P686" s="1">
        <f>Table1[[#This Row],[Lipoprotein]]/Table1[[#This Row],[Baseline_Lipo]]</f>
        <v>0.7440349274037974</v>
      </c>
      <c r="Q686">
        <v>7</v>
      </c>
      <c r="R686" t="b">
        <v>0</v>
      </c>
      <c r="S686">
        <v>0</v>
      </c>
      <c r="T686">
        <v>34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1272</v>
      </c>
      <c r="AB686">
        <v>1272</v>
      </c>
    </row>
    <row r="687" spans="1:28" x14ac:dyDescent="0.25">
      <c r="A687">
        <v>40</v>
      </c>
      <c r="B687" t="s">
        <v>27</v>
      </c>
      <c r="C687" t="s">
        <v>28</v>
      </c>
      <c r="D687">
        <v>55</v>
      </c>
      <c r="E687" t="s">
        <v>30</v>
      </c>
      <c r="F687">
        <v>1.67</v>
      </c>
      <c r="G687">
        <v>281</v>
      </c>
      <c r="H687">
        <v>70.040000000000006</v>
      </c>
      <c r="I687">
        <v>125.78</v>
      </c>
      <c r="J687">
        <v>9.2100000000000009</v>
      </c>
      <c r="K687">
        <f>VLOOKUP(Table1[[#This Row],[id]],Table2[#All],10,FALSE)</f>
        <v>9.8800000000000008</v>
      </c>
      <c r="L687" s="1">
        <f>Table1[[#This Row],[Glucose]]/Table1[[#This Row],[Baseline_glucose]]</f>
        <v>0.93218623481781382</v>
      </c>
      <c r="M687">
        <v>14.45</v>
      </c>
      <c r="N687">
        <v>73.28</v>
      </c>
      <c r="O687">
        <f>VLOOKUP(Table1[[#This Row],[id]],Table2[#All],12,FALSE)</f>
        <v>98.49</v>
      </c>
      <c r="P687" s="1">
        <f>Table1[[#This Row],[Lipoprotein]]/Table1[[#This Row],[Baseline_Lipo]]</f>
        <v>0.7440349274037974</v>
      </c>
      <c r="Q687">
        <v>20</v>
      </c>
      <c r="R687" t="b">
        <v>0</v>
      </c>
      <c r="S687">
        <v>0</v>
      </c>
      <c r="T687">
        <v>34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1272</v>
      </c>
      <c r="AB687">
        <v>1272</v>
      </c>
    </row>
    <row r="688" spans="1:28" x14ac:dyDescent="0.25">
      <c r="A688">
        <v>40</v>
      </c>
      <c r="B688" t="s">
        <v>27</v>
      </c>
      <c r="C688" t="s">
        <v>28</v>
      </c>
      <c r="D688">
        <v>55</v>
      </c>
      <c r="E688" t="s">
        <v>30</v>
      </c>
      <c r="F688">
        <v>1.36</v>
      </c>
      <c r="G688">
        <v>285</v>
      </c>
      <c r="H688">
        <v>70.040000000000006</v>
      </c>
      <c r="I688">
        <v>125.78</v>
      </c>
      <c r="J688">
        <v>10.81</v>
      </c>
      <c r="K688">
        <f>VLOOKUP(Table1[[#This Row],[id]],Table2[#All],10,FALSE)</f>
        <v>9.8800000000000008</v>
      </c>
      <c r="L688" s="1">
        <f>Table1[[#This Row],[Glucose]]/Table1[[#This Row],[Baseline_glucose]]</f>
        <v>1.0941295546558705</v>
      </c>
      <c r="M688">
        <v>14.26</v>
      </c>
      <c r="N688">
        <v>81.02</v>
      </c>
      <c r="O688">
        <f>VLOOKUP(Table1[[#This Row],[id]],Table2[#All],12,FALSE)</f>
        <v>98.49</v>
      </c>
      <c r="P688" s="1">
        <f>Table1[[#This Row],[Lipoprotein]]/Table1[[#This Row],[Baseline_Lipo]]</f>
        <v>0.82262158594781198</v>
      </c>
      <c r="Q688">
        <v>20</v>
      </c>
      <c r="R688" t="b">
        <v>0</v>
      </c>
      <c r="S688">
        <v>0</v>
      </c>
      <c r="T688">
        <v>44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1272</v>
      </c>
      <c r="AB688">
        <v>1272</v>
      </c>
    </row>
    <row r="689" spans="1:28" x14ac:dyDescent="0.25">
      <c r="A689">
        <v>40</v>
      </c>
      <c r="B689" t="s">
        <v>27</v>
      </c>
      <c r="C689" t="s">
        <v>28</v>
      </c>
      <c r="D689">
        <v>55</v>
      </c>
      <c r="E689" t="s">
        <v>30</v>
      </c>
      <c r="F689">
        <v>1.65</v>
      </c>
      <c r="G689">
        <v>377</v>
      </c>
      <c r="H689">
        <v>77.62</v>
      </c>
      <c r="I689">
        <v>136.59</v>
      </c>
      <c r="J689">
        <v>8.4499999999999993</v>
      </c>
      <c r="K689">
        <f>VLOOKUP(Table1[[#This Row],[id]],Table2[#All],10,FALSE)</f>
        <v>9.8800000000000008</v>
      </c>
      <c r="L689" s="1">
        <f>Table1[[#This Row],[Glucose]]/Table1[[#This Row],[Baseline_glucose]]</f>
        <v>0.85526315789473673</v>
      </c>
      <c r="M689">
        <v>14.26</v>
      </c>
      <c r="N689">
        <v>93.59</v>
      </c>
      <c r="O689">
        <f>VLOOKUP(Table1[[#This Row],[id]],Table2[#All],12,FALSE)</f>
        <v>98.49</v>
      </c>
      <c r="P689" s="1">
        <f>Table1[[#This Row],[Lipoprotein]]/Table1[[#This Row],[Baseline_Lipo]]</f>
        <v>0.95024875621890559</v>
      </c>
      <c r="Q689">
        <v>27</v>
      </c>
      <c r="R689" t="b">
        <v>0</v>
      </c>
      <c r="S689">
        <v>0</v>
      </c>
      <c r="T689">
        <v>35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1272</v>
      </c>
      <c r="AB689">
        <v>1272</v>
      </c>
    </row>
    <row r="690" spans="1:28" x14ac:dyDescent="0.25">
      <c r="A690">
        <v>40</v>
      </c>
      <c r="B690" t="s">
        <v>27</v>
      </c>
      <c r="C690" t="s">
        <v>28</v>
      </c>
      <c r="D690">
        <v>55</v>
      </c>
      <c r="E690" t="s">
        <v>30</v>
      </c>
      <c r="F690">
        <v>1.65</v>
      </c>
      <c r="G690">
        <v>510</v>
      </c>
      <c r="H690">
        <v>72</v>
      </c>
      <c r="I690">
        <v>134.36000000000001</v>
      </c>
      <c r="J690">
        <v>8.4499999999999993</v>
      </c>
      <c r="K690">
        <f>VLOOKUP(Table1[[#This Row],[id]],Table2[#All],10,FALSE)</f>
        <v>9.8800000000000008</v>
      </c>
      <c r="L690" s="1">
        <f>Table1[[#This Row],[Glucose]]/Table1[[#This Row],[Baseline_glucose]]</f>
        <v>0.85526315789473673</v>
      </c>
      <c r="M690">
        <v>14.26</v>
      </c>
      <c r="N690">
        <v>93.59</v>
      </c>
      <c r="O690">
        <f>VLOOKUP(Table1[[#This Row],[id]],Table2[#All],12,FALSE)</f>
        <v>98.49</v>
      </c>
      <c r="P690" s="1">
        <f>Table1[[#This Row],[Lipoprotein]]/Table1[[#This Row],[Baseline_Lipo]]</f>
        <v>0.95024875621890559</v>
      </c>
      <c r="Q690">
        <v>36</v>
      </c>
      <c r="R690" t="b">
        <v>0</v>
      </c>
      <c r="S690">
        <v>0</v>
      </c>
      <c r="T690">
        <v>35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1272</v>
      </c>
      <c r="AB690">
        <v>1272</v>
      </c>
    </row>
    <row r="691" spans="1:28" x14ac:dyDescent="0.25">
      <c r="A691">
        <v>40</v>
      </c>
      <c r="B691" t="s">
        <v>27</v>
      </c>
      <c r="C691" t="s">
        <v>28</v>
      </c>
      <c r="D691">
        <v>55</v>
      </c>
      <c r="E691" t="s">
        <v>30</v>
      </c>
      <c r="F691">
        <v>1.65</v>
      </c>
      <c r="G691">
        <v>559</v>
      </c>
      <c r="H691">
        <v>72</v>
      </c>
      <c r="I691">
        <v>134.36000000000001</v>
      </c>
      <c r="J691">
        <v>8.4499999999999993</v>
      </c>
      <c r="K691">
        <f>VLOOKUP(Table1[[#This Row],[id]],Table2[#All],10,FALSE)</f>
        <v>9.8800000000000008</v>
      </c>
      <c r="L691" s="1">
        <f>Table1[[#This Row],[Glucose]]/Table1[[#This Row],[Baseline_glucose]]</f>
        <v>0.85526315789473673</v>
      </c>
      <c r="M691">
        <v>14.26</v>
      </c>
      <c r="N691">
        <v>93.59</v>
      </c>
      <c r="O691">
        <f>VLOOKUP(Table1[[#This Row],[id]],Table2[#All],12,FALSE)</f>
        <v>98.49</v>
      </c>
      <c r="P691" s="1">
        <f>Table1[[#This Row],[Lipoprotein]]/Table1[[#This Row],[Baseline_Lipo]]</f>
        <v>0.95024875621890559</v>
      </c>
      <c r="Q691">
        <v>40</v>
      </c>
      <c r="R691" t="b">
        <v>0</v>
      </c>
      <c r="S691">
        <v>0</v>
      </c>
      <c r="T691">
        <v>35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1272</v>
      </c>
      <c r="AB691">
        <v>1272</v>
      </c>
    </row>
    <row r="692" spans="1:28" x14ac:dyDescent="0.25">
      <c r="A692">
        <v>40</v>
      </c>
      <c r="B692" t="s">
        <v>27</v>
      </c>
      <c r="C692" t="s">
        <v>28</v>
      </c>
      <c r="D692">
        <v>55</v>
      </c>
      <c r="E692" t="s">
        <v>30</v>
      </c>
      <c r="F692">
        <v>1.65</v>
      </c>
      <c r="G692">
        <v>566</v>
      </c>
      <c r="H692">
        <v>74.36</v>
      </c>
      <c r="I692">
        <v>125.07</v>
      </c>
      <c r="J692">
        <v>8.4499999999999993</v>
      </c>
      <c r="K692">
        <f>VLOOKUP(Table1[[#This Row],[id]],Table2[#All],10,FALSE)</f>
        <v>9.8800000000000008</v>
      </c>
      <c r="L692" s="1">
        <f>Table1[[#This Row],[Glucose]]/Table1[[#This Row],[Baseline_glucose]]</f>
        <v>0.85526315789473673</v>
      </c>
      <c r="M692">
        <v>14.26</v>
      </c>
      <c r="N692">
        <v>93.59</v>
      </c>
      <c r="O692">
        <f>VLOOKUP(Table1[[#This Row],[id]],Table2[#All],12,FALSE)</f>
        <v>98.49</v>
      </c>
      <c r="P692" s="1">
        <f>Table1[[#This Row],[Lipoprotein]]/Table1[[#This Row],[Baseline_Lipo]]</f>
        <v>0.95024875621890559</v>
      </c>
      <c r="Q692">
        <v>40</v>
      </c>
      <c r="R692" t="b">
        <v>0</v>
      </c>
      <c r="S692">
        <v>0</v>
      </c>
      <c r="T692">
        <v>35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1272</v>
      </c>
      <c r="AB692">
        <v>1272</v>
      </c>
    </row>
    <row r="693" spans="1:28" x14ac:dyDescent="0.25">
      <c r="A693">
        <v>40</v>
      </c>
      <c r="B693" t="s">
        <v>27</v>
      </c>
      <c r="C693" t="s">
        <v>28</v>
      </c>
      <c r="D693">
        <v>55</v>
      </c>
      <c r="E693" t="s">
        <v>30</v>
      </c>
      <c r="F693">
        <v>1.8</v>
      </c>
      <c r="G693">
        <v>570</v>
      </c>
      <c r="H693">
        <v>74.36</v>
      </c>
      <c r="I693">
        <v>125.07</v>
      </c>
      <c r="J693">
        <v>8.4499999999999993</v>
      </c>
      <c r="K693">
        <f>VLOOKUP(Table1[[#This Row],[id]],Table2[#All],10,FALSE)</f>
        <v>9.8800000000000008</v>
      </c>
      <c r="L693" s="1">
        <f>Table1[[#This Row],[Glucose]]/Table1[[#This Row],[Baseline_glucose]]</f>
        <v>0.85526315789473673</v>
      </c>
      <c r="M693">
        <v>14.26</v>
      </c>
      <c r="N693">
        <v>83.91</v>
      </c>
      <c r="O693">
        <f>VLOOKUP(Table1[[#This Row],[id]],Table2[#All],12,FALSE)</f>
        <v>98.49</v>
      </c>
      <c r="P693" s="1">
        <f>Table1[[#This Row],[Lipoprotein]]/Table1[[#This Row],[Baseline_Lipo]]</f>
        <v>0.85196466646360036</v>
      </c>
      <c r="Q693">
        <v>41</v>
      </c>
      <c r="R693" t="b">
        <v>0</v>
      </c>
      <c r="S693">
        <v>0</v>
      </c>
      <c r="T693">
        <v>31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1272</v>
      </c>
      <c r="AB693">
        <v>1272</v>
      </c>
    </row>
    <row r="694" spans="1:28" x14ac:dyDescent="0.25">
      <c r="A694">
        <v>40</v>
      </c>
      <c r="B694" t="s">
        <v>27</v>
      </c>
      <c r="C694" t="s">
        <v>28</v>
      </c>
      <c r="D694">
        <v>55</v>
      </c>
      <c r="E694" t="s">
        <v>30</v>
      </c>
      <c r="F694">
        <v>1.8</v>
      </c>
      <c r="G694">
        <v>607</v>
      </c>
      <c r="H694">
        <v>75.03</v>
      </c>
      <c r="I694">
        <v>124.24</v>
      </c>
      <c r="J694">
        <v>8.4499999999999993</v>
      </c>
      <c r="K694">
        <f>VLOOKUP(Table1[[#This Row],[id]],Table2[#All],10,FALSE)</f>
        <v>9.8800000000000008</v>
      </c>
      <c r="L694" s="1">
        <f>Table1[[#This Row],[Glucose]]/Table1[[#This Row],[Baseline_glucose]]</f>
        <v>0.85526315789473673</v>
      </c>
      <c r="M694">
        <v>14.26</v>
      </c>
      <c r="N694">
        <v>83.91</v>
      </c>
      <c r="O694">
        <f>VLOOKUP(Table1[[#This Row],[id]],Table2[#All],12,FALSE)</f>
        <v>98.49</v>
      </c>
      <c r="P694" s="1">
        <f>Table1[[#This Row],[Lipoprotein]]/Table1[[#This Row],[Baseline_Lipo]]</f>
        <v>0.85196466646360036</v>
      </c>
      <c r="Q694">
        <v>43</v>
      </c>
      <c r="R694" t="b">
        <v>0</v>
      </c>
      <c r="S694">
        <v>0</v>
      </c>
      <c r="T694">
        <v>31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1272</v>
      </c>
      <c r="AB694">
        <v>1272</v>
      </c>
    </row>
    <row r="695" spans="1:28" x14ac:dyDescent="0.25">
      <c r="A695">
        <v>40</v>
      </c>
      <c r="B695" t="s">
        <v>27</v>
      </c>
      <c r="C695" t="s">
        <v>28</v>
      </c>
      <c r="D695">
        <v>55</v>
      </c>
      <c r="E695" t="s">
        <v>30</v>
      </c>
      <c r="F695">
        <v>1.8</v>
      </c>
      <c r="G695">
        <v>778</v>
      </c>
      <c r="H695">
        <v>75.03</v>
      </c>
      <c r="I695">
        <v>124.24</v>
      </c>
      <c r="J695">
        <v>8.4499999999999993</v>
      </c>
      <c r="K695">
        <f>VLOOKUP(Table1[[#This Row],[id]],Table2[#All],10,FALSE)</f>
        <v>9.8800000000000008</v>
      </c>
      <c r="L695" s="1">
        <f>Table1[[#This Row],[Glucose]]/Table1[[#This Row],[Baseline_glucose]]</f>
        <v>0.85526315789473673</v>
      </c>
      <c r="M695">
        <v>15.57</v>
      </c>
      <c r="N695">
        <v>83.91</v>
      </c>
      <c r="O695">
        <f>VLOOKUP(Table1[[#This Row],[id]],Table2[#All],12,FALSE)</f>
        <v>98.49</v>
      </c>
      <c r="P695" s="1">
        <f>Table1[[#This Row],[Lipoprotein]]/Table1[[#This Row],[Baseline_Lipo]]</f>
        <v>0.85196466646360036</v>
      </c>
      <c r="Q695">
        <v>56</v>
      </c>
      <c r="R695" t="b">
        <v>0</v>
      </c>
      <c r="S695">
        <v>0</v>
      </c>
      <c r="T695">
        <v>31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1272</v>
      </c>
      <c r="AB695">
        <v>1272</v>
      </c>
    </row>
    <row r="696" spans="1:28" x14ac:dyDescent="0.25">
      <c r="A696">
        <v>40</v>
      </c>
      <c r="B696" t="s">
        <v>27</v>
      </c>
      <c r="C696" t="s">
        <v>28</v>
      </c>
      <c r="D696">
        <v>55</v>
      </c>
      <c r="E696" t="s">
        <v>30</v>
      </c>
      <c r="F696">
        <v>1.8</v>
      </c>
      <c r="G696">
        <v>967</v>
      </c>
      <c r="H696">
        <v>75.03</v>
      </c>
      <c r="I696">
        <v>124.24</v>
      </c>
      <c r="J696">
        <v>8.4499999999999993</v>
      </c>
      <c r="K696">
        <f>VLOOKUP(Table1[[#This Row],[id]],Table2[#All],10,FALSE)</f>
        <v>9.8800000000000008</v>
      </c>
      <c r="L696" s="1">
        <f>Table1[[#This Row],[Glucose]]/Table1[[#This Row],[Baseline_glucose]]</f>
        <v>0.85526315789473673</v>
      </c>
      <c r="M696">
        <v>14.05</v>
      </c>
      <c r="N696">
        <v>83.91</v>
      </c>
      <c r="O696">
        <f>VLOOKUP(Table1[[#This Row],[id]],Table2[#All],12,FALSE)</f>
        <v>98.49</v>
      </c>
      <c r="P696" s="1">
        <f>Table1[[#This Row],[Lipoprotein]]/Table1[[#This Row],[Baseline_Lipo]]</f>
        <v>0.85196466646360036</v>
      </c>
      <c r="Q696">
        <v>69</v>
      </c>
      <c r="R696" t="b">
        <v>0</v>
      </c>
      <c r="S696">
        <v>0</v>
      </c>
      <c r="T696">
        <v>31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1272</v>
      </c>
      <c r="AB696">
        <v>1272</v>
      </c>
    </row>
    <row r="697" spans="1:28" x14ac:dyDescent="0.25">
      <c r="A697">
        <v>40</v>
      </c>
      <c r="B697" t="s">
        <v>27</v>
      </c>
      <c r="C697" t="s">
        <v>28</v>
      </c>
      <c r="D697">
        <v>55</v>
      </c>
      <c r="E697" t="s">
        <v>30</v>
      </c>
      <c r="F697">
        <v>1.8</v>
      </c>
      <c r="G697">
        <v>1272</v>
      </c>
      <c r="H697">
        <v>75.03</v>
      </c>
      <c r="I697">
        <v>124.24</v>
      </c>
      <c r="J697">
        <v>8.4499999999999993</v>
      </c>
      <c r="K697">
        <f>VLOOKUP(Table1[[#This Row],[id]],Table2[#All],10,FALSE)</f>
        <v>9.8800000000000008</v>
      </c>
      <c r="L697" s="1">
        <f>Table1[[#This Row],[Glucose]]/Table1[[#This Row],[Baseline_glucose]]</f>
        <v>0.85526315789473673</v>
      </c>
      <c r="M697">
        <v>14.4</v>
      </c>
      <c r="N697">
        <v>83.91</v>
      </c>
      <c r="O697">
        <f>VLOOKUP(Table1[[#This Row],[id]],Table2[#All],12,FALSE)</f>
        <v>98.49</v>
      </c>
      <c r="P697" s="1">
        <f>Table1[[#This Row],[Lipoprotein]]/Table1[[#This Row],[Baseline_Lipo]]</f>
        <v>0.85196466646360036</v>
      </c>
      <c r="Q697">
        <v>91</v>
      </c>
      <c r="R697" t="b">
        <v>0</v>
      </c>
      <c r="S697">
        <v>0</v>
      </c>
      <c r="T697">
        <v>31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1272</v>
      </c>
      <c r="AB697">
        <v>1272</v>
      </c>
    </row>
    <row r="698" spans="1:28" x14ac:dyDescent="0.25">
      <c r="A698">
        <v>41</v>
      </c>
      <c r="B698" t="s">
        <v>27</v>
      </c>
      <c r="C698" t="s">
        <v>28</v>
      </c>
      <c r="D698">
        <v>71</v>
      </c>
      <c r="E698" t="s">
        <v>29</v>
      </c>
      <c r="F698">
        <v>1.2</v>
      </c>
      <c r="G698">
        <v>0</v>
      </c>
      <c r="H698">
        <v>84.87</v>
      </c>
      <c r="I698">
        <v>152.28</v>
      </c>
      <c r="J698">
        <v>8.39</v>
      </c>
      <c r="K698">
        <f>VLOOKUP(Table1[[#This Row],[id]],Table2[#All],10,FALSE)</f>
        <v>8.39</v>
      </c>
      <c r="L698" s="1">
        <f>Table1[[#This Row],[Glucose]]/Table1[[#This Row],[Baseline_glucose]]</f>
        <v>1</v>
      </c>
      <c r="M698">
        <v>15.81</v>
      </c>
      <c r="N698">
        <v>64.5</v>
      </c>
      <c r="O698">
        <f>VLOOKUP(Table1[[#This Row],[id]],Table2[#All],12,FALSE)</f>
        <v>64.5</v>
      </c>
      <c r="P698" s="1">
        <f>Table1[[#This Row],[Lipoprotein]]/Table1[[#This Row],[Baseline_Lipo]]</f>
        <v>1</v>
      </c>
      <c r="Q698">
        <v>0</v>
      </c>
      <c r="R698" t="b">
        <v>0</v>
      </c>
      <c r="S698">
        <v>0</v>
      </c>
      <c r="T698">
        <v>45</v>
      </c>
      <c r="U698">
        <v>3</v>
      </c>
      <c r="V698">
        <v>1</v>
      </c>
      <c r="W698">
        <v>0</v>
      </c>
      <c r="X698">
        <v>1</v>
      </c>
      <c r="Y698">
        <v>0</v>
      </c>
      <c r="Z698">
        <v>0</v>
      </c>
      <c r="AA698">
        <v>782</v>
      </c>
      <c r="AB698">
        <v>782</v>
      </c>
    </row>
    <row r="699" spans="1:28" x14ac:dyDescent="0.25">
      <c r="A699">
        <v>41</v>
      </c>
      <c r="B699" t="s">
        <v>27</v>
      </c>
      <c r="C699" t="s">
        <v>28</v>
      </c>
      <c r="D699">
        <v>71</v>
      </c>
      <c r="E699" t="s">
        <v>29</v>
      </c>
      <c r="F699">
        <v>1.2</v>
      </c>
      <c r="G699">
        <v>215</v>
      </c>
      <c r="H699">
        <v>100.6</v>
      </c>
      <c r="I699">
        <v>155.76</v>
      </c>
      <c r="J699">
        <v>8.39</v>
      </c>
      <c r="K699">
        <f>VLOOKUP(Table1[[#This Row],[id]],Table2[#All],10,FALSE)</f>
        <v>8.39</v>
      </c>
      <c r="L699" s="1">
        <f>Table1[[#This Row],[Glucose]]/Table1[[#This Row],[Baseline_glucose]]</f>
        <v>1</v>
      </c>
      <c r="M699">
        <v>15.81</v>
      </c>
      <c r="N699">
        <v>64.5</v>
      </c>
      <c r="O699">
        <f>VLOOKUP(Table1[[#This Row],[id]],Table2[#All],12,FALSE)</f>
        <v>64.5</v>
      </c>
      <c r="P699" s="1">
        <f>Table1[[#This Row],[Lipoprotein]]/Table1[[#This Row],[Baseline_Lipo]]</f>
        <v>1</v>
      </c>
      <c r="Q699">
        <v>15</v>
      </c>
      <c r="R699" t="b">
        <v>0</v>
      </c>
      <c r="S699">
        <v>0</v>
      </c>
      <c r="T699">
        <v>45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782</v>
      </c>
      <c r="AB699">
        <v>782</v>
      </c>
    </row>
    <row r="700" spans="1:28" x14ac:dyDescent="0.25">
      <c r="A700">
        <v>41</v>
      </c>
      <c r="B700" t="s">
        <v>27</v>
      </c>
      <c r="C700" t="s">
        <v>28</v>
      </c>
      <c r="D700">
        <v>71</v>
      </c>
      <c r="E700" t="s">
        <v>29</v>
      </c>
      <c r="F700">
        <v>1</v>
      </c>
      <c r="G700">
        <v>244</v>
      </c>
      <c r="H700">
        <v>100.6</v>
      </c>
      <c r="I700">
        <v>155.76</v>
      </c>
      <c r="J700">
        <v>8.5500000000000007</v>
      </c>
      <c r="K700">
        <f>VLOOKUP(Table1[[#This Row],[id]],Table2[#All],10,FALSE)</f>
        <v>8.39</v>
      </c>
      <c r="L700" s="1">
        <f>Table1[[#This Row],[Glucose]]/Table1[[#This Row],[Baseline_glucose]]</f>
        <v>1.0190703218116806</v>
      </c>
      <c r="M700">
        <v>15.81</v>
      </c>
      <c r="N700">
        <v>55.28</v>
      </c>
      <c r="O700">
        <f>VLOOKUP(Table1[[#This Row],[id]],Table2[#All],12,FALSE)</f>
        <v>64.5</v>
      </c>
      <c r="P700" s="1">
        <f>Table1[[#This Row],[Lipoprotein]]/Table1[[#This Row],[Baseline_Lipo]]</f>
        <v>0.85705426356589154</v>
      </c>
      <c r="Q700">
        <v>17</v>
      </c>
      <c r="R700" t="b">
        <v>0</v>
      </c>
      <c r="S700">
        <v>0</v>
      </c>
      <c r="T700">
        <v>57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782</v>
      </c>
      <c r="AB700">
        <v>782</v>
      </c>
    </row>
    <row r="701" spans="1:28" x14ac:dyDescent="0.25">
      <c r="A701">
        <v>41</v>
      </c>
      <c r="B701" t="s">
        <v>27</v>
      </c>
      <c r="C701" t="s">
        <v>28</v>
      </c>
      <c r="D701">
        <v>71</v>
      </c>
      <c r="E701" t="s">
        <v>29</v>
      </c>
      <c r="F701">
        <v>1</v>
      </c>
      <c r="G701">
        <v>394</v>
      </c>
      <c r="H701">
        <v>100.6</v>
      </c>
      <c r="I701">
        <v>155.76</v>
      </c>
      <c r="J701">
        <v>8.5500000000000007</v>
      </c>
      <c r="K701">
        <f>VLOOKUP(Table1[[#This Row],[id]],Table2[#All],10,FALSE)</f>
        <v>8.39</v>
      </c>
      <c r="L701" s="1">
        <f>Table1[[#This Row],[Glucose]]/Table1[[#This Row],[Baseline_glucose]]</f>
        <v>1.0190703218116806</v>
      </c>
      <c r="M701">
        <v>17.05</v>
      </c>
      <c r="N701">
        <v>55.28</v>
      </c>
      <c r="O701">
        <f>VLOOKUP(Table1[[#This Row],[id]],Table2[#All],12,FALSE)</f>
        <v>64.5</v>
      </c>
      <c r="P701" s="1">
        <f>Table1[[#This Row],[Lipoprotein]]/Table1[[#This Row],[Baseline_Lipo]]</f>
        <v>0.85705426356589154</v>
      </c>
      <c r="Q701">
        <v>28</v>
      </c>
      <c r="R701" t="b">
        <v>0</v>
      </c>
      <c r="S701">
        <v>0</v>
      </c>
      <c r="T701">
        <v>57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782</v>
      </c>
      <c r="AB701">
        <v>782</v>
      </c>
    </row>
    <row r="702" spans="1:28" x14ac:dyDescent="0.25">
      <c r="A702">
        <v>41</v>
      </c>
      <c r="B702" t="s">
        <v>27</v>
      </c>
      <c r="C702" t="s">
        <v>28</v>
      </c>
      <c r="D702">
        <v>71</v>
      </c>
      <c r="E702" t="s">
        <v>29</v>
      </c>
      <c r="F702">
        <v>1</v>
      </c>
      <c r="G702">
        <v>437</v>
      </c>
      <c r="H702">
        <v>100.6</v>
      </c>
      <c r="I702">
        <v>155.76</v>
      </c>
      <c r="J702">
        <v>10.14</v>
      </c>
      <c r="K702">
        <f>VLOOKUP(Table1[[#This Row],[id]],Table2[#All],10,FALSE)</f>
        <v>8.39</v>
      </c>
      <c r="L702" s="1">
        <f>Table1[[#This Row],[Glucose]]/Table1[[#This Row],[Baseline_glucose]]</f>
        <v>1.2085816448152562</v>
      </c>
      <c r="M702">
        <v>17.05</v>
      </c>
      <c r="N702">
        <v>55.28</v>
      </c>
      <c r="O702">
        <f>VLOOKUP(Table1[[#This Row],[id]],Table2[#All],12,FALSE)</f>
        <v>64.5</v>
      </c>
      <c r="P702" s="1">
        <f>Table1[[#This Row],[Lipoprotein]]/Table1[[#This Row],[Baseline_Lipo]]</f>
        <v>0.85705426356589154</v>
      </c>
      <c r="Q702">
        <v>31</v>
      </c>
      <c r="R702" t="b">
        <v>0</v>
      </c>
      <c r="S702">
        <v>0</v>
      </c>
      <c r="T702">
        <v>57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782</v>
      </c>
      <c r="AB702">
        <v>782</v>
      </c>
    </row>
    <row r="703" spans="1:28" x14ac:dyDescent="0.25">
      <c r="A703">
        <v>41</v>
      </c>
      <c r="B703" t="s">
        <v>27</v>
      </c>
      <c r="C703" t="s">
        <v>28</v>
      </c>
      <c r="D703">
        <v>71</v>
      </c>
      <c r="E703" t="s">
        <v>29</v>
      </c>
      <c r="F703">
        <v>1.24</v>
      </c>
      <c r="G703">
        <v>438</v>
      </c>
      <c r="H703">
        <v>100.6</v>
      </c>
      <c r="I703">
        <v>155.76</v>
      </c>
      <c r="J703">
        <v>10.01</v>
      </c>
      <c r="K703">
        <f>VLOOKUP(Table1[[#This Row],[id]],Table2[#All],10,FALSE)</f>
        <v>8.39</v>
      </c>
      <c r="L703" s="1">
        <f>Table1[[#This Row],[Glucose]]/Table1[[#This Row],[Baseline_glucose]]</f>
        <v>1.1930870083432656</v>
      </c>
      <c r="M703">
        <v>17.05</v>
      </c>
      <c r="N703">
        <v>77.75</v>
      </c>
      <c r="O703">
        <f>VLOOKUP(Table1[[#This Row],[id]],Table2[#All],12,FALSE)</f>
        <v>64.5</v>
      </c>
      <c r="P703" s="1">
        <f>Table1[[#This Row],[Lipoprotein]]/Table1[[#This Row],[Baseline_Lipo]]</f>
        <v>1.2054263565891472</v>
      </c>
      <c r="Q703">
        <v>31</v>
      </c>
      <c r="R703" t="b">
        <v>0</v>
      </c>
      <c r="S703">
        <v>0</v>
      </c>
      <c r="T703">
        <v>44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782</v>
      </c>
      <c r="AB703">
        <v>782</v>
      </c>
    </row>
    <row r="704" spans="1:28" x14ac:dyDescent="0.25">
      <c r="A704">
        <v>41</v>
      </c>
      <c r="B704" t="s">
        <v>27</v>
      </c>
      <c r="C704" t="s">
        <v>28</v>
      </c>
      <c r="D704">
        <v>71</v>
      </c>
      <c r="E704" t="s">
        <v>29</v>
      </c>
      <c r="F704">
        <v>1.24</v>
      </c>
      <c r="G704">
        <v>454</v>
      </c>
      <c r="H704">
        <v>85.7</v>
      </c>
      <c r="I704">
        <v>134.35</v>
      </c>
      <c r="J704">
        <v>10.01</v>
      </c>
      <c r="K704">
        <f>VLOOKUP(Table1[[#This Row],[id]],Table2[#All],10,FALSE)</f>
        <v>8.39</v>
      </c>
      <c r="L704" s="1">
        <f>Table1[[#This Row],[Glucose]]/Table1[[#This Row],[Baseline_glucose]]</f>
        <v>1.1930870083432656</v>
      </c>
      <c r="M704">
        <v>17.05</v>
      </c>
      <c r="N704">
        <v>77.75</v>
      </c>
      <c r="O704">
        <f>VLOOKUP(Table1[[#This Row],[id]],Table2[#All],12,FALSE)</f>
        <v>64.5</v>
      </c>
      <c r="P704" s="1">
        <f>Table1[[#This Row],[Lipoprotein]]/Table1[[#This Row],[Baseline_Lipo]]</f>
        <v>1.2054263565891472</v>
      </c>
      <c r="Q704">
        <v>32</v>
      </c>
      <c r="R704" t="b">
        <v>0</v>
      </c>
      <c r="S704">
        <v>0</v>
      </c>
      <c r="T704">
        <v>44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782</v>
      </c>
      <c r="AB704">
        <v>782</v>
      </c>
    </row>
    <row r="705" spans="1:28" x14ac:dyDescent="0.25">
      <c r="A705">
        <v>41</v>
      </c>
      <c r="B705" t="s">
        <v>27</v>
      </c>
      <c r="C705" t="s">
        <v>28</v>
      </c>
      <c r="D705">
        <v>71</v>
      </c>
      <c r="E705" t="s">
        <v>29</v>
      </c>
      <c r="F705">
        <v>1.29</v>
      </c>
      <c r="G705">
        <v>638</v>
      </c>
      <c r="H705">
        <v>85.7</v>
      </c>
      <c r="I705">
        <v>134.35</v>
      </c>
      <c r="J705">
        <v>8.4499999999999993</v>
      </c>
      <c r="K705">
        <f>VLOOKUP(Table1[[#This Row],[id]],Table2[#All],10,FALSE)</f>
        <v>8.39</v>
      </c>
      <c r="L705" s="1">
        <f>Table1[[#This Row],[Glucose]]/Table1[[#This Row],[Baseline_glucose]]</f>
        <v>1.00715137067938</v>
      </c>
      <c r="M705">
        <v>17.05</v>
      </c>
      <c r="N705">
        <v>59.41</v>
      </c>
      <c r="O705">
        <f>VLOOKUP(Table1[[#This Row],[id]],Table2[#All],12,FALSE)</f>
        <v>64.5</v>
      </c>
      <c r="P705" s="1">
        <f>Table1[[#This Row],[Lipoprotein]]/Table1[[#This Row],[Baseline_Lipo]]</f>
        <v>0.92108527131782936</v>
      </c>
      <c r="Q705">
        <v>46</v>
      </c>
      <c r="R705" t="b">
        <v>0</v>
      </c>
      <c r="S705">
        <v>0</v>
      </c>
      <c r="T705">
        <v>42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782</v>
      </c>
      <c r="AB705">
        <v>782</v>
      </c>
    </row>
    <row r="706" spans="1:28" x14ac:dyDescent="0.25">
      <c r="A706">
        <v>41</v>
      </c>
      <c r="B706" t="s">
        <v>27</v>
      </c>
      <c r="C706" t="s">
        <v>28</v>
      </c>
      <c r="D706">
        <v>71</v>
      </c>
      <c r="E706" t="s">
        <v>29</v>
      </c>
      <c r="F706">
        <v>1.29</v>
      </c>
      <c r="G706">
        <v>658</v>
      </c>
      <c r="H706">
        <v>91.29</v>
      </c>
      <c r="I706">
        <v>156.38</v>
      </c>
      <c r="J706">
        <v>8.4499999999999993</v>
      </c>
      <c r="K706">
        <f>VLOOKUP(Table1[[#This Row],[id]],Table2[#All],10,FALSE)</f>
        <v>8.39</v>
      </c>
      <c r="L706" s="1">
        <f>Table1[[#This Row],[Glucose]]/Table1[[#This Row],[Baseline_glucose]]</f>
        <v>1.00715137067938</v>
      </c>
      <c r="M706">
        <v>17.05</v>
      </c>
      <c r="N706">
        <v>59.41</v>
      </c>
      <c r="O706">
        <f>VLOOKUP(Table1[[#This Row],[id]],Table2[#All],12,FALSE)</f>
        <v>64.5</v>
      </c>
      <c r="P706" s="1">
        <f>Table1[[#This Row],[Lipoprotein]]/Table1[[#This Row],[Baseline_Lipo]]</f>
        <v>0.92108527131782936</v>
      </c>
      <c r="Q706">
        <v>47</v>
      </c>
      <c r="R706" t="b">
        <v>0</v>
      </c>
      <c r="S706">
        <v>0</v>
      </c>
      <c r="T706">
        <v>42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782</v>
      </c>
      <c r="AB706">
        <v>782</v>
      </c>
    </row>
    <row r="707" spans="1:28" x14ac:dyDescent="0.25">
      <c r="A707">
        <v>41</v>
      </c>
      <c r="B707" t="s">
        <v>27</v>
      </c>
      <c r="C707" t="s">
        <v>28</v>
      </c>
      <c r="D707">
        <v>71</v>
      </c>
      <c r="E707" t="s">
        <v>29</v>
      </c>
      <c r="F707">
        <v>1.29</v>
      </c>
      <c r="G707">
        <v>782</v>
      </c>
      <c r="H707">
        <v>91.29</v>
      </c>
      <c r="I707">
        <v>156.38</v>
      </c>
      <c r="J707">
        <v>8.4499999999999993</v>
      </c>
      <c r="K707">
        <f>VLOOKUP(Table1[[#This Row],[id]],Table2[#All],10,FALSE)</f>
        <v>8.39</v>
      </c>
      <c r="L707" s="1">
        <f>Table1[[#This Row],[Glucose]]/Table1[[#This Row],[Baseline_glucose]]</f>
        <v>1.00715137067938</v>
      </c>
      <c r="M707">
        <v>16.260000000000002</v>
      </c>
      <c r="N707">
        <v>59.41</v>
      </c>
      <c r="O707">
        <f>VLOOKUP(Table1[[#This Row],[id]],Table2[#All],12,FALSE)</f>
        <v>64.5</v>
      </c>
      <c r="P707" s="1">
        <f>Table1[[#This Row],[Lipoprotein]]/Table1[[#This Row],[Baseline_Lipo]]</f>
        <v>0.92108527131782936</v>
      </c>
      <c r="Q707">
        <v>56</v>
      </c>
      <c r="R707" t="b">
        <v>0</v>
      </c>
      <c r="S707">
        <v>0</v>
      </c>
      <c r="T707">
        <v>42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782</v>
      </c>
      <c r="AB707">
        <v>782</v>
      </c>
    </row>
    <row r="708" spans="1:28" x14ac:dyDescent="0.25">
      <c r="A708">
        <v>42</v>
      </c>
      <c r="B708" t="s">
        <v>27</v>
      </c>
      <c r="C708" t="s">
        <v>25</v>
      </c>
      <c r="D708">
        <v>74</v>
      </c>
      <c r="E708" t="s">
        <v>29</v>
      </c>
      <c r="F708">
        <v>0.97</v>
      </c>
      <c r="G708">
        <v>0</v>
      </c>
      <c r="H708">
        <v>82.76</v>
      </c>
      <c r="I708">
        <v>127.99</v>
      </c>
      <c r="J708">
        <v>7.43</v>
      </c>
      <c r="K708">
        <f>VLOOKUP(Table1[[#This Row],[id]],Table2[#All],10,FALSE)</f>
        <v>7.43</v>
      </c>
      <c r="L708" s="1">
        <f>Table1[[#This Row],[Glucose]]/Table1[[#This Row],[Baseline_glucose]]</f>
        <v>1</v>
      </c>
      <c r="M708">
        <v>12.32</v>
      </c>
      <c r="N708">
        <v>63.17</v>
      </c>
      <c r="O708">
        <f>VLOOKUP(Table1[[#This Row],[id]],Table2[#All],12,FALSE)</f>
        <v>63.17</v>
      </c>
      <c r="P708" s="1">
        <f>Table1[[#This Row],[Lipoprotein]]/Table1[[#This Row],[Baseline_Lipo]]</f>
        <v>1</v>
      </c>
      <c r="Q708">
        <v>0</v>
      </c>
      <c r="R708" t="b">
        <v>1</v>
      </c>
      <c r="S708">
        <v>1</v>
      </c>
      <c r="T708">
        <v>77</v>
      </c>
      <c r="U708">
        <v>2</v>
      </c>
      <c r="V708">
        <v>1</v>
      </c>
      <c r="W708">
        <v>0</v>
      </c>
      <c r="X708">
        <v>0</v>
      </c>
      <c r="Y708">
        <v>1</v>
      </c>
      <c r="Z708">
        <v>0</v>
      </c>
      <c r="AA708">
        <v>950</v>
      </c>
      <c r="AB708">
        <v>950</v>
      </c>
    </row>
    <row r="709" spans="1:28" x14ac:dyDescent="0.25">
      <c r="A709">
        <v>42</v>
      </c>
      <c r="B709" t="s">
        <v>27</v>
      </c>
      <c r="C709" t="s">
        <v>25</v>
      </c>
      <c r="D709">
        <v>74</v>
      </c>
      <c r="E709" t="s">
        <v>29</v>
      </c>
      <c r="F709">
        <v>0.97</v>
      </c>
      <c r="G709">
        <v>95</v>
      </c>
      <c r="H709">
        <v>82.76</v>
      </c>
      <c r="I709">
        <v>127.99</v>
      </c>
      <c r="J709">
        <v>7.43</v>
      </c>
      <c r="K709">
        <f>VLOOKUP(Table1[[#This Row],[id]],Table2[#All],10,FALSE)</f>
        <v>7.43</v>
      </c>
      <c r="L709" s="1">
        <f>Table1[[#This Row],[Glucose]]/Table1[[#This Row],[Baseline_glucose]]</f>
        <v>1</v>
      </c>
      <c r="M709">
        <v>12.13</v>
      </c>
      <c r="N709">
        <v>63.17</v>
      </c>
      <c r="O709">
        <f>VLOOKUP(Table1[[#This Row],[id]],Table2[#All],12,FALSE)</f>
        <v>63.17</v>
      </c>
      <c r="P709" s="1">
        <f>Table1[[#This Row],[Lipoprotein]]/Table1[[#This Row],[Baseline_Lipo]]</f>
        <v>1</v>
      </c>
      <c r="Q709">
        <v>7</v>
      </c>
      <c r="R709" t="b">
        <v>1</v>
      </c>
      <c r="S709">
        <v>1</v>
      </c>
      <c r="T709">
        <v>77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950</v>
      </c>
      <c r="AB709">
        <v>950</v>
      </c>
    </row>
    <row r="710" spans="1:28" x14ac:dyDescent="0.25">
      <c r="A710">
        <v>42</v>
      </c>
      <c r="B710" t="s">
        <v>27</v>
      </c>
      <c r="C710" t="s">
        <v>25</v>
      </c>
      <c r="D710">
        <v>74</v>
      </c>
      <c r="E710" t="s">
        <v>29</v>
      </c>
      <c r="F710">
        <v>0.97</v>
      </c>
      <c r="G710">
        <v>96</v>
      </c>
      <c r="H710">
        <v>76.77</v>
      </c>
      <c r="I710">
        <v>127.05</v>
      </c>
      <c r="J710">
        <v>7.43</v>
      </c>
      <c r="K710">
        <f>VLOOKUP(Table1[[#This Row],[id]],Table2[#All],10,FALSE)</f>
        <v>7.43</v>
      </c>
      <c r="L710" s="1">
        <f>Table1[[#This Row],[Glucose]]/Table1[[#This Row],[Baseline_glucose]]</f>
        <v>1</v>
      </c>
      <c r="M710">
        <v>12.13</v>
      </c>
      <c r="N710">
        <v>63.17</v>
      </c>
      <c r="O710">
        <f>VLOOKUP(Table1[[#This Row],[id]],Table2[#All],12,FALSE)</f>
        <v>63.17</v>
      </c>
      <c r="P710" s="1">
        <f>Table1[[#This Row],[Lipoprotein]]/Table1[[#This Row],[Baseline_Lipo]]</f>
        <v>1</v>
      </c>
      <c r="Q710">
        <v>7</v>
      </c>
      <c r="R710" t="b">
        <v>1</v>
      </c>
      <c r="S710">
        <v>1</v>
      </c>
      <c r="T710">
        <v>77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950</v>
      </c>
      <c r="AB710">
        <v>950</v>
      </c>
    </row>
    <row r="711" spans="1:28" x14ac:dyDescent="0.25">
      <c r="A711">
        <v>42</v>
      </c>
      <c r="B711" t="s">
        <v>27</v>
      </c>
      <c r="C711" t="s">
        <v>25</v>
      </c>
      <c r="D711">
        <v>74</v>
      </c>
      <c r="E711" t="s">
        <v>29</v>
      </c>
      <c r="F711">
        <v>0.97</v>
      </c>
      <c r="G711">
        <v>183</v>
      </c>
      <c r="H711">
        <v>76.77</v>
      </c>
      <c r="I711">
        <v>127.05</v>
      </c>
      <c r="J711">
        <v>7.43</v>
      </c>
      <c r="K711">
        <f>VLOOKUP(Table1[[#This Row],[id]],Table2[#All],10,FALSE)</f>
        <v>7.43</v>
      </c>
      <c r="L711" s="1">
        <f>Table1[[#This Row],[Glucose]]/Table1[[#This Row],[Baseline_glucose]]</f>
        <v>1</v>
      </c>
      <c r="M711">
        <v>12.28</v>
      </c>
      <c r="N711">
        <v>63.17</v>
      </c>
      <c r="O711">
        <f>VLOOKUP(Table1[[#This Row],[id]],Table2[#All],12,FALSE)</f>
        <v>63.17</v>
      </c>
      <c r="P711" s="1">
        <f>Table1[[#This Row],[Lipoprotein]]/Table1[[#This Row],[Baseline_Lipo]]</f>
        <v>1</v>
      </c>
      <c r="Q711">
        <v>13</v>
      </c>
      <c r="R711" t="b">
        <v>1</v>
      </c>
      <c r="S711">
        <v>1</v>
      </c>
      <c r="T711">
        <v>77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950</v>
      </c>
      <c r="AB711">
        <v>950</v>
      </c>
    </row>
    <row r="712" spans="1:28" x14ac:dyDescent="0.25">
      <c r="A712">
        <v>42</v>
      </c>
      <c r="B712" t="s">
        <v>27</v>
      </c>
      <c r="C712" t="s">
        <v>25</v>
      </c>
      <c r="D712">
        <v>74</v>
      </c>
      <c r="E712" t="s">
        <v>29</v>
      </c>
      <c r="F712">
        <v>0.97</v>
      </c>
      <c r="G712">
        <v>228</v>
      </c>
      <c r="H712">
        <v>66.7</v>
      </c>
      <c r="I712">
        <v>128.69999999999999</v>
      </c>
      <c r="J712">
        <v>7.43</v>
      </c>
      <c r="K712">
        <f>VLOOKUP(Table1[[#This Row],[id]],Table2[#All],10,FALSE)</f>
        <v>7.43</v>
      </c>
      <c r="L712" s="1">
        <f>Table1[[#This Row],[Glucose]]/Table1[[#This Row],[Baseline_glucose]]</f>
        <v>1</v>
      </c>
      <c r="M712">
        <v>12.28</v>
      </c>
      <c r="N712">
        <v>63.17</v>
      </c>
      <c r="O712">
        <f>VLOOKUP(Table1[[#This Row],[id]],Table2[#All],12,FALSE)</f>
        <v>63.17</v>
      </c>
      <c r="P712" s="1">
        <f>Table1[[#This Row],[Lipoprotein]]/Table1[[#This Row],[Baseline_Lipo]]</f>
        <v>1</v>
      </c>
      <c r="Q712">
        <v>16</v>
      </c>
      <c r="R712" t="b">
        <v>1</v>
      </c>
      <c r="S712">
        <v>1</v>
      </c>
      <c r="T712">
        <v>77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950</v>
      </c>
      <c r="AB712">
        <v>950</v>
      </c>
    </row>
    <row r="713" spans="1:28" x14ac:dyDescent="0.25">
      <c r="A713">
        <v>42</v>
      </c>
      <c r="B713" t="s">
        <v>27</v>
      </c>
      <c r="C713" t="s">
        <v>25</v>
      </c>
      <c r="D713">
        <v>74</v>
      </c>
      <c r="E713" t="s">
        <v>29</v>
      </c>
      <c r="F713">
        <v>0.9</v>
      </c>
      <c r="G713">
        <v>235</v>
      </c>
      <c r="H713">
        <v>66.7</v>
      </c>
      <c r="I713">
        <v>128.69999999999999</v>
      </c>
      <c r="J713">
        <v>7.43</v>
      </c>
      <c r="K713">
        <f>VLOOKUP(Table1[[#This Row],[id]],Table2[#All],10,FALSE)</f>
        <v>7.43</v>
      </c>
      <c r="L713" s="1">
        <f>Table1[[#This Row],[Glucose]]/Table1[[#This Row],[Baseline_glucose]]</f>
        <v>1</v>
      </c>
      <c r="M713">
        <v>12.28</v>
      </c>
      <c r="N713">
        <v>63.17</v>
      </c>
      <c r="O713">
        <f>VLOOKUP(Table1[[#This Row],[id]],Table2[#All],12,FALSE)</f>
        <v>63.17</v>
      </c>
      <c r="P713" s="1">
        <f>Table1[[#This Row],[Lipoprotein]]/Table1[[#This Row],[Baseline_Lipo]]</f>
        <v>1</v>
      </c>
      <c r="Q713">
        <v>17</v>
      </c>
      <c r="R713" t="b">
        <v>1</v>
      </c>
      <c r="S713">
        <v>1</v>
      </c>
      <c r="T713">
        <v>84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950</v>
      </c>
      <c r="AB713">
        <v>950</v>
      </c>
    </row>
    <row r="714" spans="1:28" x14ac:dyDescent="0.25">
      <c r="A714">
        <v>42</v>
      </c>
      <c r="B714" t="s">
        <v>27</v>
      </c>
      <c r="C714" t="s">
        <v>25</v>
      </c>
      <c r="D714">
        <v>74</v>
      </c>
      <c r="E714" t="s">
        <v>29</v>
      </c>
      <c r="F714">
        <v>0.9</v>
      </c>
      <c r="G714">
        <v>245</v>
      </c>
      <c r="H714">
        <v>67.78</v>
      </c>
      <c r="I714">
        <v>139.03</v>
      </c>
      <c r="J714">
        <v>7.43</v>
      </c>
      <c r="K714">
        <f>VLOOKUP(Table1[[#This Row],[id]],Table2[#All],10,FALSE)</f>
        <v>7.43</v>
      </c>
      <c r="L714" s="1">
        <f>Table1[[#This Row],[Glucose]]/Table1[[#This Row],[Baseline_glucose]]</f>
        <v>1</v>
      </c>
      <c r="M714">
        <v>12.28</v>
      </c>
      <c r="N714">
        <v>63.17</v>
      </c>
      <c r="O714">
        <f>VLOOKUP(Table1[[#This Row],[id]],Table2[#All],12,FALSE)</f>
        <v>63.17</v>
      </c>
      <c r="P714" s="1">
        <f>Table1[[#This Row],[Lipoprotein]]/Table1[[#This Row],[Baseline_Lipo]]</f>
        <v>1</v>
      </c>
      <c r="Q714">
        <v>18</v>
      </c>
      <c r="R714" t="b">
        <v>1</v>
      </c>
      <c r="S714">
        <v>1</v>
      </c>
      <c r="T714">
        <v>84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950</v>
      </c>
      <c r="AB714">
        <v>950</v>
      </c>
    </row>
    <row r="715" spans="1:28" x14ac:dyDescent="0.25">
      <c r="A715">
        <v>42</v>
      </c>
      <c r="B715" t="s">
        <v>27</v>
      </c>
      <c r="C715" t="s">
        <v>25</v>
      </c>
      <c r="D715">
        <v>74</v>
      </c>
      <c r="E715" t="s">
        <v>29</v>
      </c>
      <c r="F715">
        <v>0.9</v>
      </c>
      <c r="G715">
        <v>276</v>
      </c>
      <c r="H715">
        <v>67.78</v>
      </c>
      <c r="I715">
        <v>139.03</v>
      </c>
      <c r="J715">
        <v>7.43</v>
      </c>
      <c r="K715">
        <f>VLOOKUP(Table1[[#This Row],[id]],Table2[#All],10,FALSE)</f>
        <v>7.43</v>
      </c>
      <c r="L715" s="1">
        <f>Table1[[#This Row],[Glucose]]/Table1[[#This Row],[Baseline_glucose]]</f>
        <v>1</v>
      </c>
      <c r="M715">
        <v>11.67</v>
      </c>
      <c r="N715">
        <v>63.17</v>
      </c>
      <c r="O715">
        <f>VLOOKUP(Table1[[#This Row],[id]],Table2[#All],12,FALSE)</f>
        <v>63.17</v>
      </c>
      <c r="P715" s="1">
        <f>Table1[[#This Row],[Lipoprotein]]/Table1[[#This Row],[Baseline_Lipo]]</f>
        <v>1</v>
      </c>
      <c r="Q715">
        <v>20</v>
      </c>
      <c r="R715" t="b">
        <v>1</v>
      </c>
      <c r="S715">
        <v>1</v>
      </c>
      <c r="T715">
        <v>84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950</v>
      </c>
      <c r="AB715">
        <v>950</v>
      </c>
    </row>
    <row r="716" spans="1:28" x14ac:dyDescent="0.25">
      <c r="A716">
        <v>42</v>
      </c>
      <c r="B716" t="s">
        <v>27</v>
      </c>
      <c r="C716" t="s">
        <v>25</v>
      </c>
      <c r="D716">
        <v>74</v>
      </c>
      <c r="E716" t="s">
        <v>29</v>
      </c>
      <c r="F716">
        <v>0.9</v>
      </c>
      <c r="G716">
        <v>319</v>
      </c>
      <c r="H716">
        <v>67.78</v>
      </c>
      <c r="I716">
        <v>139.03</v>
      </c>
      <c r="J716">
        <v>9.84</v>
      </c>
      <c r="K716">
        <f>VLOOKUP(Table1[[#This Row],[id]],Table2[#All],10,FALSE)</f>
        <v>7.43</v>
      </c>
      <c r="L716" s="1">
        <f>Table1[[#This Row],[Glucose]]/Table1[[#This Row],[Baseline_glucose]]</f>
        <v>1.3243606998654105</v>
      </c>
      <c r="M716">
        <v>11.67</v>
      </c>
      <c r="N716">
        <v>63.17</v>
      </c>
      <c r="O716">
        <f>VLOOKUP(Table1[[#This Row],[id]],Table2[#All],12,FALSE)</f>
        <v>63.17</v>
      </c>
      <c r="P716" s="1">
        <f>Table1[[#This Row],[Lipoprotein]]/Table1[[#This Row],[Baseline_Lipo]]</f>
        <v>1</v>
      </c>
      <c r="Q716">
        <v>23</v>
      </c>
      <c r="R716" t="b">
        <v>1</v>
      </c>
      <c r="S716">
        <v>1</v>
      </c>
      <c r="T716">
        <v>84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950</v>
      </c>
      <c r="AB716">
        <v>950</v>
      </c>
    </row>
    <row r="717" spans="1:28" x14ac:dyDescent="0.25">
      <c r="A717">
        <v>42</v>
      </c>
      <c r="B717" t="s">
        <v>27</v>
      </c>
      <c r="C717" t="s">
        <v>25</v>
      </c>
      <c r="D717">
        <v>74</v>
      </c>
      <c r="E717" t="s">
        <v>29</v>
      </c>
      <c r="F717">
        <v>1.32</v>
      </c>
      <c r="G717">
        <v>321</v>
      </c>
      <c r="H717">
        <v>67.78</v>
      </c>
      <c r="I717">
        <v>139.03</v>
      </c>
      <c r="J717">
        <v>9.84</v>
      </c>
      <c r="K717">
        <f>VLOOKUP(Table1[[#This Row],[id]],Table2[#All],10,FALSE)</f>
        <v>7.43</v>
      </c>
      <c r="L717" s="1">
        <f>Table1[[#This Row],[Glucose]]/Table1[[#This Row],[Baseline_glucose]]</f>
        <v>1.3243606998654105</v>
      </c>
      <c r="M717">
        <v>11.67</v>
      </c>
      <c r="N717">
        <v>63.17</v>
      </c>
      <c r="O717">
        <f>VLOOKUP(Table1[[#This Row],[id]],Table2[#All],12,FALSE)</f>
        <v>63.17</v>
      </c>
      <c r="P717" s="1">
        <f>Table1[[#This Row],[Lipoprotein]]/Table1[[#This Row],[Baseline_Lipo]]</f>
        <v>1</v>
      </c>
      <c r="Q717">
        <v>23</v>
      </c>
      <c r="R717" t="b">
        <v>1</v>
      </c>
      <c r="S717">
        <v>1</v>
      </c>
      <c r="T717">
        <v>53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950</v>
      </c>
      <c r="AB717">
        <v>950</v>
      </c>
    </row>
    <row r="718" spans="1:28" x14ac:dyDescent="0.25">
      <c r="A718">
        <v>42</v>
      </c>
      <c r="B718" t="s">
        <v>27</v>
      </c>
      <c r="C718" t="s">
        <v>25</v>
      </c>
      <c r="D718">
        <v>74</v>
      </c>
      <c r="E718" t="s">
        <v>29</v>
      </c>
      <c r="F718">
        <v>1.32</v>
      </c>
      <c r="G718">
        <v>334</v>
      </c>
      <c r="H718">
        <v>89.13</v>
      </c>
      <c r="I718">
        <v>139.44999999999999</v>
      </c>
      <c r="J718">
        <v>9.84</v>
      </c>
      <c r="K718">
        <f>VLOOKUP(Table1[[#This Row],[id]],Table2[#All],10,FALSE)</f>
        <v>7.43</v>
      </c>
      <c r="L718" s="1">
        <f>Table1[[#This Row],[Glucose]]/Table1[[#This Row],[Baseline_glucose]]</f>
        <v>1.3243606998654105</v>
      </c>
      <c r="M718">
        <v>11.67</v>
      </c>
      <c r="N718">
        <v>63.17</v>
      </c>
      <c r="O718">
        <f>VLOOKUP(Table1[[#This Row],[id]],Table2[#All],12,FALSE)</f>
        <v>63.17</v>
      </c>
      <c r="P718" s="1">
        <f>Table1[[#This Row],[Lipoprotein]]/Table1[[#This Row],[Baseline_Lipo]]</f>
        <v>1</v>
      </c>
      <c r="Q718">
        <v>24</v>
      </c>
      <c r="R718" t="b">
        <v>1</v>
      </c>
      <c r="S718">
        <v>1</v>
      </c>
      <c r="T718">
        <v>53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950</v>
      </c>
      <c r="AB718">
        <v>950</v>
      </c>
    </row>
    <row r="719" spans="1:28" x14ac:dyDescent="0.25">
      <c r="A719">
        <v>42</v>
      </c>
      <c r="B719" t="s">
        <v>27</v>
      </c>
      <c r="C719" t="s">
        <v>25</v>
      </c>
      <c r="D719">
        <v>74</v>
      </c>
      <c r="E719" t="s">
        <v>29</v>
      </c>
      <c r="F719">
        <v>1.32</v>
      </c>
      <c r="G719">
        <v>412</v>
      </c>
      <c r="H719">
        <v>89.13</v>
      </c>
      <c r="I719">
        <v>139.44999999999999</v>
      </c>
      <c r="J719">
        <v>10.86</v>
      </c>
      <c r="K719">
        <f>VLOOKUP(Table1[[#This Row],[id]],Table2[#All],10,FALSE)</f>
        <v>7.43</v>
      </c>
      <c r="L719" s="1">
        <f>Table1[[#This Row],[Glucose]]/Table1[[#This Row],[Baseline_glucose]]</f>
        <v>1.46164199192463</v>
      </c>
      <c r="M719">
        <v>11.67</v>
      </c>
      <c r="N719">
        <v>63.17</v>
      </c>
      <c r="O719">
        <f>VLOOKUP(Table1[[#This Row],[id]],Table2[#All],12,FALSE)</f>
        <v>63.17</v>
      </c>
      <c r="P719" s="1">
        <f>Table1[[#This Row],[Lipoprotein]]/Table1[[#This Row],[Baseline_Lipo]]</f>
        <v>1</v>
      </c>
      <c r="Q719">
        <v>29</v>
      </c>
      <c r="R719" t="b">
        <v>1</v>
      </c>
      <c r="S719">
        <v>1</v>
      </c>
      <c r="T719">
        <v>53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950</v>
      </c>
      <c r="AB719">
        <v>950</v>
      </c>
    </row>
    <row r="720" spans="1:28" x14ac:dyDescent="0.25">
      <c r="A720">
        <v>42</v>
      </c>
      <c r="B720" t="s">
        <v>27</v>
      </c>
      <c r="C720" t="s">
        <v>25</v>
      </c>
      <c r="D720">
        <v>74</v>
      </c>
      <c r="E720" t="s">
        <v>29</v>
      </c>
      <c r="F720">
        <v>1.31</v>
      </c>
      <c r="G720">
        <v>416</v>
      </c>
      <c r="H720">
        <v>89.13</v>
      </c>
      <c r="I720">
        <v>139.44999999999999</v>
      </c>
      <c r="J720">
        <v>10.86</v>
      </c>
      <c r="K720">
        <f>VLOOKUP(Table1[[#This Row],[id]],Table2[#All],10,FALSE)</f>
        <v>7.43</v>
      </c>
      <c r="L720" s="1">
        <f>Table1[[#This Row],[Glucose]]/Table1[[#This Row],[Baseline_glucose]]</f>
        <v>1.46164199192463</v>
      </c>
      <c r="M720">
        <v>11.67</v>
      </c>
      <c r="N720">
        <v>84.71</v>
      </c>
      <c r="O720">
        <f>VLOOKUP(Table1[[#This Row],[id]],Table2[#All],12,FALSE)</f>
        <v>63.17</v>
      </c>
      <c r="P720" s="1">
        <f>Table1[[#This Row],[Lipoprotein]]/Table1[[#This Row],[Baseline_Lipo]]</f>
        <v>1.3409846446097831</v>
      </c>
      <c r="Q720">
        <v>30</v>
      </c>
      <c r="R720" t="b">
        <v>1</v>
      </c>
      <c r="S720">
        <v>1</v>
      </c>
      <c r="T720">
        <v>53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950</v>
      </c>
      <c r="AB720">
        <v>950</v>
      </c>
    </row>
    <row r="721" spans="1:28" x14ac:dyDescent="0.25">
      <c r="A721">
        <v>42</v>
      </c>
      <c r="B721" t="s">
        <v>27</v>
      </c>
      <c r="C721" t="s">
        <v>25</v>
      </c>
      <c r="D721">
        <v>74</v>
      </c>
      <c r="E721" t="s">
        <v>29</v>
      </c>
      <c r="F721">
        <v>1.31</v>
      </c>
      <c r="G721">
        <v>427</v>
      </c>
      <c r="H721">
        <v>67.510000000000005</v>
      </c>
      <c r="I721">
        <v>123.07</v>
      </c>
      <c r="J721">
        <v>10.86</v>
      </c>
      <c r="K721">
        <f>VLOOKUP(Table1[[#This Row],[id]],Table2[#All],10,FALSE)</f>
        <v>7.43</v>
      </c>
      <c r="L721" s="1">
        <f>Table1[[#This Row],[Glucose]]/Table1[[#This Row],[Baseline_glucose]]</f>
        <v>1.46164199192463</v>
      </c>
      <c r="M721">
        <v>11.67</v>
      </c>
      <c r="N721">
        <v>84.71</v>
      </c>
      <c r="O721">
        <f>VLOOKUP(Table1[[#This Row],[id]],Table2[#All],12,FALSE)</f>
        <v>63.17</v>
      </c>
      <c r="P721" s="1">
        <f>Table1[[#This Row],[Lipoprotein]]/Table1[[#This Row],[Baseline_Lipo]]</f>
        <v>1.3409846446097831</v>
      </c>
      <c r="Q721">
        <v>30</v>
      </c>
      <c r="R721" t="b">
        <v>1</v>
      </c>
      <c r="S721">
        <v>1</v>
      </c>
      <c r="T721">
        <v>53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950</v>
      </c>
      <c r="AB721">
        <v>950</v>
      </c>
    </row>
    <row r="722" spans="1:28" x14ac:dyDescent="0.25">
      <c r="A722">
        <v>42</v>
      </c>
      <c r="B722" t="s">
        <v>27</v>
      </c>
      <c r="C722" t="s">
        <v>25</v>
      </c>
      <c r="D722">
        <v>74</v>
      </c>
      <c r="E722" t="s">
        <v>29</v>
      </c>
      <c r="F722">
        <v>1.31</v>
      </c>
      <c r="G722">
        <v>452</v>
      </c>
      <c r="H722">
        <v>67.510000000000005</v>
      </c>
      <c r="I722">
        <v>123.07</v>
      </c>
      <c r="J722">
        <v>10.86</v>
      </c>
      <c r="K722">
        <f>VLOOKUP(Table1[[#This Row],[id]],Table2[#All],10,FALSE)</f>
        <v>7.43</v>
      </c>
      <c r="L722" s="1">
        <f>Table1[[#This Row],[Glucose]]/Table1[[#This Row],[Baseline_glucose]]</f>
        <v>1.46164199192463</v>
      </c>
      <c r="M722">
        <v>12.71</v>
      </c>
      <c r="N722">
        <v>84.71</v>
      </c>
      <c r="O722">
        <f>VLOOKUP(Table1[[#This Row],[id]],Table2[#All],12,FALSE)</f>
        <v>63.17</v>
      </c>
      <c r="P722" s="1">
        <f>Table1[[#This Row],[Lipoprotein]]/Table1[[#This Row],[Baseline_Lipo]]</f>
        <v>1.3409846446097831</v>
      </c>
      <c r="Q722">
        <v>32</v>
      </c>
      <c r="R722" t="b">
        <v>1</v>
      </c>
      <c r="S722">
        <v>1</v>
      </c>
      <c r="T722">
        <v>53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950</v>
      </c>
      <c r="AB722">
        <v>950</v>
      </c>
    </row>
    <row r="723" spans="1:28" x14ac:dyDescent="0.25">
      <c r="A723">
        <v>42</v>
      </c>
      <c r="B723" t="s">
        <v>27</v>
      </c>
      <c r="C723" t="s">
        <v>25</v>
      </c>
      <c r="D723">
        <v>74</v>
      </c>
      <c r="E723" t="s">
        <v>29</v>
      </c>
      <c r="F723">
        <v>0.83</v>
      </c>
      <c r="G723">
        <v>504</v>
      </c>
      <c r="H723">
        <v>67.510000000000005</v>
      </c>
      <c r="I723">
        <v>123.07</v>
      </c>
      <c r="J723">
        <v>11.16</v>
      </c>
      <c r="K723">
        <f>VLOOKUP(Table1[[#This Row],[id]],Table2[#All],10,FALSE)</f>
        <v>7.43</v>
      </c>
      <c r="L723" s="1">
        <f>Table1[[#This Row],[Glucose]]/Table1[[#This Row],[Baseline_glucose]]</f>
        <v>1.5020188425302827</v>
      </c>
      <c r="M723">
        <v>12.71</v>
      </c>
      <c r="N723">
        <v>79.77</v>
      </c>
      <c r="O723">
        <f>VLOOKUP(Table1[[#This Row],[id]],Table2[#All],12,FALSE)</f>
        <v>63.17</v>
      </c>
      <c r="P723" s="1">
        <f>Table1[[#This Row],[Lipoprotein]]/Table1[[#This Row],[Baseline_Lipo]]</f>
        <v>1.2627829665980685</v>
      </c>
      <c r="Q723">
        <v>36</v>
      </c>
      <c r="R723" t="b">
        <v>1</v>
      </c>
      <c r="S723">
        <v>1</v>
      </c>
      <c r="T723">
        <v>87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950</v>
      </c>
      <c r="AB723">
        <v>950</v>
      </c>
    </row>
    <row r="724" spans="1:28" x14ac:dyDescent="0.25">
      <c r="A724">
        <v>42</v>
      </c>
      <c r="B724" t="s">
        <v>27</v>
      </c>
      <c r="C724" t="s">
        <v>25</v>
      </c>
      <c r="D724">
        <v>74</v>
      </c>
      <c r="E724" t="s">
        <v>29</v>
      </c>
      <c r="F724">
        <v>0.83</v>
      </c>
      <c r="G724">
        <v>518</v>
      </c>
      <c r="H724">
        <v>72.63</v>
      </c>
      <c r="I724">
        <v>130.61000000000001</v>
      </c>
      <c r="J724">
        <v>11.16</v>
      </c>
      <c r="K724">
        <f>VLOOKUP(Table1[[#This Row],[id]],Table2[#All],10,FALSE)</f>
        <v>7.43</v>
      </c>
      <c r="L724" s="1">
        <f>Table1[[#This Row],[Glucose]]/Table1[[#This Row],[Baseline_glucose]]</f>
        <v>1.5020188425302827</v>
      </c>
      <c r="M724">
        <v>12.71</v>
      </c>
      <c r="N724">
        <v>79.77</v>
      </c>
      <c r="O724">
        <f>VLOOKUP(Table1[[#This Row],[id]],Table2[#All],12,FALSE)</f>
        <v>63.17</v>
      </c>
      <c r="P724" s="1">
        <f>Table1[[#This Row],[Lipoprotein]]/Table1[[#This Row],[Baseline_Lipo]]</f>
        <v>1.2627829665980685</v>
      </c>
      <c r="Q724">
        <v>37</v>
      </c>
      <c r="R724" t="b">
        <v>1</v>
      </c>
      <c r="S724">
        <v>1</v>
      </c>
      <c r="T724">
        <v>87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950</v>
      </c>
      <c r="AB724">
        <v>950</v>
      </c>
    </row>
    <row r="725" spans="1:28" x14ac:dyDescent="0.25">
      <c r="A725">
        <v>42</v>
      </c>
      <c r="B725" t="s">
        <v>27</v>
      </c>
      <c r="C725" t="s">
        <v>25</v>
      </c>
      <c r="D725">
        <v>74</v>
      </c>
      <c r="E725" t="s">
        <v>29</v>
      </c>
      <c r="F725">
        <v>0.83</v>
      </c>
      <c r="G725">
        <v>552</v>
      </c>
      <c r="H725">
        <v>72.63</v>
      </c>
      <c r="I725">
        <v>130.61000000000001</v>
      </c>
      <c r="J725">
        <v>11.16</v>
      </c>
      <c r="K725">
        <f>VLOOKUP(Table1[[#This Row],[id]],Table2[#All],10,FALSE)</f>
        <v>7.43</v>
      </c>
      <c r="L725" s="1">
        <f>Table1[[#This Row],[Glucose]]/Table1[[#This Row],[Baseline_glucose]]</f>
        <v>1.5020188425302827</v>
      </c>
      <c r="M725">
        <v>11.23</v>
      </c>
      <c r="N725">
        <v>79.77</v>
      </c>
      <c r="O725">
        <f>VLOOKUP(Table1[[#This Row],[id]],Table2[#All],12,FALSE)</f>
        <v>63.17</v>
      </c>
      <c r="P725" s="1">
        <f>Table1[[#This Row],[Lipoprotein]]/Table1[[#This Row],[Baseline_Lipo]]</f>
        <v>1.2627829665980685</v>
      </c>
      <c r="Q725">
        <v>39</v>
      </c>
      <c r="R725" t="b">
        <v>1</v>
      </c>
      <c r="S725">
        <v>1</v>
      </c>
      <c r="T725">
        <v>87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950</v>
      </c>
      <c r="AB725">
        <v>950</v>
      </c>
    </row>
    <row r="726" spans="1:28" x14ac:dyDescent="0.25">
      <c r="A726">
        <v>42</v>
      </c>
      <c r="B726" t="s">
        <v>27</v>
      </c>
      <c r="C726" t="s">
        <v>25</v>
      </c>
      <c r="D726">
        <v>74</v>
      </c>
      <c r="E726" t="s">
        <v>29</v>
      </c>
      <c r="F726">
        <v>1.32</v>
      </c>
      <c r="G726">
        <v>597</v>
      </c>
      <c r="H726">
        <v>72.63</v>
      </c>
      <c r="I726">
        <v>130.61000000000001</v>
      </c>
      <c r="J726">
        <v>10.8</v>
      </c>
      <c r="K726">
        <f>VLOOKUP(Table1[[#This Row],[id]],Table2[#All],10,FALSE)</f>
        <v>7.43</v>
      </c>
      <c r="L726" s="1">
        <f>Table1[[#This Row],[Glucose]]/Table1[[#This Row],[Baseline_glucose]]</f>
        <v>1.4535666218034995</v>
      </c>
      <c r="M726">
        <v>11.23</v>
      </c>
      <c r="N726">
        <v>69.12</v>
      </c>
      <c r="O726">
        <f>VLOOKUP(Table1[[#This Row],[id]],Table2[#All],12,FALSE)</f>
        <v>63.17</v>
      </c>
      <c r="P726" s="1">
        <f>Table1[[#This Row],[Lipoprotein]]/Table1[[#This Row],[Baseline_Lipo]]</f>
        <v>1.0941902801962957</v>
      </c>
      <c r="Q726">
        <v>43</v>
      </c>
      <c r="R726" t="b">
        <v>1</v>
      </c>
      <c r="S726">
        <v>1</v>
      </c>
      <c r="T726">
        <v>53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950</v>
      </c>
      <c r="AB726">
        <v>950</v>
      </c>
    </row>
    <row r="727" spans="1:28" x14ac:dyDescent="0.25">
      <c r="A727">
        <v>42</v>
      </c>
      <c r="B727" t="s">
        <v>27</v>
      </c>
      <c r="C727" t="s">
        <v>25</v>
      </c>
      <c r="D727">
        <v>74</v>
      </c>
      <c r="E727" t="s">
        <v>29</v>
      </c>
      <c r="F727">
        <v>1.32</v>
      </c>
      <c r="G727">
        <v>610</v>
      </c>
      <c r="H727">
        <v>76.95</v>
      </c>
      <c r="I727">
        <v>135.24</v>
      </c>
      <c r="J727">
        <v>10.8</v>
      </c>
      <c r="K727">
        <f>VLOOKUP(Table1[[#This Row],[id]],Table2[#All],10,FALSE)</f>
        <v>7.43</v>
      </c>
      <c r="L727" s="1">
        <f>Table1[[#This Row],[Glucose]]/Table1[[#This Row],[Baseline_glucose]]</f>
        <v>1.4535666218034995</v>
      </c>
      <c r="M727">
        <v>11.23</v>
      </c>
      <c r="N727">
        <v>69.12</v>
      </c>
      <c r="O727">
        <f>VLOOKUP(Table1[[#This Row],[id]],Table2[#All],12,FALSE)</f>
        <v>63.17</v>
      </c>
      <c r="P727" s="1">
        <f>Table1[[#This Row],[Lipoprotein]]/Table1[[#This Row],[Baseline_Lipo]]</f>
        <v>1.0941902801962957</v>
      </c>
      <c r="Q727">
        <v>44</v>
      </c>
      <c r="R727" t="b">
        <v>1</v>
      </c>
      <c r="S727">
        <v>1</v>
      </c>
      <c r="T727">
        <v>53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950</v>
      </c>
      <c r="AB727">
        <v>950</v>
      </c>
    </row>
    <row r="728" spans="1:28" x14ac:dyDescent="0.25">
      <c r="A728">
        <v>42</v>
      </c>
      <c r="B728" t="s">
        <v>27</v>
      </c>
      <c r="C728" t="s">
        <v>25</v>
      </c>
      <c r="D728">
        <v>74</v>
      </c>
      <c r="E728" t="s">
        <v>29</v>
      </c>
      <c r="F728">
        <v>1.32</v>
      </c>
      <c r="G728">
        <v>654</v>
      </c>
      <c r="H728">
        <v>76.95</v>
      </c>
      <c r="I728">
        <v>135.24</v>
      </c>
      <c r="J728">
        <v>10.8</v>
      </c>
      <c r="K728">
        <f>VLOOKUP(Table1[[#This Row],[id]],Table2[#All],10,FALSE)</f>
        <v>7.43</v>
      </c>
      <c r="L728" s="1">
        <f>Table1[[#This Row],[Glucose]]/Table1[[#This Row],[Baseline_glucose]]</f>
        <v>1.4535666218034995</v>
      </c>
      <c r="M728">
        <v>10.78</v>
      </c>
      <c r="N728">
        <v>69.12</v>
      </c>
      <c r="O728">
        <f>VLOOKUP(Table1[[#This Row],[id]],Table2[#All],12,FALSE)</f>
        <v>63.17</v>
      </c>
      <c r="P728" s="1">
        <f>Table1[[#This Row],[Lipoprotein]]/Table1[[#This Row],[Baseline_Lipo]]</f>
        <v>1.0941902801962957</v>
      </c>
      <c r="Q728">
        <v>47</v>
      </c>
      <c r="R728" t="b">
        <v>1</v>
      </c>
      <c r="S728">
        <v>1</v>
      </c>
      <c r="T728">
        <v>53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950</v>
      </c>
      <c r="AB728">
        <v>950</v>
      </c>
    </row>
    <row r="729" spans="1:28" x14ac:dyDescent="0.25">
      <c r="A729">
        <v>42</v>
      </c>
      <c r="B729" t="s">
        <v>27</v>
      </c>
      <c r="C729" t="s">
        <v>25</v>
      </c>
      <c r="D729">
        <v>74</v>
      </c>
      <c r="E729" t="s">
        <v>29</v>
      </c>
      <c r="F729">
        <v>1.2</v>
      </c>
      <c r="G729">
        <v>697</v>
      </c>
      <c r="H729">
        <v>76.95</v>
      </c>
      <c r="I729">
        <v>135.24</v>
      </c>
      <c r="J729">
        <v>12</v>
      </c>
      <c r="K729">
        <f>VLOOKUP(Table1[[#This Row],[id]],Table2[#All],10,FALSE)</f>
        <v>7.43</v>
      </c>
      <c r="L729" s="1">
        <f>Table1[[#This Row],[Glucose]]/Table1[[#This Row],[Baseline_glucose]]</f>
        <v>1.6150740242261103</v>
      </c>
      <c r="M729">
        <v>10.78</v>
      </c>
      <c r="N729">
        <v>73.88</v>
      </c>
      <c r="O729">
        <f>VLOOKUP(Table1[[#This Row],[id]],Table2[#All],12,FALSE)</f>
        <v>63.17</v>
      </c>
      <c r="P729" s="1">
        <f>Table1[[#This Row],[Lipoprotein]]/Table1[[#This Row],[Baseline_Lipo]]</f>
        <v>1.1695425043533321</v>
      </c>
      <c r="Q729">
        <v>50</v>
      </c>
      <c r="R729" t="b">
        <v>1</v>
      </c>
      <c r="S729">
        <v>1</v>
      </c>
      <c r="T729">
        <v>59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950</v>
      </c>
      <c r="AB729">
        <v>950</v>
      </c>
    </row>
    <row r="730" spans="1:28" x14ac:dyDescent="0.25">
      <c r="A730">
        <v>42</v>
      </c>
      <c r="B730" t="s">
        <v>27</v>
      </c>
      <c r="C730" t="s">
        <v>25</v>
      </c>
      <c r="D730">
        <v>74</v>
      </c>
      <c r="E730" t="s">
        <v>29</v>
      </c>
      <c r="F730">
        <v>1.2</v>
      </c>
      <c r="G730">
        <v>820</v>
      </c>
      <c r="H730">
        <v>76.95</v>
      </c>
      <c r="I730">
        <v>135.24</v>
      </c>
      <c r="J730">
        <v>12</v>
      </c>
      <c r="K730">
        <f>VLOOKUP(Table1[[#This Row],[id]],Table2[#All],10,FALSE)</f>
        <v>7.43</v>
      </c>
      <c r="L730" s="1">
        <f>Table1[[#This Row],[Glucose]]/Table1[[#This Row],[Baseline_glucose]]</f>
        <v>1.6150740242261103</v>
      </c>
      <c r="M730">
        <v>12.06</v>
      </c>
      <c r="N730">
        <v>73.88</v>
      </c>
      <c r="O730">
        <f>VLOOKUP(Table1[[#This Row],[id]],Table2[#All],12,FALSE)</f>
        <v>63.17</v>
      </c>
      <c r="P730" s="1">
        <f>Table1[[#This Row],[Lipoprotein]]/Table1[[#This Row],[Baseline_Lipo]]</f>
        <v>1.1695425043533321</v>
      </c>
      <c r="Q730">
        <v>59</v>
      </c>
      <c r="R730" t="b">
        <v>1</v>
      </c>
      <c r="S730">
        <v>1</v>
      </c>
      <c r="T730">
        <v>59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950</v>
      </c>
      <c r="AB730">
        <v>950</v>
      </c>
    </row>
    <row r="731" spans="1:28" x14ac:dyDescent="0.25">
      <c r="A731">
        <v>42</v>
      </c>
      <c r="B731" t="s">
        <v>27</v>
      </c>
      <c r="C731" t="s">
        <v>25</v>
      </c>
      <c r="D731">
        <v>74</v>
      </c>
      <c r="E731" t="s">
        <v>29</v>
      </c>
      <c r="F731">
        <v>1.2</v>
      </c>
      <c r="G731">
        <v>867</v>
      </c>
      <c r="H731">
        <v>76.95</v>
      </c>
      <c r="I731">
        <v>135.24</v>
      </c>
      <c r="J731">
        <v>12</v>
      </c>
      <c r="K731">
        <f>VLOOKUP(Table1[[#This Row],[id]],Table2[#All],10,FALSE)</f>
        <v>7.43</v>
      </c>
      <c r="L731" s="1">
        <f>Table1[[#This Row],[Glucose]]/Table1[[#This Row],[Baseline_glucose]]</f>
        <v>1.6150740242261103</v>
      </c>
      <c r="M731">
        <v>11.64</v>
      </c>
      <c r="N731">
        <v>73.88</v>
      </c>
      <c r="O731">
        <f>VLOOKUP(Table1[[#This Row],[id]],Table2[#All],12,FALSE)</f>
        <v>63.17</v>
      </c>
      <c r="P731" s="1">
        <f>Table1[[#This Row],[Lipoprotein]]/Table1[[#This Row],[Baseline_Lipo]]</f>
        <v>1.1695425043533321</v>
      </c>
      <c r="Q731">
        <v>62</v>
      </c>
      <c r="R731" t="b">
        <v>1</v>
      </c>
      <c r="S731">
        <v>1</v>
      </c>
      <c r="T731">
        <v>59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950</v>
      </c>
      <c r="AB731">
        <v>950</v>
      </c>
    </row>
    <row r="732" spans="1:28" x14ac:dyDescent="0.25">
      <c r="A732">
        <v>42</v>
      </c>
      <c r="B732" t="s">
        <v>27</v>
      </c>
      <c r="C732" t="s">
        <v>25</v>
      </c>
      <c r="D732">
        <v>74</v>
      </c>
      <c r="E732" t="s">
        <v>29</v>
      </c>
      <c r="F732">
        <v>1.2</v>
      </c>
      <c r="G732">
        <v>950</v>
      </c>
      <c r="H732">
        <v>76.95</v>
      </c>
      <c r="I732">
        <v>135.24</v>
      </c>
      <c r="J732">
        <v>12</v>
      </c>
      <c r="K732">
        <f>VLOOKUP(Table1[[#This Row],[id]],Table2[#All],10,FALSE)</f>
        <v>7.43</v>
      </c>
      <c r="L732" s="1">
        <f>Table1[[#This Row],[Glucose]]/Table1[[#This Row],[Baseline_glucose]]</f>
        <v>1.6150740242261103</v>
      </c>
      <c r="M732">
        <v>11.94</v>
      </c>
      <c r="N732">
        <v>73.88</v>
      </c>
      <c r="O732">
        <f>VLOOKUP(Table1[[#This Row],[id]],Table2[#All],12,FALSE)</f>
        <v>63.17</v>
      </c>
      <c r="P732" s="1">
        <f>Table1[[#This Row],[Lipoprotein]]/Table1[[#This Row],[Baseline_Lipo]]</f>
        <v>1.1695425043533321</v>
      </c>
      <c r="Q732">
        <v>68</v>
      </c>
      <c r="R732" t="b">
        <v>1</v>
      </c>
      <c r="S732">
        <v>1</v>
      </c>
      <c r="T732">
        <v>59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950</v>
      </c>
      <c r="AB732">
        <v>950</v>
      </c>
    </row>
    <row r="733" spans="1:28" x14ac:dyDescent="0.25">
      <c r="A733">
        <v>43</v>
      </c>
      <c r="B733" t="s">
        <v>27</v>
      </c>
      <c r="C733" t="s">
        <v>28</v>
      </c>
      <c r="D733">
        <v>69</v>
      </c>
      <c r="E733" t="s">
        <v>26</v>
      </c>
      <c r="F733">
        <v>1.0900000000000001</v>
      </c>
      <c r="G733">
        <v>0</v>
      </c>
      <c r="H733">
        <v>73.66</v>
      </c>
      <c r="I733">
        <v>109.52</v>
      </c>
      <c r="J733">
        <v>6.57</v>
      </c>
      <c r="K733">
        <f>VLOOKUP(Table1[[#This Row],[id]],Table2[#All],10,FALSE)</f>
        <v>6.57</v>
      </c>
      <c r="L733" s="1">
        <f>Table1[[#This Row],[Glucose]]/Table1[[#This Row],[Baseline_glucose]]</f>
        <v>1</v>
      </c>
      <c r="M733">
        <v>13.68</v>
      </c>
      <c r="N733">
        <v>65.349999999999994</v>
      </c>
      <c r="O733">
        <f>VLOOKUP(Table1[[#This Row],[id]],Table2[#All],12,FALSE)</f>
        <v>65.349999999999994</v>
      </c>
      <c r="P733" s="1">
        <f>Table1[[#This Row],[Lipoprotein]]/Table1[[#This Row],[Baseline_Lipo]]</f>
        <v>1</v>
      </c>
      <c r="Q733">
        <v>0</v>
      </c>
      <c r="R733" t="b">
        <v>1</v>
      </c>
      <c r="S733">
        <v>1</v>
      </c>
      <c r="T733">
        <v>52</v>
      </c>
      <c r="U733">
        <v>3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1411</v>
      </c>
      <c r="AB733">
        <v>1411</v>
      </c>
    </row>
    <row r="734" spans="1:28" x14ac:dyDescent="0.25">
      <c r="A734">
        <v>43</v>
      </c>
      <c r="B734" t="s">
        <v>27</v>
      </c>
      <c r="C734" t="s">
        <v>28</v>
      </c>
      <c r="D734">
        <v>69</v>
      </c>
      <c r="E734" t="s">
        <v>26</v>
      </c>
      <c r="F734">
        <v>0.9</v>
      </c>
      <c r="G734">
        <v>36</v>
      </c>
      <c r="H734">
        <v>73.66</v>
      </c>
      <c r="I734">
        <v>109.52</v>
      </c>
      <c r="J734">
        <v>6.36</v>
      </c>
      <c r="K734">
        <f>VLOOKUP(Table1[[#This Row],[id]],Table2[#All],10,FALSE)</f>
        <v>6.57</v>
      </c>
      <c r="L734" s="1">
        <f>Table1[[#This Row],[Glucose]]/Table1[[#This Row],[Baseline_glucose]]</f>
        <v>0.96803652968036535</v>
      </c>
      <c r="M734">
        <v>13.68</v>
      </c>
      <c r="N734">
        <v>58.69</v>
      </c>
      <c r="O734">
        <f>VLOOKUP(Table1[[#This Row],[id]],Table2[#All],12,FALSE)</f>
        <v>65.349999999999994</v>
      </c>
      <c r="P734" s="1">
        <f>Table1[[#This Row],[Lipoprotein]]/Table1[[#This Row],[Baseline_Lipo]]</f>
        <v>0.89808722264728391</v>
      </c>
      <c r="Q734">
        <v>3</v>
      </c>
      <c r="R734" t="b">
        <v>1</v>
      </c>
      <c r="S734">
        <v>1</v>
      </c>
      <c r="T734">
        <v>65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1411</v>
      </c>
      <c r="AB734">
        <v>1411</v>
      </c>
    </row>
    <row r="735" spans="1:28" x14ac:dyDescent="0.25">
      <c r="A735">
        <v>43</v>
      </c>
      <c r="B735" t="s">
        <v>27</v>
      </c>
      <c r="C735" t="s">
        <v>28</v>
      </c>
      <c r="D735">
        <v>69</v>
      </c>
      <c r="E735" t="s">
        <v>26</v>
      </c>
      <c r="F735">
        <v>0.9</v>
      </c>
      <c r="G735">
        <v>182</v>
      </c>
      <c r="H735">
        <v>76.040000000000006</v>
      </c>
      <c r="I735">
        <v>138</v>
      </c>
      <c r="J735">
        <v>6.36</v>
      </c>
      <c r="K735">
        <f>VLOOKUP(Table1[[#This Row],[id]],Table2[#All],10,FALSE)</f>
        <v>6.57</v>
      </c>
      <c r="L735" s="1">
        <f>Table1[[#This Row],[Glucose]]/Table1[[#This Row],[Baseline_glucose]]</f>
        <v>0.96803652968036535</v>
      </c>
      <c r="M735">
        <v>13.68</v>
      </c>
      <c r="N735">
        <v>58.69</v>
      </c>
      <c r="O735">
        <f>VLOOKUP(Table1[[#This Row],[id]],Table2[#All],12,FALSE)</f>
        <v>65.349999999999994</v>
      </c>
      <c r="P735" s="1">
        <f>Table1[[#This Row],[Lipoprotein]]/Table1[[#This Row],[Baseline_Lipo]]</f>
        <v>0.89808722264728391</v>
      </c>
      <c r="Q735">
        <v>13</v>
      </c>
      <c r="R735" t="b">
        <v>1</v>
      </c>
      <c r="S735">
        <v>1</v>
      </c>
      <c r="T735">
        <v>65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1411</v>
      </c>
      <c r="AB735">
        <v>1411</v>
      </c>
    </row>
    <row r="736" spans="1:28" x14ac:dyDescent="0.25">
      <c r="A736">
        <v>43</v>
      </c>
      <c r="B736" t="s">
        <v>27</v>
      </c>
      <c r="C736" t="s">
        <v>28</v>
      </c>
      <c r="D736">
        <v>69</v>
      </c>
      <c r="E736" t="s">
        <v>26</v>
      </c>
      <c r="F736">
        <v>1.22</v>
      </c>
      <c r="G736">
        <v>187</v>
      </c>
      <c r="H736">
        <v>76.040000000000006</v>
      </c>
      <c r="I736">
        <v>138</v>
      </c>
      <c r="J736">
        <v>5.13</v>
      </c>
      <c r="K736">
        <f>VLOOKUP(Table1[[#This Row],[id]],Table2[#All],10,FALSE)</f>
        <v>6.57</v>
      </c>
      <c r="L736" s="1">
        <f>Table1[[#This Row],[Glucose]]/Table1[[#This Row],[Baseline_glucose]]</f>
        <v>0.78082191780821908</v>
      </c>
      <c r="M736">
        <v>13.82</v>
      </c>
      <c r="N736">
        <v>84.43</v>
      </c>
      <c r="O736">
        <f>VLOOKUP(Table1[[#This Row],[id]],Table2[#All],12,FALSE)</f>
        <v>65.349999999999994</v>
      </c>
      <c r="P736" s="1">
        <f>Table1[[#This Row],[Lipoprotein]]/Table1[[#This Row],[Baseline_Lipo]]</f>
        <v>1.2919663351185924</v>
      </c>
      <c r="Q736">
        <v>13</v>
      </c>
      <c r="R736" t="b">
        <v>1</v>
      </c>
      <c r="S736">
        <v>1</v>
      </c>
      <c r="T736">
        <v>45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1411</v>
      </c>
      <c r="AB736">
        <v>1411</v>
      </c>
    </row>
    <row r="737" spans="1:28" x14ac:dyDescent="0.25">
      <c r="A737">
        <v>43</v>
      </c>
      <c r="B737" t="s">
        <v>27</v>
      </c>
      <c r="C737" t="s">
        <v>28</v>
      </c>
      <c r="D737">
        <v>69</v>
      </c>
      <c r="E737" t="s">
        <v>26</v>
      </c>
      <c r="F737">
        <v>1.22</v>
      </c>
      <c r="G737">
        <v>209</v>
      </c>
      <c r="H737">
        <v>80.650000000000006</v>
      </c>
      <c r="I737">
        <v>144.38999999999999</v>
      </c>
      <c r="J737">
        <v>5.13</v>
      </c>
      <c r="K737">
        <f>VLOOKUP(Table1[[#This Row],[id]],Table2[#All],10,FALSE)</f>
        <v>6.57</v>
      </c>
      <c r="L737" s="1">
        <f>Table1[[#This Row],[Glucose]]/Table1[[#This Row],[Baseline_glucose]]</f>
        <v>0.78082191780821908</v>
      </c>
      <c r="M737">
        <v>13.82</v>
      </c>
      <c r="N737">
        <v>84.43</v>
      </c>
      <c r="O737">
        <f>VLOOKUP(Table1[[#This Row],[id]],Table2[#All],12,FALSE)</f>
        <v>65.349999999999994</v>
      </c>
      <c r="P737" s="1">
        <f>Table1[[#This Row],[Lipoprotein]]/Table1[[#This Row],[Baseline_Lipo]]</f>
        <v>1.2919663351185924</v>
      </c>
      <c r="Q737">
        <v>15</v>
      </c>
      <c r="R737" t="b">
        <v>1</v>
      </c>
      <c r="S737">
        <v>1</v>
      </c>
      <c r="T737">
        <v>45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1411</v>
      </c>
      <c r="AB737">
        <v>1411</v>
      </c>
    </row>
    <row r="738" spans="1:28" x14ac:dyDescent="0.25">
      <c r="A738">
        <v>43</v>
      </c>
      <c r="B738" t="s">
        <v>27</v>
      </c>
      <c r="C738" t="s">
        <v>28</v>
      </c>
      <c r="D738">
        <v>69</v>
      </c>
      <c r="E738" t="s">
        <v>26</v>
      </c>
      <c r="F738">
        <v>1.22</v>
      </c>
      <c r="G738">
        <v>364</v>
      </c>
      <c r="H738">
        <v>76.69</v>
      </c>
      <c r="I738">
        <v>129.93</v>
      </c>
      <c r="J738">
        <v>5.13</v>
      </c>
      <c r="K738">
        <f>VLOOKUP(Table1[[#This Row],[id]],Table2[#All],10,FALSE)</f>
        <v>6.57</v>
      </c>
      <c r="L738" s="1">
        <f>Table1[[#This Row],[Glucose]]/Table1[[#This Row],[Baseline_glucose]]</f>
        <v>0.78082191780821908</v>
      </c>
      <c r="M738">
        <v>13.82</v>
      </c>
      <c r="N738">
        <v>84.43</v>
      </c>
      <c r="O738">
        <f>VLOOKUP(Table1[[#This Row],[id]],Table2[#All],12,FALSE)</f>
        <v>65.349999999999994</v>
      </c>
      <c r="P738" s="1">
        <f>Table1[[#This Row],[Lipoprotein]]/Table1[[#This Row],[Baseline_Lipo]]</f>
        <v>1.2919663351185924</v>
      </c>
      <c r="Q738">
        <v>26</v>
      </c>
      <c r="R738" t="b">
        <v>1</v>
      </c>
      <c r="S738">
        <v>1</v>
      </c>
      <c r="T738">
        <v>45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1411</v>
      </c>
      <c r="AB738">
        <v>1411</v>
      </c>
    </row>
    <row r="739" spans="1:28" x14ac:dyDescent="0.25">
      <c r="A739">
        <v>43</v>
      </c>
      <c r="B739" t="s">
        <v>27</v>
      </c>
      <c r="C739" t="s">
        <v>28</v>
      </c>
      <c r="D739">
        <v>69</v>
      </c>
      <c r="E739" t="s">
        <v>26</v>
      </c>
      <c r="F739">
        <v>1.32</v>
      </c>
      <c r="G739">
        <v>365</v>
      </c>
      <c r="H739">
        <v>76.69</v>
      </c>
      <c r="I739">
        <v>129.93</v>
      </c>
      <c r="J739">
        <v>5.84</v>
      </c>
      <c r="K739">
        <f>VLOOKUP(Table1[[#This Row],[id]],Table2[#All],10,FALSE)</f>
        <v>6.57</v>
      </c>
      <c r="L739" s="1">
        <f>Table1[[#This Row],[Glucose]]/Table1[[#This Row],[Baseline_glucose]]</f>
        <v>0.88888888888888884</v>
      </c>
      <c r="M739">
        <v>14.05</v>
      </c>
      <c r="N739">
        <v>59.47</v>
      </c>
      <c r="O739">
        <f>VLOOKUP(Table1[[#This Row],[id]],Table2[#All],12,FALSE)</f>
        <v>65.349999999999994</v>
      </c>
      <c r="P739" s="1">
        <f>Table1[[#This Row],[Lipoprotein]]/Table1[[#This Row],[Baseline_Lipo]]</f>
        <v>0.91002295332823269</v>
      </c>
      <c r="Q739">
        <v>26</v>
      </c>
      <c r="R739" t="b">
        <v>1</v>
      </c>
      <c r="S739">
        <v>1</v>
      </c>
      <c r="T739">
        <v>41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1411</v>
      </c>
      <c r="AB739">
        <v>1411</v>
      </c>
    </row>
    <row r="740" spans="1:28" x14ac:dyDescent="0.25">
      <c r="A740">
        <v>43</v>
      </c>
      <c r="B740" t="s">
        <v>27</v>
      </c>
      <c r="C740" t="s">
        <v>28</v>
      </c>
      <c r="D740">
        <v>69</v>
      </c>
      <c r="E740" t="s">
        <v>26</v>
      </c>
      <c r="F740">
        <v>1.1299999999999999</v>
      </c>
      <c r="G740">
        <v>546</v>
      </c>
      <c r="H740">
        <v>76.69</v>
      </c>
      <c r="I740">
        <v>129.93</v>
      </c>
      <c r="J740">
        <v>5.58</v>
      </c>
      <c r="K740">
        <f>VLOOKUP(Table1[[#This Row],[id]],Table2[#All],10,FALSE)</f>
        <v>6.57</v>
      </c>
      <c r="L740" s="1">
        <f>Table1[[#This Row],[Glucose]]/Table1[[#This Row],[Baseline_glucose]]</f>
        <v>0.84931506849315064</v>
      </c>
      <c r="M740">
        <v>12.08</v>
      </c>
      <c r="N740">
        <v>69.36</v>
      </c>
      <c r="O740">
        <f>VLOOKUP(Table1[[#This Row],[id]],Table2[#All],12,FALSE)</f>
        <v>65.349999999999994</v>
      </c>
      <c r="P740" s="1">
        <f>Table1[[#This Row],[Lipoprotein]]/Table1[[#This Row],[Baseline_Lipo]]</f>
        <v>1.061361897475134</v>
      </c>
      <c r="Q740">
        <v>39</v>
      </c>
      <c r="R740" t="b">
        <v>1</v>
      </c>
      <c r="S740">
        <v>1</v>
      </c>
      <c r="T740">
        <v>50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1411</v>
      </c>
      <c r="AB740">
        <v>1411</v>
      </c>
    </row>
    <row r="741" spans="1:28" x14ac:dyDescent="0.25">
      <c r="A741">
        <v>43</v>
      </c>
      <c r="B741" t="s">
        <v>27</v>
      </c>
      <c r="C741" t="s">
        <v>28</v>
      </c>
      <c r="D741">
        <v>69</v>
      </c>
      <c r="E741" t="s">
        <v>26</v>
      </c>
      <c r="F741">
        <v>1.1299999999999999</v>
      </c>
      <c r="G741">
        <v>558</v>
      </c>
      <c r="H741">
        <v>90.1</v>
      </c>
      <c r="I741">
        <v>120.3</v>
      </c>
      <c r="J741">
        <v>5.58</v>
      </c>
      <c r="K741">
        <f>VLOOKUP(Table1[[#This Row],[id]],Table2[#All],10,FALSE)</f>
        <v>6.57</v>
      </c>
      <c r="L741" s="1">
        <f>Table1[[#This Row],[Glucose]]/Table1[[#This Row],[Baseline_glucose]]</f>
        <v>0.84931506849315064</v>
      </c>
      <c r="M741">
        <v>12.08</v>
      </c>
      <c r="N741">
        <v>69.36</v>
      </c>
      <c r="O741">
        <f>VLOOKUP(Table1[[#This Row],[id]],Table2[#All],12,FALSE)</f>
        <v>65.349999999999994</v>
      </c>
      <c r="P741" s="1">
        <f>Table1[[#This Row],[Lipoprotein]]/Table1[[#This Row],[Baseline_Lipo]]</f>
        <v>1.061361897475134</v>
      </c>
      <c r="Q741">
        <v>40</v>
      </c>
      <c r="R741" t="b">
        <v>1</v>
      </c>
      <c r="S741">
        <v>1</v>
      </c>
      <c r="T741">
        <v>50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1411</v>
      </c>
      <c r="AB741">
        <v>1411</v>
      </c>
    </row>
    <row r="742" spans="1:28" x14ac:dyDescent="0.25">
      <c r="A742">
        <v>43</v>
      </c>
      <c r="B742" t="s">
        <v>27</v>
      </c>
      <c r="C742" t="s">
        <v>28</v>
      </c>
      <c r="D742">
        <v>69</v>
      </c>
      <c r="E742" t="s">
        <v>26</v>
      </c>
      <c r="F742">
        <v>1.1299999999999999</v>
      </c>
      <c r="G742">
        <v>593</v>
      </c>
      <c r="H742">
        <v>85.52</v>
      </c>
      <c r="I742">
        <v>131.75</v>
      </c>
      <c r="J742">
        <v>5.58</v>
      </c>
      <c r="K742">
        <f>VLOOKUP(Table1[[#This Row],[id]],Table2[#All],10,FALSE)</f>
        <v>6.57</v>
      </c>
      <c r="L742" s="1">
        <f>Table1[[#This Row],[Glucose]]/Table1[[#This Row],[Baseline_glucose]]</f>
        <v>0.84931506849315064</v>
      </c>
      <c r="M742">
        <v>12.08</v>
      </c>
      <c r="N742">
        <v>69.36</v>
      </c>
      <c r="O742">
        <f>VLOOKUP(Table1[[#This Row],[id]],Table2[#All],12,FALSE)</f>
        <v>65.349999999999994</v>
      </c>
      <c r="P742" s="1">
        <f>Table1[[#This Row],[Lipoprotein]]/Table1[[#This Row],[Baseline_Lipo]]</f>
        <v>1.061361897475134</v>
      </c>
      <c r="Q742">
        <v>42</v>
      </c>
      <c r="R742" t="b">
        <v>1</v>
      </c>
      <c r="S742">
        <v>1</v>
      </c>
      <c r="T742">
        <v>50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1411</v>
      </c>
      <c r="AB742">
        <v>1411</v>
      </c>
    </row>
    <row r="743" spans="1:28" x14ac:dyDescent="0.25">
      <c r="A743">
        <v>43</v>
      </c>
      <c r="B743" t="s">
        <v>27</v>
      </c>
      <c r="C743" t="s">
        <v>28</v>
      </c>
      <c r="D743">
        <v>69</v>
      </c>
      <c r="E743" t="s">
        <v>26</v>
      </c>
      <c r="F743">
        <v>1.1299999999999999</v>
      </c>
      <c r="G743">
        <v>621</v>
      </c>
      <c r="H743">
        <v>68.89</v>
      </c>
      <c r="I743">
        <v>138.21</v>
      </c>
      <c r="J743">
        <v>5.58</v>
      </c>
      <c r="K743">
        <f>VLOOKUP(Table1[[#This Row],[id]],Table2[#All],10,FALSE)</f>
        <v>6.57</v>
      </c>
      <c r="L743" s="1">
        <f>Table1[[#This Row],[Glucose]]/Table1[[#This Row],[Baseline_glucose]]</f>
        <v>0.84931506849315064</v>
      </c>
      <c r="M743">
        <v>12.08</v>
      </c>
      <c r="N743">
        <v>69.36</v>
      </c>
      <c r="O743">
        <f>VLOOKUP(Table1[[#This Row],[id]],Table2[#All],12,FALSE)</f>
        <v>65.349999999999994</v>
      </c>
      <c r="P743" s="1">
        <f>Table1[[#This Row],[Lipoprotein]]/Table1[[#This Row],[Baseline_Lipo]]</f>
        <v>1.061361897475134</v>
      </c>
      <c r="Q743">
        <v>44</v>
      </c>
      <c r="R743" t="b">
        <v>1</v>
      </c>
      <c r="S743">
        <v>1</v>
      </c>
      <c r="T743">
        <v>50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1411</v>
      </c>
      <c r="AB743">
        <v>1411</v>
      </c>
    </row>
    <row r="744" spans="1:28" x14ac:dyDescent="0.25">
      <c r="A744">
        <v>43</v>
      </c>
      <c r="B744" t="s">
        <v>27</v>
      </c>
      <c r="C744" t="s">
        <v>28</v>
      </c>
      <c r="D744">
        <v>69</v>
      </c>
      <c r="E744" t="s">
        <v>26</v>
      </c>
      <c r="F744">
        <v>1.1299999999999999</v>
      </c>
      <c r="G744">
        <v>651</v>
      </c>
      <c r="H744">
        <v>75.42</v>
      </c>
      <c r="I744">
        <v>133.22</v>
      </c>
      <c r="J744">
        <v>5.58</v>
      </c>
      <c r="K744">
        <f>VLOOKUP(Table1[[#This Row],[id]],Table2[#All],10,FALSE)</f>
        <v>6.57</v>
      </c>
      <c r="L744" s="1">
        <f>Table1[[#This Row],[Glucose]]/Table1[[#This Row],[Baseline_glucose]]</f>
        <v>0.84931506849315064</v>
      </c>
      <c r="M744">
        <v>13</v>
      </c>
      <c r="N744">
        <v>69.36</v>
      </c>
      <c r="O744">
        <f>VLOOKUP(Table1[[#This Row],[id]],Table2[#All],12,FALSE)</f>
        <v>65.349999999999994</v>
      </c>
      <c r="P744" s="1">
        <f>Table1[[#This Row],[Lipoprotein]]/Table1[[#This Row],[Baseline_Lipo]]</f>
        <v>1.061361897475134</v>
      </c>
      <c r="Q744">
        <v>46</v>
      </c>
      <c r="R744" t="b">
        <v>1</v>
      </c>
      <c r="S744">
        <v>1</v>
      </c>
      <c r="T744">
        <v>50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1411</v>
      </c>
      <c r="AB744">
        <v>1411</v>
      </c>
    </row>
    <row r="745" spans="1:28" x14ac:dyDescent="0.25">
      <c r="A745">
        <v>43</v>
      </c>
      <c r="B745" t="s">
        <v>27</v>
      </c>
      <c r="C745" t="s">
        <v>28</v>
      </c>
      <c r="D745">
        <v>69</v>
      </c>
      <c r="E745" t="s">
        <v>26</v>
      </c>
      <c r="F745">
        <v>1.1299999999999999</v>
      </c>
      <c r="G745">
        <v>705</v>
      </c>
      <c r="H745">
        <v>75.42</v>
      </c>
      <c r="I745">
        <v>133.22</v>
      </c>
      <c r="J745">
        <v>5.58</v>
      </c>
      <c r="K745">
        <f>VLOOKUP(Table1[[#This Row],[id]],Table2[#All],10,FALSE)</f>
        <v>6.57</v>
      </c>
      <c r="L745" s="1">
        <f>Table1[[#This Row],[Glucose]]/Table1[[#This Row],[Baseline_glucose]]</f>
        <v>0.84931506849315064</v>
      </c>
      <c r="M745">
        <v>12.03</v>
      </c>
      <c r="N745">
        <v>69.36</v>
      </c>
      <c r="O745">
        <f>VLOOKUP(Table1[[#This Row],[id]],Table2[#All],12,FALSE)</f>
        <v>65.349999999999994</v>
      </c>
      <c r="P745" s="1">
        <f>Table1[[#This Row],[Lipoprotein]]/Table1[[#This Row],[Baseline_Lipo]]</f>
        <v>1.061361897475134</v>
      </c>
      <c r="Q745">
        <v>50</v>
      </c>
      <c r="R745" t="b">
        <v>1</v>
      </c>
      <c r="S745">
        <v>1</v>
      </c>
      <c r="T745">
        <v>50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1411</v>
      </c>
      <c r="AB745">
        <v>1411</v>
      </c>
    </row>
    <row r="746" spans="1:28" x14ac:dyDescent="0.25">
      <c r="A746">
        <v>43</v>
      </c>
      <c r="B746" t="s">
        <v>27</v>
      </c>
      <c r="C746" t="s">
        <v>28</v>
      </c>
      <c r="D746">
        <v>69</v>
      </c>
      <c r="E746" t="s">
        <v>26</v>
      </c>
      <c r="F746">
        <v>1.1299999999999999</v>
      </c>
      <c r="G746">
        <v>747</v>
      </c>
      <c r="H746">
        <v>75.42</v>
      </c>
      <c r="I746">
        <v>133.22</v>
      </c>
      <c r="J746">
        <v>5.58</v>
      </c>
      <c r="K746">
        <f>VLOOKUP(Table1[[#This Row],[id]],Table2[#All],10,FALSE)</f>
        <v>6.57</v>
      </c>
      <c r="L746" s="1">
        <f>Table1[[#This Row],[Glucose]]/Table1[[#This Row],[Baseline_glucose]]</f>
        <v>0.84931506849315064</v>
      </c>
      <c r="M746">
        <v>12.3</v>
      </c>
      <c r="N746">
        <v>69.36</v>
      </c>
      <c r="O746">
        <f>VLOOKUP(Table1[[#This Row],[id]],Table2[#All],12,FALSE)</f>
        <v>65.349999999999994</v>
      </c>
      <c r="P746" s="1">
        <f>Table1[[#This Row],[Lipoprotein]]/Table1[[#This Row],[Baseline_Lipo]]</f>
        <v>1.061361897475134</v>
      </c>
      <c r="Q746">
        <v>53</v>
      </c>
      <c r="R746" t="b">
        <v>1</v>
      </c>
      <c r="S746">
        <v>1</v>
      </c>
      <c r="T746">
        <v>50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1411</v>
      </c>
      <c r="AB746">
        <v>1411</v>
      </c>
    </row>
    <row r="747" spans="1:28" x14ac:dyDescent="0.25">
      <c r="A747">
        <v>43</v>
      </c>
      <c r="B747" t="s">
        <v>27</v>
      </c>
      <c r="C747" t="s">
        <v>28</v>
      </c>
      <c r="D747">
        <v>69</v>
      </c>
      <c r="E747" t="s">
        <v>26</v>
      </c>
      <c r="F747">
        <v>1.1299999999999999</v>
      </c>
      <c r="G747">
        <v>929</v>
      </c>
      <c r="H747">
        <v>75.42</v>
      </c>
      <c r="I747">
        <v>133.22</v>
      </c>
      <c r="J747">
        <v>5.58</v>
      </c>
      <c r="K747">
        <f>VLOOKUP(Table1[[#This Row],[id]],Table2[#All],10,FALSE)</f>
        <v>6.57</v>
      </c>
      <c r="L747" s="1">
        <f>Table1[[#This Row],[Glucose]]/Table1[[#This Row],[Baseline_glucose]]</f>
        <v>0.84931506849315064</v>
      </c>
      <c r="M747">
        <v>12.23</v>
      </c>
      <c r="N747">
        <v>69.36</v>
      </c>
      <c r="O747">
        <f>VLOOKUP(Table1[[#This Row],[id]],Table2[#All],12,FALSE)</f>
        <v>65.349999999999994</v>
      </c>
      <c r="P747" s="1">
        <f>Table1[[#This Row],[Lipoprotein]]/Table1[[#This Row],[Baseline_Lipo]]</f>
        <v>1.061361897475134</v>
      </c>
      <c r="Q747">
        <v>66</v>
      </c>
      <c r="R747" t="b">
        <v>1</v>
      </c>
      <c r="S747">
        <v>1</v>
      </c>
      <c r="T747">
        <v>50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1411</v>
      </c>
      <c r="AB747">
        <v>1411</v>
      </c>
    </row>
    <row r="748" spans="1:28" x14ac:dyDescent="0.25">
      <c r="A748">
        <v>43</v>
      </c>
      <c r="B748" t="s">
        <v>27</v>
      </c>
      <c r="C748" t="s">
        <v>28</v>
      </c>
      <c r="D748">
        <v>69</v>
      </c>
      <c r="E748" t="s">
        <v>26</v>
      </c>
      <c r="F748">
        <v>1.1299999999999999</v>
      </c>
      <c r="G748">
        <v>1008</v>
      </c>
      <c r="H748">
        <v>75.42</v>
      </c>
      <c r="I748">
        <v>133.22</v>
      </c>
      <c r="J748">
        <v>5.58</v>
      </c>
      <c r="K748">
        <f>VLOOKUP(Table1[[#This Row],[id]],Table2[#All],10,FALSE)</f>
        <v>6.57</v>
      </c>
      <c r="L748" s="1">
        <f>Table1[[#This Row],[Glucose]]/Table1[[#This Row],[Baseline_glucose]]</f>
        <v>0.84931506849315064</v>
      </c>
      <c r="M748">
        <v>11.45</v>
      </c>
      <c r="N748">
        <v>69.36</v>
      </c>
      <c r="O748">
        <f>VLOOKUP(Table1[[#This Row],[id]],Table2[#All],12,FALSE)</f>
        <v>65.349999999999994</v>
      </c>
      <c r="P748" s="1">
        <f>Table1[[#This Row],[Lipoprotein]]/Table1[[#This Row],[Baseline_Lipo]]</f>
        <v>1.061361897475134</v>
      </c>
      <c r="Q748">
        <v>72</v>
      </c>
      <c r="R748" t="b">
        <v>1</v>
      </c>
      <c r="S748">
        <v>1</v>
      </c>
      <c r="T748">
        <v>50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1411</v>
      </c>
      <c r="AB748">
        <v>1411</v>
      </c>
    </row>
    <row r="749" spans="1:28" x14ac:dyDescent="0.25">
      <c r="A749">
        <v>43</v>
      </c>
      <c r="B749" t="s">
        <v>27</v>
      </c>
      <c r="C749" t="s">
        <v>28</v>
      </c>
      <c r="D749">
        <v>69</v>
      </c>
      <c r="E749" t="s">
        <v>26</v>
      </c>
      <c r="F749">
        <v>1.1299999999999999</v>
      </c>
      <c r="G749">
        <v>1118</v>
      </c>
      <c r="H749">
        <v>75.42</v>
      </c>
      <c r="I749">
        <v>133.22</v>
      </c>
      <c r="J749">
        <v>5.58</v>
      </c>
      <c r="K749">
        <f>VLOOKUP(Table1[[#This Row],[id]],Table2[#All],10,FALSE)</f>
        <v>6.57</v>
      </c>
      <c r="L749" s="1">
        <f>Table1[[#This Row],[Glucose]]/Table1[[#This Row],[Baseline_glucose]]</f>
        <v>0.84931506849315064</v>
      </c>
      <c r="M749">
        <v>12.09</v>
      </c>
      <c r="N749">
        <v>69.36</v>
      </c>
      <c r="O749">
        <f>VLOOKUP(Table1[[#This Row],[id]],Table2[#All],12,FALSE)</f>
        <v>65.349999999999994</v>
      </c>
      <c r="P749" s="1">
        <f>Table1[[#This Row],[Lipoprotein]]/Table1[[#This Row],[Baseline_Lipo]]</f>
        <v>1.061361897475134</v>
      </c>
      <c r="Q749">
        <v>80</v>
      </c>
      <c r="R749" t="b">
        <v>1</v>
      </c>
      <c r="S749">
        <v>1</v>
      </c>
      <c r="T749">
        <v>50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1411</v>
      </c>
      <c r="AB749">
        <v>1411</v>
      </c>
    </row>
    <row r="750" spans="1:28" x14ac:dyDescent="0.25">
      <c r="A750">
        <v>43</v>
      </c>
      <c r="B750" t="s">
        <v>27</v>
      </c>
      <c r="C750" t="s">
        <v>28</v>
      </c>
      <c r="D750">
        <v>69</v>
      </c>
      <c r="E750" t="s">
        <v>26</v>
      </c>
      <c r="F750">
        <v>1.1299999999999999</v>
      </c>
      <c r="G750">
        <v>1181</v>
      </c>
      <c r="H750">
        <v>75.42</v>
      </c>
      <c r="I750">
        <v>133.22</v>
      </c>
      <c r="J750">
        <v>5.58</v>
      </c>
      <c r="K750">
        <f>VLOOKUP(Table1[[#This Row],[id]],Table2[#All],10,FALSE)</f>
        <v>6.57</v>
      </c>
      <c r="L750" s="1">
        <f>Table1[[#This Row],[Glucose]]/Table1[[#This Row],[Baseline_glucose]]</f>
        <v>0.84931506849315064</v>
      </c>
      <c r="M750">
        <v>11.85</v>
      </c>
      <c r="N750">
        <v>69.36</v>
      </c>
      <c r="O750">
        <f>VLOOKUP(Table1[[#This Row],[id]],Table2[#All],12,FALSE)</f>
        <v>65.349999999999994</v>
      </c>
      <c r="P750" s="1">
        <f>Table1[[#This Row],[Lipoprotein]]/Table1[[#This Row],[Baseline_Lipo]]</f>
        <v>1.061361897475134</v>
      </c>
      <c r="Q750">
        <v>84</v>
      </c>
      <c r="R750" t="b">
        <v>1</v>
      </c>
      <c r="S750">
        <v>1</v>
      </c>
      <c r="T750">
        <v>50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1411</v>
      </c>
      <c r="AB750">
        <v>1411</v>
      </c>
    </row>
    <row r="751" spans="1:28" x14ac:dyDescent="0.25">
      <c r="A751">
        <v>43</v>
      </c>
      <c r="B751" t="s">
        <v>27</v>
      </c>
      <c r="C751" t="s">
        <v>28</v>
      </c>
      <c r="D751">
        <v>69</v>
      </c>
      <c r="E751" t="s">
        <v>26</v>
      </c>
      <c r="F751">
        <v>1.1299999999999999</v>
      </c>
      <c r="G751">
        <v>1196</v>
      </c>
      <c r="H751">
        <v>75.42</v>
      </c>
      <c r="I751">
        <v>133.22</v>
      </c>
      <c r="J751">
        <v>5.58</v>
      </c>
      <c r="K751">
        <f>VLOOKUP(Table1[[#This Row],[id]],Table2[#All],10,FALSE)</f>
        <v>6.57</v>
      </c>
      <c r="L751" s="1">
        <f>Table1[[#This Row],[Glucose]]/Table1[[#This Row],[Baseline_glucose]]</f>
        <v>0.84931506849315064</v>
      </c>
      <c r="M751">
        <v>11.95</v>
      </c>
      <c r="N751">
        <v>69.36</v>
      </c>
      <c r="O751">
        <f>VLOOKUP(Table1[[#This Row],[id]],Table2[#All],12,FALSE)</f>
        <v>65.349999999999994</v>
      </c>
      <c r="P751" s="1">
        <f>Table1[[#This Row],[Lipoprotein]]/Table1[[#This Row],[Baseline_Lipo]]</f>
        <v>1.061361897475134</v>
      </c>
      <c r="Q751">
        <v>85</v>
      </c>
      <c r="R751" t="b">
        <v>1</v>
      </c>
      <c r="S751">
        <v>1</v>
      </c>
      <c r="T751">
        <v>50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1411</v>
      </c>
      <c r="AB751">
        <v>1411</v>
      </c>
    </row>
    <row r="752" spans="1:28" x14ac:dyDescent="0.25">
      <c r="A752">
        <v>43</v>
      </c>
      <c r="B752" t="s">
        <v>27</v>
      </c>
      <c r="C752" t="s">
        <v>28</v>
      </c>
      <c r="D752">
        <v>69</v>
      </c>
      <c r="E752" t="s">
        <v>26</v>
      </c>
      <c r="F752">
        <v>1.1299999999999999</v>
      </c>
      <c r="G752">
        <v>1269</v>
      </c>
      <c r="H752">
        <v>75.42</v>
      </c>
      <c r="I752">
        <v>133.22</v>
      </c>
      <c r="J752">
        <v>5.58</v>
      </c>
      <c r="K752">
        <f>VLOOKUP(Table1[[#This Row],[id]],Table2[#All],10,FALSE)</f>
        <v>6.57</v>
      </c>
      <c r="L752" s="1">
        <f>Table1[[#This Row],[Glucose]]/Table1[[#This Row],[Baseline_glucose]]</f>
        <v>0.84931506849315064</v>
      </c>
      <c r="M752">
        <v>12.03</v>
      </c>
      <c r="N752">
        <v>69.36</v>
      </c>
      <c r="O752">
        <f>VLOOKUP(Table1[[#This Row],[id]],Table2[#All],12,FALSE)</f>
        <v>65.349999999999994</v>
      </c>
      <c r="P752" s="1">
        <f>Table1[[#This Row],[Lipoprotein]]/Table1[[#This Row],[Baseline_Lipo]]</f>
        <v>1.061361897475134</v>
      </c>
      <c r="Q752">
        <v>91</v>
      </c>
      <c r="R752" t="b">
        <v>1</v>
      </c>
      <c r="S752">
        <v>1</v>
      </c>
      <c r="T752">
        <v>50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1411</v>
      </c>
      <c r="AB752">
        <v>1411</v>
      </c>
    </row>
    <row r="753" spans="1:28" x14ac:dyDescent="0.25">
      <c r="A753">
        <v>43</v>
      </c>
      <c r="B753" t="s">
        <v>27</v>
      </c>
      <c r="C753" t="s">
        <v>28</v>
      </c>
      <c r="D753">
        <v>69</v>
      </c>
      <c r="E753" t="s">
        <v>26</v>
      </c>
      <c r="F753">
        <v>1.1299999999999999</v>
      </c>
      <c r="G753">
        <v>1300</v>
      </c>
      <c r="H753">
        <v>75.42</v>
      </c>
      <c r="I753">
        <v>133.22</v>
      </c>
      <c r="J753">
        <v>5.58</v>
      </c>
      <c r="K753">
        <f>VLOOKUP(Table1[[#This Row],[id]],Table2[#All],10,FALSE)</f>
        <v>6.57</v>
      </c>
      <c r="L753" s="1">
        <f>Table1[[#This Row],[Glucose]]/Table1[[#This Row],[Baseline_glucose]]</f>
        <v>0.84931506849315064</v>
      </c>
      <c r="M753">
        <v>11.71</v>
      </c>
      <c r="N753">
        <v>69.36</v>
      </c>
      <c r="O753">
        <f>VLOOKUP(Table1[[#This Row],[id]],Table2[#All],12,FALSE)</f>
        <v>65.349999999999994</v>
      </c>
      <c r="P753" s="1">
        <f>Table1[[#This Row],[Lipoprotein]]/Table1[[#This Row],[Baseline_Lipo]]</f>
        <v>1.061361897475134</v>
      </c>
      <c r="Q753">
        <v>93</v>
      </c>
      <c r="R753" t="b">
        <v>1</v>
      </c>
      <c r="S753">
        <v>1</v>
      </c>
      <c r="T753">
        <v>50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1411</v>
      </c>
      <c r="AB753">
        <v>1411</v>
      </c>
    </row>
    <row r="754" spans="1:28" x14ac:dyDescent="0.25">
      <c r="A754">
        <v>43</v>
      </c>
      <c r="B754" t="s">
        <v>27</v>
      </c>
      <c r="C754" t="s">
        <v>28</v>
      </c>
      <c r="D754">
        <v>69</v>
      </c>
      <c r="E754" t="s">
        <v>26</v>
      </c>
      <c r="F754">
        <v>1.1299999999999999</v>
      </c>
      <c r="G754">
        <v>1364</v>
      </c>
      <c r="H754">
        <v>75.42</v>
      </c>
      <c r="I754">
        <v>133.22</v>
      </c>
      <c r="J754">
        <v>5.58</v>
      </c>
      <c r="K754">
        <f>VLOOKUP(Table1[[#This Row],[id]],Table2[#All],10,FALSE)</f>
        <v>6.57</v>
      </c>
      <c r="L754" s="1">
        <f>Table1[[#This Row],[Glucose]]/Table1[[#This Row],[Baseline_glucose]]</f>
        <v>0.84931506849315064</v>
      </c>
      <c r="M754">
        <v>11.94</v>
      </c>
      <c r="N754">
        <v>69.36</v>
      </c>
      <c r="O754">
        <f>VLOOKUP(Table1[[#This Row],[id]],Table2[#All],12,FALSE)</f>
        <v>65.349999999999994</v>
      </c>
      <c r="P754" s="1">
        <f>Table1[[#This Row],[Lipoprotein]]/Table1[[#This Row],[Baseline_Lipo]]</f>
        <v>1.061361897475134</v>
      </c>
      <c r="Q754">
        <v>97</v>
      </c>
      <c r="R754" t="b">
        <v>1</v>
      </c>
      <c r="S754">
        <v>1</v>
      </c>
      <c r="T754">
        <v>50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1411</v>
      </c>
      <c r="AB754">
        <v>1411</v>
      </c>
    </row>
    <row r="755" spans="1:28" x14ac:dyDescent="0.25">
      <c r="A755">
        <v>43</v>
      </c>
      <c r="B755" t="s">
        <v>27</v>
      </c>
      <c r="C755" t="s">
        <v>28</v>
      </c>
      <c r="D755">
        <v>69</v>
      </c>
      <c r="E755" t="s">
        <v>26</v>
      </c>
      <c r="F755">
        <v>1.1299999999999999</v>
      </c>
      <c r="G755">
        <v>1411</v>
      </c>
      <c r="H755">
        <v>75.42</v>
      </c>
      <c r="I755">
        <v>133.22</v>
      </c>
      <c r="J755">
        <v>5.58</v>
      </c>
      <c r="K755">
        <f>VLOOKUP(Table1[[#This Row],[id]],Table2[#All],10,FALSE)</f>
        <v>6.57</v>
      </c>
      <c r="L755" s="1">
        <f>Table1[[#This Row],[Glucose]]/Table1[[#This Row],[Baseline_glucose]]</f>
        <v>0.84931506849315064</v>
      </c>
      <c r="M755">
        <v>11.67</v>
      </c>
      <c r="N755">
        <v>69.36</v>
      </c>
      <c r="O755">
        <f>VLOOKUP(Table1[[#This Row],[id]],Table2[#All],12,FALSE)</f>
        <v>65.349999999999994</v>
      </c>
      <c r="P755" s="1">
        <f>Table1[[#This Row],[Lipoprotein]]/Table1[[#This Row],[Baseline_Lipo]]</f>
        <v>1.061361897475134</v>
      </c>
      <c r="Q755">
        <v>101</v>
      </c>
      <c r="R755" t="b">
        <v>1</v>
      </c>
      <c r="S755">
        <v>1</v>
      </c>
      <c r="T755">
        <v>50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1411</v>
      </c>
      <c r="AB755">
        <v>1411</v>
      </c>
    </row>
    <row r="756" spans="1:28" x14ac:dyDescent="0.25">
      <c r="A756">
        <v>44</v>
      </c>
      <c r="B756" t="s">
        <v>27</v>
      </c>
      <c r="C756" t="s">
        <v>28</v>
      </c>
      <c r="D756">
        <v>76</v>
      </c>
      <c r="E756" t="s">
        <v>29</v>
      </c>
      <c r="F756">
        <v>1.56</v>
      </c>
      <c r="G756">
        <v>0</v>
      </c>
      <c r="H756">
        <v>75.430000000000007</v>
      </c>
      <c r="I756">
        <v>148.63</v>
      </c>
      <c r="J756">
        <v>5.66</v>
      </c>
      <c r="K756">
        <f>VLOOKUP(Table1[[#This Row],[id]],Table2[#All],10,FALSE)</f>
        <v>5.66</v>
      </c>
      <c r="L756" s="1">
        <f>Table1[[#This Row],[Glucose]]/Table1[[#This Row],[Baseline_glucose]]</f>
        <v>1</v>
      </c>
      <c r="M756">
        <v>14.54</v>
      </c>
      <c r="N756">
        <v>68.739999999999995</v>
      </c>
      <c r="O756">
        <f>VLOOKUP(Table1[[#This Row],[id]],Table2[#All],12,FALSE)</f>
        <v>68.739999999999995</v>
      </c>
      <c r="P756" s="1">
        <f>Table1[[#This Row],[Lipoprotein]]/Table1[[#This Row],[Baseline_Lipo]]</f>
        <v>1</v>
      </c>
      <c r="Q756">
        <v>0</v>
      </c>
      <c r="R756" t="b">
        <v>1</v>
      </c>
      <c r="S756">
        <v>1</v>
      </c>
      <c r="T756">
        <v>32</v>
      </c>
      <c r="U756">
        <v>3.5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1231</v>
      </c>
      <c r="AB756">
        <v>1231</v>
      </c>
    </row>
    <row r="757" spans="1:28" x14ac:dyDescent="0.25">
      <c r="A757">
        <v>44</v>
      </c>
      <c r="B757" t="s">
        <v>27</v>
      </c>
      <c r="C757" t="s">
        <v>28</v>
      </c>
      <c r="D757">
        <v>76</v>
      </c>
      <c r="E757" t="s">
        <v>29</v>
      </c>
      <c r="F757">
        <v>1.56</v>
      </c>
      <c r="G757">
        <v>58</v>
      </c>
      <c r="H757">
        <v>84.61</v>
      </c>
      <c r="I757">
        <v>131.91999999999999</v>
      </c>
      <c r="J757">
        <v>5.66</v>
      </c>
      <c r="K757">
        <f>VLOOKUP(Table1[[#This Row],[id]],Table2[#All],10,FALSE)</f>
        <v>5.66</v>
      </c>
      <c r="L757" s="1">
        <f>Table1[[#This Row],[Glucose]]/Table1[[#This Row],[Baseline_glucose]]</f>
        <v>1</v>
      </c>
      <c r="M757">
        <v>14.54</v>
      </c>
      <c r="N757">
        <v>68.739999999999995</v>
      </c>
      <c r="O757">
        <f>VLOOKUP(Table1[[#This Row],[id]],Table2[#All],12,FALSE)</f>
        <v>68.739999999999995</v>
      </c>
      <c r="P757" s="1">
        <f>Table1[[#This Row],[Lipoprotein]]/Table1[[#This Row],[Baseline_Lipo]]</f>
        <v>1</v>
      </c>
      <c r="Q757">
        <v>4</v>
      </c>
      <c r="R757" t="b">
        <v>1</v>
      </c>
      <c r="S757">
        <v>1</v>
      </c>
      <c r="T757">
        <v>32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1231</v>
      </c>
      <c r="AB757">
        <v>1231</v>
      </c>
    </row>
    <row r="758" spans="1:28" x14ac:dyDescent="0.25">
      <c r="A758">
        <v>44</v>
      </c>
      <c r="B758" t="s">
        <v>27</v>
      </c>
      <c r="C758" t="s">
        <v>28</v>
      </c>
      <c r="D758">
        <v>76</v>
      </c>
      <c r="E758" t="s">
        <v>29</v>
      </c>
      <c r="F758">
        <v>1.56</v>
      </c>
      <c r="G758">
        <v>152</v>
      </c>
      <c r="H758">
        <v>77.099999999999994</v>
      </c>
      <c r="I758">
        <v>144.03</v>
      </c>
      <c r="J758">
        <v>5.66</v>
      </c>
      <c r="K758">
        <f>VLOOKUP(Table1[[#This Row],[id]],Table2[#All],10,FALSE)</f>
        <v>5.66</v>
      </c>
      <c r="L758" s="1">
        <f>Table1[[#This Row],[Glucose]]/Table1[[#This Row],[Baseline_glucose]]</f>
        <v>1</v>
      </c>
      <c r="M758">
        <v>14.54</v>
      </c>
      <c r="N758">
        <v>68.739999999999995</v>
      </c>
      <c r="O758">
        <f>VLOOKUP(Table1[[#This Row],[id]],Table2[#All],12,FALSE)</f>
        <v>68.739999999999995</v>
      </c>
      <c r="P758" s="1">
        <f>Table1[[#This Row],[Lipoprotein]]/Table1[[#This Row],[Baseline_Lipo]]</f>
        <v>1</v>
      </c>
      <c r="Q758">
        <v>11</v>
      </c>
      <c r="R758" t="b">
        <v>1</v>
      </c>
      <c r="S758">
        <v>1</v>
      </c>
      <c r="T758">
        <v>32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1231</v>
      </c>
      <c r="AB758">
        <v>1231</v>
      </c>
    </row>
    <row r="759" spans="1:28" x14ac:dyDescent="0.25">
      <c r="A759">
        <v>44</v>
      </c>
      <c r="B759" t="s">
        <v>27</v>
      </c>
      <c r="C759" t="s">
        <v>28</v>
      </c>
      <c r="D759">
        <v>76</v>
      </c>
      <c r="E759" t="s">
        <v>29</v>
      </c>
      <c r="F759">
        <v>1.56</v>
      </c>
      <c r="G759">
        <v>208</v>
      </c>
      <c r="H759">
        <v>77.099999999999994</v>
      </c>
      <c r="I759">
        <v>144.03</v>
      </c>
      <c r="J759">
        <v>5.42</v>
      </c>
      <c r="K759">
        <f>VLOOKUP(Table1[[#This Row],[id]],Table2[#All],10,FALSE)</f>
        <v>5.66</v>
      </c>
      <c r="L759" s="1">
        <f>Table1[[#This Row],[Glucose]]/Table1[[#This Row],[Baseline_glucose]]</f>
        <v>0.95759717314487625</v>
      </c>
      <c r="M759">
        <v>14.54</v>
      </c>
      <c r="N759">
        <v>68.739999999999995</v>
      </c>
      <c r="O759">
        <f>VLOOKUP(Table1[[#This Row],[id]],Table2[#All],12,FALSE)</f>
        <v>68.739999999999995</v>
      </c>
      <c r="P759" s="1">
        <f>Table1[[#This Row],[Lipoprotein]]/Table1[[#This Row],[Baseline_Lipo]]</f>
        <v>1</v>
      </c>
      <c r="Q759">
        <v>15</v>
      </c>
      <c r="R759" t="b">
        <v>1</v>
      </c>
      <c r="S759">
        <v>1</v>
      </c>
      <c r="T759">
        <v>32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1231</v>
      </c>
      <c r="AB759">
        <v>1231</v>
      </c>
    </row>
    <row r="760" spans="1:28" x14ac:dyDescent="0.25">
      <c r="A760">
        <v>44</v>
      </c>
      <c r="B760" t="s">
        <v>27</v>
      </c>
      <c r="C760" t="s">
        <v>28</v>
      </c>
      <c r="D760">
        <v>76</v>
      </c>
      <c r="E760" t="s">
        <v>29</v>
      </c>
      <c r="F760">
        <v>1.93</v>
      </c>
      <c r="G760">
        <v>209</v>
      </c>
      <c r="H760">
        <v>77.099999999999994</v>
      </c>
      <c r="I760">
        <v>144.03</v>
      </c>
      <c r="J760">
        <v>5.42</v>
      </c>
      <c r="K760">
        <f>VLOOKUP(Table1[[#This Row],[id]],Table2[#All],10,FALSE)</f>
        <v>5.66</v>
      </c>
      <c r="L760" s="1">
        <f>Table1[[#This Row],[Glucose]]/Table1[[#This Row],[Baseline_glucose]]</f>
        <v>0.95759717314487625</v>
      </c>
      <c r="M760">
        <v>15.45</v>
      </c>
      <c r="N760">
        <v>69.45</v>
      </c>
      <c r="O760">
        <f>VLOOKUP(Table1[[#This Row],[id]],Table2[#All],12,FALSE)</f>
        <v>68.739999999999995</v>
      </c>
      <c r="P760" s="1">
        <f>Table1[[#This Row],[Lipoprotein]]/Table1[[#This Row],[Baseline_Lipo]]</f>
        <v>1.0103287750945593</v>
      </c>
      <c r="Q760">
        <v>15</v>
      </c>
      <c r="R760" t="b">
        <v>1</v>
      </c>
      <c r="S760">
        <v>1</v>
      </c>
      <c r="T760">
        <v>25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1231</v>
      </c>
      <c r="AB760">
        <v>1231</v>
      </c>
    </row>
    <row r="761" spans="1:28" x14ac:dyDescent="0.25">
      <c r="A761">
        <v>44</v>
      </c>
      <c r="B761" t="s">
        <v>27</v>
      </c>
      <c r="C761" t="s">
        <v>28</v>
      </c>
      <c r="D761">
        <v>76</v>
      </c>
      <c r="E761" t="s">
        <v>29</v>
      </c>
      <c r="F761">
        <v>1.93</v>
      </c>
      <c r="G761">
        <v>265</v>
      </c>
      <c r="H761">
        <v>73.55</v>
      </c>
      <c r="I761">
        <v>144.72</v>
      </c>
      <c r="J761">
        <v>5.42</v>
      </c>
      <c r="K761">
        <f>VLOOKUP(Table1[[#This Row],[id]],Table2[#All],10,FALSE)</f>
        <v>5.66</v>
      </c>
      <c r="L761" s="1">
        <f>Table1[[#This Row],[Glucose]]/Table1[[#This Row],[Baseline_glucose]]</f>
        <v>0.95759717314487625</v>
      </c>
      <c r="M761">
        <v>15.45</v>
      </c>
      <c r="N761">
        <v>69.45</v>
      </c>
      <c r="O761">
        <f>VLOOKUP(Table1[[#This Row],[id]],Table2[#All],12,FALSE)</f>
        <v>68.739999999999995</v>
      </c>
      <c r="P761" s="1">
        <f>Table1[[#This Row],[Lipoprotein]]/Table1[[#This Row],[Baseline_Lipo]]</f>
        <v>1.0103287750945593</v>
      </c>
      <c r="Q761">
        <v>19</v>
      </c>
      <c r="R761" t="b">
        <v>1</v>
      </c>
      <c r="S761">
        <v>1</v>
      </c>
      <c r="T761">
        <v>25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1231</v>
      </c>
      <c r="AB761">
        <v>1231</v>
      </c>
    </row>
    <row r="762" spans="1:28" x14ac:dyDescent="0.25">
      <c r="A762">
        <v>44</v>
      </c>
      <c r="B762" t="s">
        <v>27</v>
      </c>
      <c r="C762" t="s">
        <v>28</v>
      </c>
      <c r="D762">
        <v>76</v>
      </c>
      <c r="E762" t="s">
        <v>29</v>
      </c>
      <c r="F762">
        <v>1.6</v>
      </c>
      <c r="G762">
        <v>389</v>
      </c>
      <c r="H762">
        <v>73.55</v>
      </c>
      <c r="I762">
        <v>144.72</v>
      </c>
      <c r="J762">
        <v>6.56</v>
      </c>
      <c r="K762">
        <f>VLOOKUP(Table1[[#This Row],[id]],Table2[#All],10,FALSE)</f>
        <v>5.66</v>
      </c>
      <c r="L762" s="1">
        <f>Table1[[#This Row],[Glucose]]/Table1[[#This Row],[Baseline_glucose]]</f>
        <v>1.1590106007067136</v>
      </c>
      <c r="M762">
        <v>14.06</v>
      </c>
      <c r="N762">
        <v>72</v>
      </c>
      <c r="O762">
        <f>VLOOKUP(Table1[[#This Row],[id]],Table2[#All],12,FALSE)</f>
        <v>68.739999999999995</v>
      </c>
      <c r="P762" s="1">
        <f>Table1[[#This Row],[Lipoprotein]]/Table1[[#This Row],[Baseline_Lipo]]</f>
        <v>1.047425080011638</v>
      </c>
      <c r="Q762">
        <v>28</v>
      </c>
      <c r="R762" t="b">
        <v>1</v>
      </c>
      <c r="S762">
        <v>1</v>
      </c>
      <c r="T762">
        <v>31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1231</v>
      </c>
      <c r="AB762">
        <v>1231</v>
      </c>
    </row>
    <row r="763" spans="1:28" x14ac:dyDescent="0.25">
      <c r="A763">
        <v>44</v>
      </c>
      <c r="B763" t="s">
        <v>27</v>
      </c>
      <c r="C763" t="s">
        <v>28</v>
      </c>
      <c r="D763">
        <v>76</v>
      </c>
      <c r="E763" t="s">
        <v>29</v>
      </c>
      <c r="F763">
        <v>1.6</v>
      </c>
      <c r="G763">
        <v>447</v>
      </c>
      <c r="H763">
        <v>69.14</v>
      </c>
      <c r="I763">
        <v>131.27000000000001</v>
      </c>
      <c r="J763">
        <v>6.56</v>
      </c>
      <c r="K763">
        <f>VLOOKUP(Table1[[#This Row],[id]],Table2[#All],10,FALSE)</f>
        <v>5.66</v>
      </c>
      <c r="L763" s="1">
        <f>Table1[[#This Row],[Glucose]]/Table1[[#This Row],[Baseline_glucose]]</f>
        <v>1.1590106007067136</v>
      </c>
      <c r="M763">
        <v>14.06</v>
      </c>
      <c r="N763">
        <v>72</v>
      </c>
      <c r="O763">
        <f>VLOOKUP(Table1[[#This Row],[id]],Table2[#All],12,FALSE)</f>
        <v>68.739999999999995</v>
      </c>
      <c r="P763" s="1">
        <f>Table1[[#This Row],[Lipoprotein]]/Table1[[#This Row],[Baseline_Lipo]]</f>
        <v>1.047425080011638</v>
      </c>
      <c r="Q763">
        <v>32</v>
      </c>
      <c r="R763" t="b">
        <v>1</v>
      </c>
      <c r="S763">
        <v>1</v>
      </c>
      <c r="T763">
        <v>31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1231</v>
      </c>
      <c r="AB763">
        <v>1231</v>
      </c>
    </row>
    <row r="764" spans="1:28" x14ac:dyDescent="0.25">
      <c r="A764">
        <v>44</v>
      </c>
      <c r="B764" t="s">
        <v>27</v>
      </c>
      <c r="C764" t="s">
        <v>28</v>
      </c>
      <c r="D764">
        <v>76</v>
      </c>
      <c r="E764" t="s">
        <v>29</v>
      </c>
      <c r="F764">
        <v>1.6</v>
      </c>
      <c r="G764">
        <v>548</v>
      </c>
      <c r="H764">
        <v>68.349999999999994</v>
      </c>
      <c r="I764">
        <v>114.52</v>
      </c>
      <c r="J764">
        <v>6.56</v>
      </c>
      <c r="K764">
        <f>VLOOKUP(Table1[[#This Row],[id]],Table2[#All],10,FALSE)</f>
        <v>5.66</v>
      </c>
      <c r="L764" s="1">
        <f>Table1[[#This Row],[Glucose]]/Table1[[#This Row],[Baseline_glucose]]</f>
        <v>1.1590106007067136</v>
      </c>
      <c r="M764">
        <v>14.06</v>
      </c>
      <c r="N764">
        <v>72</v>
      </c>
      <c r="O764">
        <f>VLOOKUP(Table1[[#This Row],[id]],Table2[#All],12,FALSE)</f>
        <v>68.739999999999995</v>
      </c>
      <c r="P764" s="1">
        <f>Table1[[#This Row],[Lipoprotein]]/Table1[[#This Row],[Baseline_Lipo]]</f>
        <v>1.047425080011638</v>
      </c>
      <c r="Q764">
        <v>39</v>
      </c>
      <c r="R764" t="b">
        <v>1</v>
      </c>
      <c r="S764">
        <v>1</v>
      </c>
      <c r="T764">
        <v>31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1231</v>
      </c>
      <c r="AB764">
        <v>1231</v>
      </c>
    </row>
    <row r="765" spans="1:28" x14ac:dyDescent="0.25">
      <c r="A765">
        <v>44</v>
      </c>
      <c r="B765" t="s">
        <v>27</v>
      </c>
      <c r="C765" t="s">
        <v>28</v>
      </c>
      <c r="D765">
        <v>76</v>
      </c>
      <c r="E765" t="s">
        <v>29</v>
      </c>
      <c r="F765">
        <v>1.87</v>
      </c>
      <c r="G765">
        <v>592</v>
      </c>
      <c r="H765">
        <v>68.349999999999994</v>
      </c>
      <c r="I765">
        <v>114.52</v>
      </c>
      <c r="J765">
        <v>6.6</v>
      </c>
      <c r="K765">
        <f>VLOOKUP(Table1[[#This Row],[id]],Table2[#All],10,FALSE)</f>
        <v>5.66</v>
      </c>
      <c r="L765" s="1">
        <f>Table1[[#This Row],[Glucose]]/Table1[[#This Row],[Baseline_glucose]]</f>
        <v>1.1660777385159009</v>
      </c>
      <c r="M765">
        <v>13.78</v>
      </c>
      <c r="N765">
        <v>75.88</v>
      </c>
      <c r="O765">
        <f>VLOOKUP(Table1[[#This Row],[id]],Table2[#All],12,FALSE)</f>
        <v>68.739999999999995</v>
      </c>
      <c r="P765" s="1">
        <f>Table1[[#This Row],[Lipoprotein]]/Table1[[#This Row],[Baseline_Lipo]]</f>
        <v>1.1038696537678208</v>
      </c>
      <c r="Q765">
        <v>42</v>
      </c>
      <c r="R765" t="b">
        <v>1</v>
      </c>
      <c r="S765">
        <v>1</v>
      </c>
      <c r="T765">
        <v>26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1231</v>
      </c>
      <c r="AB765">
        <v>1231</v>
      </c>
    </row>
    <row r="766" spans="1:28" x14ac:dyDescent="0.25">
      <c r="A766">
        <v>44</v>
      </c>
      <c r="B766" t="s">
        <v>27</v>
      </c>
      <c r="C766" t="s">
        <v>28</v>
      </c>
      <c r="D766">
        <v>76</v>
      </c>
      <c r="E766" t="s">
        <v>29</v>
      </c>
      <c r="F766">
        <v>1.87</v>
      </c>
      <c r="G766">
        <v>653</v>
      </c>
      <c r="H766">
        <v>66.98</v>
      </c>
      <c r="I766">
        <v>137.80000000000001</v>
      </c>
      <c r="J766">
        <v>6.6</v>
      </c>
      <c r="K766">
        <f>VLOOKUP(Table1[[#This Row],[id]],Table2[#All],10,FALSE)</f>
        <v>5.66</v>
      </c>
      <c r="L766" s="1">
        <f>Table1[[#This Row],[Glucose]]/Table1[[#This Row],[Baseline_glucose]]</f>
        <v>1.1660777385159009</v>
      </c>
      <c r="M766">
        <v>13.78</v>
      </c>
      <c r="N766">
        <v>75.88</v>
      </c>
      <c r="O766">
        <f>VLOOKUP(Table1[[#This Row],[id]],Table2[#All],12,FALSE)</f>
        <v>68.739999999999995</v>
      </c>
      <c r="P766" s="1">
        <f>Table1[[#This Row],[Lipoprotein]]/Table1[[#This Row],[Baseline_Lipo]]</f>
        <v>1.1038696537678208</v>
      </c>
      <c r="Q766">
        <v>47</v>
      </c>
      <c r="R766" t="b">
        <v>1</v>
      </c>
      <c r="S766">
        <v>1</v>
      </c>
      <c r="T766">
        <v>26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1231</v>
      </c>
      <c r="AB766">
        <v>1231</v>
      </c>
    </row>
    <row r="767" spans="1:28" x14ac:dyDescent="0.25">
      <c r="A767">
        <v>44</v>
      </c>
      <c r="B767" t="s">
        <v>27</v>
      </c>
      <c r="C767" t="s">
        <v>28</v>
      </c>
      <c r="D767">
        <v>76</v>
      </c>
      <c r="E767" t="s">
        <v>29</v>
      </c>
      <c r="F767">
        <v>1.69</v>
      </c>
      <c r="G767">
        <v>686</v>
      </c>
      <c r="H767">
        <v>66.98</v>
      </c>
      <c r="I767">
        <v>137.80000000000001</v>
      </c>
      <c r="J767">
        <v>6.73</v>
      </c>
      <c r="K767">
        <f>VLOOKUP(Table1[[#This Row],[id]],Table2[#All],10,FALSE)</f>
        <v>5.66</v>
      </c>
      <c r="L767" s="1">
        <f>Table1[[#This Row],[Glucose]]/Table1[[#This Row],[Baseline_glucose]]</f>
        <v>1.1890459363957597</v>
      </c>
      <c r="M767">
        <v>13.94</v>
      </c>
      <c r="N767">
        <v>68.760000000000005</v>
      </c>
      <c r="O767">
        <f>VLOOKUP(Table1[[#This Row],[id]],Table2[#All],12,FALSE)</f>
        <v>68.739999999999995</v>
      </c>
      <c r="P767" s="1">
        <f>Table1[[#This Row],[Lipoprotein]]/Table1[[#This Row],[Baseline_Lipo]]</f>
        <v>1.0002909514111145</v>
      </c>
      <c r="Q767">
        <v>49</v>
      </c>
      <c r="R767" t="b">
        <v>1</v>
      </c>
      <c r="S767">
        <v>1</v>
      </c>
      <c r="T767">
        <v>29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1231</v>
      </c>
      <c r="AB767">
        <v>1231</v>
      </c>
    </row>
    <row r="768" spans="1:28" x14ac:dyDescent="0.25">
      <c r="A768">
        <v>44</v>
      </c>
      <c r="B768" t="s">
        <v>27</v>
      </c>
      <c r="C768" t="s">
        <v>28</v>
      </c>
      <c r="D768">
        <v>76</v>
      </c>
      <c r="E768" t="s">
        <v>29</v>
      </c>
      <c r="F768">
        <v>1.69</v>
      </c>
      <c r="G768">
        <v>869</v>
      </c>
      <c r="H768">
        <v>66.98</v>
      </c>
      <c r="I768">
        <v>137.80000000000001</v>
      </c>
      <c r="J768">
        <v>6.73</v>
      </c>
      <c r="K768">
        <f>VLOOKUP(Table1[[#This Row],[id]],Table2[#All],10,FALSE)</f>
        <v>5.66</v>
      </c>
      <c r="L768" s="1">
        <f>Table1[[#This Row],[Glucose]]/Table1[[#This Row],[Baseline_glucose]]</f>
        <v>1.1890459363957597</v>
      </c>
      <c r="M768">
        <v>14.37</v>
      </c>
      <c r="N768">
        <v>68.760000000000005</v>
      </c>
      <c r="O768">
        <f>VLOOKUP(Table1[[#This Row],[id]],Table2[#All],12,FALSE)</f>
        <v>68.739999999999995</v>
      </c>
      <c r="P768" s="1">
        <f>Table1[[#This Row],[Lipoprotein]]/Table1[[#This Row],[Baseline_Lipo]]</f>
        <v>1.0002909514111145</v>
      </c>
      <c r="Q768">
        <v>62</v>
      </c>
      <c r="R768" t="b">
        <v>1</v>
      </c>
      <c r="S768">
        <v>1</v>
      </c>
      <c r="T768">
        <v>29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1231</v>
      </c>
      <c r="AB768">
        <v>1231</v>
      </c>
    </row>
    <row r="769" spans="1:28" x14ac:dyDescent="0.25">
      <c r="A769">
        <v>44</v>
      </c>
      <c r="B769" t="s">
        <v>27</v>
      </c>
      <c r="C769" t="s">
        <v>28</v>
      </c>
      <c r="D769">
        <v>76</v>
      </c>
      <c r="E769" t="s">
        <v>29</v>
      </c>
      <c r="F769">
        <v>1.69</v>
      </c>
      <c r="G769">
        <v>1049</v>
      </c>
      <c r="H769">
        <v>66.98</v>
      </c>
      <c r="I769">
        <v>137.80000000000001</v>
      </c>
      <c r="J769">
        <v>6.73</v>
      </c>
      <c r="K769">
        <f>VLOOKUP(Table1[[#This Row],[id]],Table2[#All],10,FALSE)</f>
        <v>5.66</v>
      </c>
      <c r="L769" s="1">
        <f>Table1[[#This Row],[Glucose]]/Table1[[#This Row],[Baseline_glucose]]</f>
        <v>1.1890459363957597</v>
      </c>
      <c r="M769">
        <v>15.7</v>
      </c>
      <c r="N769">
        <v>68.760000000000005</v>
      </c>
      <c r="O769">
        <f>VLOOKUP(Table1[[#This Row],[id]],Table2[#All],12,FALSE)</f>
        <v>68.739999999999995</v>
      </c>
      <c r="P769" s="1">
        <f>Table1[[#This Row],[Lipoprotein]]/Table1[[#This Row],[Baseline_Lipo]]</f>
        <v>1.0002909514111145</v>
      </c>
      <c r="Q769">
        <v>75</v>
      </c>
      <c r="R769" t="b">
        <v>1</v>
      </c>
      <c r="S769">
        <v>1</v>
      </c>
      <c r="T769">
        <v>29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1231</v>
      </c>
      <c r="AB769">
        <v>1231</v>
      </c>
    </row>
    <row r="770" spans="1:28" x14ac:dyDescent="0.25">
      <c r="A770">
        <v>44</v>
      </c>
      <c r="B770" t="s">
        <v>27</v>
      </c>
      <c r="C770" t="s">
        <v>28</v>
      </c>
      <c r="D770">
        <v>76</v>
      </c>
      <c r="E770" t="s">
        <v>29</v>
      </c>
      <c r="F770">
        <v>1.69</v>
      </c>
      <c r="G770">
        <v>1231</v>
      </c>
      <c r="H770">
        <v>66.98</v>
      </c>
      <c r="I770">
        <v>137.80000000000001</v>
      </c>
      <c r="J770">
        <v>6.73</v>
      </c>
      <c r="K770">
        <f>VLOOKUP(Table1[[#This Row],[id]],Table2[#All],10,FALSE)</f>
        <v>5.66</v>
      </c>
      <c r="L770" s="1">
        <f>Table1[[#This Row],[Glucose]]/Table1[[#This Row],[Baseline_glucose]]</f>
        <v>1.1890459363957597</v>
      </c>
      <c r="M770">
        <v>15.32</v>
      </c>
      <c r="N770">
        <v>68.760000000000005</v>
      </c>
      <c r="O770">
        <f>VLOOKUP(Table1[[#This Row],[id]],Table2[#All],12,FALSE)</f>
        <v>68.739999999999995</v>
      </c>
      <c r="P770" s="1">
        <f>Table1[[#This Row],[Lipoprotein]]/Table1[[#This Row],[Baseline_Lipo]]</f>
        <v>1.0002909514111145</v>
      </c>
      <c r="Q770">
        <v>88</v>
      </c>
      <c r="R770" t="b">
        <v>1</v>
      </c>
      <c r="S770">
        <v>1</v>
      </c>
      <c r="T770">
        <v>29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1231</v>
      </c>
      <c r="AB770">
        <v>1231</v>
      </c>
    </row>
    <row r="771" spans="1:28" x14ac:dyDescent="0.25">
      <c r="A771">
        <v>45</v>
      </c>
      <c r="B771" t="s">
        <v>33</v>
      </c>
      <c r="C771" t="s">
        <v>28</v>
      </c>
      <c r="D771">
        <v>70</v>
      </c>
      <c r="E771" t="s">
        <v>26</v>
      </c>
      <c r="F771">
        <v>1.1499999999999999</v>
      </c>
      <c r="G771">
        <v>0</v>
      </c>
      <c r="H771">
        <v>76.91</v>
      </c>
      <c r="I771">
        <v>149.06</v>
      </c>
      <c r="J771">
        <v>6.09</v>
      </c>
      <c r="K771">
        <f>VLOOKUP(Table1[[#This Row],[id]],Table2[#All],10,FALSE)</f>
        <v>6.09</v>
      </c>
      <c r="L771" s="1">
        <f>Table1[[#This Row],[Glucose]]/Table1[[#This Row],[Baseline_glucose]]</f>
        <v>1</v>
      </c>
      <c r="M771">
        <v>14.96</v>
      </c>
      <c r="N771">
        <v>56.45</v>
      </c>
      <c r="O771">
        <f>VLOOKUP(Table1[[#This Row],[id]],Table2[#All],12,FALSE)</f>
        <v>56.45</v>
      </c>
      <c r="P771" s="1">
        <f>Table1[[#This Row],[Lipoprotein]]/Table1[[#This Row],[Baseline_Lipo]]</f>
        <v>1</v>
      </c>
      <c r="Q771">
        <v>0</v>
      </c>
      <c r="R771" t="b">
        <v>1</v>
      </c>
      <c r="S771">
        <v>1</v>
      </c>
      <c r="T771">
        <v>48</v>
      </c>
      <c r="U771">
        <v>3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1099</v>
      </c>
      <c r="AB771">
        <v>1099</v>
      </c>
    </row>
    <row r="772" spans="1:28" x14ac:dyDescent="0.25">
      <c r="A772">
        <v>45</v>
      </c>
      <c r="B772" t="s">
        <v>33</v>
      </c>
      <c r="C772" t="s">
        <v>28</v>
      </c>
      <c r="D772">
        <v>70</v>
      </c>
      <c r="E772" t="s">
        <v>26</v>
      </c>
      <c r="F772">
        <v>1.1499999999999999</v>
      </c>
      <c r="G772">
        <v>24</v>
      </c>
      <c r="H772">
        <v>76.91</v>
      </c>
      <c r="I772">
        <v>149.06</v>
      </c>
      <c r="J772">
        <v>6.26</v>
      </c>
      <c r="K772">
        <f>VLOOKUP(Table1[[#This Row],[id]],Table2[#All],10,FALSE)</f>
        <v>6.09</v>
      </c>
      <c r="L772" s="1">
        <f>Table1[[#This Row],[Glucose]]/Table1[[#This Row],[Baseline_glucose]]</f>
        <v>1.0279146141215108</v>
      </c>
      <c r="M772">
        <v>14.96</v>
      </c>
      <c r="N772">
        <v>56.45</v>
      </c>
      <c r="O772">
        <f>VLOOKUP(Table1[[#This Row],[id]],Table2[#All],12,FALSE)</f>
        <v>56.45</v>
      </c>
      <c r="P772" s="1">
        <f>Table1[[#This Row],[Lipoprotein]]/Table1[[#This Row],[Baseline_Lipo]]</f>
        <v>1</v>
      </c>
      <c r="Q772">
        <v>2</v>
      </c>
      <c r="R772" t="b">
        <v>1</v>
      </c>
      <c r="S772">
        <v>1</v>
      </c>
      <c r="T772">
        <v>48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1099</v>
      </c>
      <c r="AB772">
        <v>1099</v>
      </c>
    </row>
    <row r="773" spans="1:28" x14ac:dyDescent="0.25">
      <c r="A773">
        <v>45</v>
      </c>
      <c r="B773" t="s">
        <v>33</v>
      </c>
      <c r="C773" t="s">
        <v>28</v>
      </c>
      <c r="D773">
        <v>70</v>
      </c>
      <c r="E773" t="s">
        <v>26</v>
      </c>
      <c r="F773">
        <v>0.91</v>
      </c>
      <c r="G773">
        <v>158</v>
      </c>
      <c r="H773">
        <v>76.91</v>
      </c>
      <c r="I773">
        <v>149.06</v>
      </c>
      <c r="J773">
        <v>6.26</v>
      </c>
      <c r="K773">
        <f>VLOOKUP(Table1[[#This Row],[id]],Table2[#All],10,FALSE)</f>
        <v>6.09</v>
      </c>
      <c r="L773" s="1">
        <f>Table1[[#This Row],[Glucose]]/Table1[[#This Row],[Baseline_glucose]]</f>
        <v>1.0279146141215108</v>
      </c>
      <c r="M773">
        <v>14.96</v>
      </c>
      <c r="N773">
        <v>50.52</v>
      </c>
      <c r="O773">
        <f>VLOOKUP(Table1[[#This Row],[id]],Table2[#All],12,FALSE)</f>
        <v>56.45</v>
      </c>
      <c r="P773" s="1">
        <f>Table1[[#This Row],[Lipoprotein]]/Table1[[#This Row],[Baseline_Lipo]]</f>
        <v>0.89495128432240922</v>
      </c>
      <c r="Q773">
        <v>11</v>
      </c>
      <c r="R773" t="b">
        <v>1</v>
      </c>
      <c r="S773">
        <v>1</v>
      </c>
      <c r="T773">
        <v>64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1099</v>
      </c>
      <c r="AB773">
        <v>1099</v>
      </c>
    </row>
    <row r="774" spans="1:28" x14ac:dyDescent="0.25">
      <c r="A774">
        <v>45</v>
      </c>
      <c r="B774" t="s">
        <v>33</v>
      </c>
      <c r="C774" t="s">
        <v>28</v>
      </c>
      <c r="D774">
        <v>70</v>
      </c>
      <c r="E774" t="s">
        <v>26</v>
      </c>
      <c r="F774">
        <v>0.91</v>
      </c>
      <c r="G774">
        <v>165</v>
      </c>
      <c r="H774">
        <v>76.91</v>
      </c>
      <c r="I774">
        <v>149.06</v>
      </c>
      <c r="J774">
        <v>5.49</v>
      </c>
      <c r="K774">
        <f>VLOOKUP(Table1[[#This Row],[id]],Table2[#All],10,FALSE)</f>
        <v>6.09</v>
      </c>
      <c r="L774" s="1">
        <f>Table1[[#This Row],[Glucose]]/Table1[[#This Row],[Baseline_glucose]]</f>
        <v>0.90147783251231528</v>
      </c>
      <c r="M774">
        <v>14.96</v>
      </c>
      <c r="N774">
        <v>50.52</v>
      </c>
      <c r="O774">
        <f>VLOOKUP(Table1[[#This Row],[id]],Table2[#All],12,FALSE)</f>
        <v>56.45</v>
      </c>
      <c r="P774" s="1">
        <f>Table1[[#This Row],[Lipoprotein]]/Table1[[#This Row],[Baseline_Lipo]]</f>
        <v>0.89495128432240922</v>
      </c>
      <c r="Q774">
        <v>12</v>
      </c>
      <c r="R774" t="b">
        <v>1</v>
      </c>
      <c r="S774">
        <v>1</v>
      </c>
      <c r="T774">
        <v>64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1099</v>
      </c>
      <c r="AB774">
        <v>1099</v>
      </c>
    </row>
    <row r="775" spans="1:28" x14ac:dyDescent="0.25">
      <c r="A775">
        <v>45</v>
      </c>
      <c r="B775" t="s">
        <v>33</v>
      </c>
      <c r="C775" t="s">
        <v>28</v>
      </c>
      <c r="D775">
        <v>70</v>
      </c>
      <c r="E775" t="s">
        <v>26</v>
      </c>
      <c r="F775">
        <v>0.91</v>
      </c>
      <c r="G775">
        <v>167</v>
      </c>
      <c r="H775">
        <v>65.209999999999994</v>
      </c>
      <c r="I775">
        <v>139.13</v>
      </c>
      <c r="J775">
        <v>5.49</v>
      </c>
      <c r="K775">
        <f>VLOOKUP(Table1[[#This Row],[id]],Table2[#All],10,FALSE)</f>
        <v>6.09</v>
      </c>
      <c r="L775" s="1">
        <f>Table1[[#This Row],[Glucose]]/Table1[[#This Row],[Baseline_glucose]]</f>
        <v>0.90147783251231528</v>
      </c>
      <c r="M775">
        <v>14.96</v>
      </c>
      <c r="N775">
        <v>50.52</v>
      </c>
      <c r="O775">
        <f>VLOOKUP(Table1[[#This Row],[id]],Table2[#All],12,FALSE)</f>
        <v>56.45</v>
      </c>
      <c r="P775" s="1">
        <f>Table1[[#This Row],[Lipoprotein]]/Table1[[#This Row],[Baseline_Lipo]]</f>
        <v>0.89495128432240922</v>
      </c>
      <c r="Q775">
        <v>12</v>
      </c>
      <c r="R775" t="b">
        <v>1</v>
      </c>
      <c r="S775">
        <v>1</v>
      </c>
      <c r="T775">
        <v>64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1099</v>
      </c>
      <c r="AB775">
        <v>1099</v>
      </c>
    </row>
    <row r="776" spans="1:28" x14ac:dyDescent="0.25">
      <c r="A776">
        <v>45</v>
      </c>
      <c r="B776" t="s">
        <v>33</v>
      </c>
      <c r="C776" t="s">
        <v>28</v>
      </c>
      <c r="D776">
        <v>70</v>
      </c>
      <c r="E776" t="s">
        <v>26</v>
      </c>
      <c r="F776">
        <v>1.1000000000000001</v>
      </c>
      <c r="G776">
        <v>280</v>
      </c>
      <c r="H776">
        <v>65.209999999999994</v>
      </c>
      <c r="I776">
        <v>139.13</v>
      </c>
      <c r="J776">
        <v>5.49</v>
      </c>
      <c r="K776">
        <f>VLOOKUP(Table1[[#This Row],[id]],Table2[#All],10,FALSE)</f>
        <v>6.09</v>
      </c>
      <c r="L776" s="1">
        <f>Table1[[#This Row],[Glucose]]/Table1[[#This Row],[Baseline_glucose]]</f>
        <v>0.90147783251231528</v>
      </c>
      <c r="M776">
        <v>14.96</v>
      </c>
      <c r="N776">
        <v>50.52</v>
      </c>
      <c r="O776">
        <f>VLOOKUP(Table1[[#This Row],[id]],Table2[#All],12,FALSE)</f>
        <v>56.45</v>
      </c>
      <c r="P776" s="1">
        <f>Table1[[#This Row],[Lipoprotein]]/Table1[[#This Row],[Baseline_Lipo]]</f>
        <v>0.89495128432240922</v>
      </c>
      <c r="Q776">
        <v>20</v>
      </c>
      <c r="R776" t="b">
        <v>1</v>
      </c>
      <c r="S776">
        <v>1</v>
      </c>
      <c r="T776">
        <v>51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1099</v>
      </c>
      <c r="AB776">
        <v>1099</v>
      </c>
    </row>
    <row r="777" spans="1:28" x14ac:dyDescent="0.25">
      <c r="A777">
        <v>45</v>
      </c>
      <c r="B777" t="s">
        <v>33</v>
      </c>
      <c r="C777" t="s">
        <v>28</v>
      </c>
      <c r="D777">
        <v>70</v>
      </c>
      <c r="E777" t="s">
        <v>26</v>
      </c>
      <c r="F777">
        <v>1.1000000000000001</v>
      </c>
      <c r="G777">
        <v>300</v>
      </c>
      <c r="H777">
        <v>65.209999999999994</v>
      </c>
      <c r="I777">
        <v>139.13</v>
      </c>
      <c r="J777">
        <v>5.49</v>
      </c>
      <c r="K777">
        <f>VLOOKUP(Table1[[#This Row],[id]],Table2[#All],10,FALSE)</f>
        <v>6.09</v>
      </c>
      <c r="L777" s="1">
        <f>Table1[[#This Row],[Glucose]]/Table1[[#This Row],[Baseline_glucose]]</f>
        <v>0.90147783251231528</v>
      </c>
      <c r="M777">
        <v>14.96</v>
      </c>
      <c r="N777">
        <v>65.5</v>
      </c>
      <c r="O777">
        <f>VLOOKUP(Table1[[#This Row],[id]],Table2[#All],12,FALSE)</f>
        <v>56.45</v>
      </c>
      <c r="P777" s="1">
        <f>Table1[[#This Row],[Lipoprotein]]/Table1[[#This Row],[Baseline_Lipo]]</f>
        <v>1.1603188662533215</v>
      </c>
      <c r="Q777">
        <v>21</v>
      </c>
      <c r="R777" t="b">
        <v>1</v>
      </c>
      <c r="S777">
        <v>1</v>
      </c>
      <c r="T777">
        <v>51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1099</v>
      </c>
      <c r="AB777">
        <v>1099</v>
      </c>
    </row>
    <row r="778" spans="1:28" x14ac:dyDescent="0.25">
      <c r="A778">
        <v>45</v>
      </c>
      <c r="B778" t="s">
        <v>33</v>
      </c>
      <c r="C778" t="s">
        <v>28</v>
      </c>
      <c r="D778">
        <v>70</v>
      </c>
      <c r="E778" t="s">
        <v>26</v>
      </c>
      <c r="F778">
        <v>1.1000000000000001</v>
      </c>
      <c r="G778">
        <v>305</v>
      </c>
      <c r="H778">
        <v>56.14</v>
      </c>
      <c r="I778">
        <v>131.04</v>
      </c>
      <c r="J778">
        <v>5.49</v>
      </c>
      <c r="K778">
        <f>VLOOKUP(Table1[[#This Row],[id]],Table2[#All],10,FALSE)</f>
        <v>6.09</v>
      </c>
      <c r="L778" s="1">
        <f>Table1[[#This Row],[Glucose]]/Table1[[#This Row],[Baseline_glucose]]</f>
        <v>0.90147783251231528</v>
      </c>
      <c r="M778">
        <v>14.96</v>
      </c>
      <c r="N778">
        <v>65.5</v>
      </c>
      <c r="O778">
        <f>VLOOKUP(Table1[[#This Row],[id]],Table2[#All],12,FALSE)</f>
        <v>56.45</v>
      </c>
      <c r="P778" s="1">
        <f>Table1[[#This Row],[Lipoprotein]]/Table1[[#This Row],[Baseline_Lipo]]</f>
        <v>1.1603188662533215</v>
      </c>
      <c r="Q778">
        <v>22</v>
      </c>
      <c r="R778" t="b">
        <v>1</v>
      </c>
      <c r="S778">
        <v>1</v>
      </c>
      <c r="T778">
        <v>51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1099</v>
      </c>
      <c r="AB778">
        <v>1099</v>
      </c>
    </row>
    <row r="779" spans="1:28" x14ac:dyDescent="0.25">
      <c r="A779">
        <v>45</v>
      </c>
      <c r="B779" t="s">
        <v>33</v>
      </c>
      <c r="C779" t="s">
        <v>28</v>
      </c>
      <c r="D779">
        <v>70</v>
      </c>
      <c r="E779" t="s">
        <v>26</v>
      </c>
      <c r="F779">
        <v>1.1000000000000001</v>
      </c>
      <c r="G779">
        <v>324</v>
      </c>
      <c r="H779">
        <v>56.14</v>
      </c>
      <c r="I779">
        <v>131.04</v>
      </c>
      <c r="J779">
        <v>6.54</v>
      </c>
      <c r="K779">
        <f>VLOOKUP(Table1[[#This Row],[id]],Table2[#All],10,FALSE)</f>
        <v>6.09</v>
      </c>
      <c r="L779" s="1">
        <f>Table1[[#This Row],[Glucose]]/Table1[[#This Row],[Baseline_glucose]]</f>
        <v>1.0738916256157636</v>
      </c>
      <c r="M779">
        <v>14.96</v>
      </c>
      <c r="N779">
        <v>65.5</v>
      </c>
      <c r="O779">
        <f>VLOOKUP(Table1[[#This Row],[id]],Table2[#All],12,FALSE)</f>
        <v>56.45</v>
      </c>
      <c r="P779" s="1">
        <f>Table1[[#This Row],[Lipoprotein]]/Table1[[#This Row],[Baseline_Lipo]]</f>
        <v>1.1603188662533215</v>
      </c>
      <c r="Q779">
        <v>23</v>
      </c>
      <c r="R779" t="b">
        <v>1</v>
      </c>
      <c r="S779">
        <v>1</v>
      </c>
      <c r="T779">
        <v>51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1099</v>
      </c>
      <c r="AB779">
        <v>1099</v>
      </c>
    </row>
    <row r="780" spans="1:28" x14ac:dyDescent="0.25">
      <c r="A780">
        <v>45</v>
      </c>
      <c r="B780" t="s">
        <v>33</v>
      </c>
      <c r="C780" t="s">
        <v>28</v>
      </c>
      <c r="D780">
        <v>70</v>
      </c>
      <c r="E780" t="s">
        <v>26</v>
      </c>
      <c r="F780">
        <v>1.1399999999999999</v>
      </c>
      <c r="G780">
        <v>384</v>
      </c>
      <c r="H780">
        <v>56.14</v>
      </c>
      <c r="I780">
        <v>131.04</v>
      </c>
      <c r="J780">
        <v>5.96</v>
      </c>
      <c r="K780">
        <f>VLOOKUP(Table1[[#This Row],[id]],Table2[#All],10,FALSE)</f>
        <v>6.09</v>
      </c>
      <c r="L780" s="1">
        <f>Table1[[#This Row],[Glucose]]/Table1[[#This Row],[Baseline_glucose]]</f>
        <v>0.97865353037766833</v>
      </c>
      <c r="M780">
        <v>14.76</v>
      </c>
      <c r="N780">
        <v>65.44</v>
      </c>
      <c r="O780">
        <f>VLOOKUP(Table1[[#This Row],[id]],Table2[#All],12,FALSE)</f>
        <v>56.45</v>
      </c>
      <c r="P780" s="1">
        <f>Table1[[#This Row],[Lipoprotein]]/Table1[[#This Row],[Baseline_Lipo]]</f>
        <v>1.1592559787422496</v>
      </c>
      <c r="Q780">
        <v>27</v>
      </c>
      <c r="R780" t="b">
        <v>1</v>
      </c>
      <c r="S780">
        <v>1</v>
      </c>
      <c r="T780">
        <v>49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1099</v>
      </c>
      <c r="AB780">
        <v>1099</v>
      </c>
    </row>
    <row r="781" spans="1:28" x14ac:dyDescent="0.25">
      <c r="A781">
        <v>45</v>
      </c>
      <c r="B781" t="s">
        <v>33</v>
      </c>
      <c r="C781" t="s">
        <v>28</v>
      </c>
      <c r="D781">
        <v>70</v>
      </c>
      <c r="E781" t="s">
        <v>26</v>
      </c>
      <c r="F781">
        <v>1.1399999999999999</v>
      </c>
      <c r="G781">
        <v>385</v>
      </c>
      <c r="H781">
        <v>74.650000000000006</v>
      </c>
      <c r="I781">
        <v>144.31</v>
      </c>
      <c r="J781">
        <v>5.96</v>
      </c>
      <c r="K781">
        <f>VLOOKUP(Table1[[#This Row],[id]],Table2[#All],10,FALSE)</f>
        <v>6.09</v>
      </c>
      <c r="L781" s="1">
        <f>Table1[[#This Row],[Glucose]]/Table1[[#This Row],[Baseline_glucose]]</f>
        <v>0.97865353037766833</v>
      </c>
      <c r="M781">
        <v>14.76</v>
      </c>
      <c r="N781">
        <v>65.44</v>
      </c>
      <c r="O781">
        <f>VLOOKUP(Table1[[#This Row],[id]],Table2[#All],12,FALSE)</f>
        <v>56.45</v>
      </c>
      <c r="P781" s="1">
        <f>Table1[[#This Row],[Lipoprotein]]/Table1[[#This Row],[Baseline_Lipo]]</f>
        <v>1.1592559787422496</v>
      </c>
      <c r="Q781">
        <v>28</v>
      </c>
      <c r="R781" t="b">
        <v>1</v>
      </c>
      <c r="S781">
        <v>1</v>
      </c>
      <c r="T781">
        <v>49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1099</v>
      </c>
      <c r="AB781">
        <v>1099</v>
      </c>
    </row>
    <row r="782" spans="1:28" x14ac:dyDescent="0.25">
      <c r="A782">
        <v>45</v>
      </c>
      <c r="B782" t="s">
        <v>33</v>
      </c>
      <c r="C782" t="s">
        <v>28</v>
      </c>
      <c r="D782">
        <v>70</v>
      </c>
      <c r="E782" t="s">
        <v>26</v>
      </c>
      <c r="F782">
        <v>1.1200000000000001</v>
      </c>
      <c r="G782">
        <v>598</v>
      </c>
      <c r="H782">
        <v>74.650000000000006</v>
      </c>
      <c r="I782">
        <v>144.31</v>
      </c>
      <c r="J782">
        <v>5.96</v>
      </c>
      <c r="K782">
        <f>VLOOKUP(Table1[[#This Row],[id]],Table2[#All],10,FALSE)</f>
        <v>6.09</v>
      </c>
      <c r="L782" s="1">
        <f>Table1[[#This Row],[Glucose]]/Table1[[#This Row],[Baseline_glucose]]</f>
        <v>0.97865353037766833</v>
      </c>
      <c r="M782">
        <v>15.01</v>
      </c>
      <c r="N782">
        <v>61.25</v>
      </c>
      <c r="O782">
        <f>VLOOKUP(Table1[[#This Row],[id]],Table2[#All],12,FALSE)</f>
        <v>56.45</v>
      </c>
      <c r="P782" s="1">
        <f>Table1[[#This Row],[Lipoprotein]]/Table1[[#This Row],[Baseline_Lipo]]</f>
        <v>1.0850310008857396</v>
      </c>
      <c r="Q782">
        <v>43</v>
      </c>
      <c r="R782" t="b">
        <v>1</v>
      </c>
      <c r="S782">
        <v>1</v>
      </c>
      <c r="T782">
        <v>50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1099</v>
      </c>
      <c r="AB782">
        <v>1099</v>
      </c>
    </row>
    <row r="783" spans="1:28" x14ac:dyDescent="0.25">
      <c r="A783">
        <v>45</v>
      </c>
      <c r="B783" t="s">
        <v>33</v>
      </c>
      <c r="C783" t="s">
        <v>28</v>
      </c>
      <c r="D783">
        <v>70</v>
      </c>
      <c r="E783" t="s">
        <v>26</v>
      </c>
      <c r="F783">
        <v>1.1200000000000001</v>
      </c>
      <c r="G783">
        <v>602</v>
      </c>
      <c r="H783">
        <v>74.650000000000006</v>
      </c>
      <c r="I783">
        <v>144.31</v>
      </c>
      <c r="J783">
        <v>7.22</v>
      </c>
      <c r="K783">
        <f>VLOOKUP(Table1[[#This Row],[id]],Table2[#All],10,FALSE)</f>
        <v>6.09</v>
      </c>
      <c r="L783" s="1">
        <f>Table1[[#This Row],[Glucose]]/Table1[[#This Row],[Baseline_glucose]]</f>
        <v>1.1855500821018061</v>
      </c>
      <c r="M783">
        <v>15.01</v>
      </c>
      <c r="N783">
        <v>61.25</v>
      </c>
      <c r="O783">
        <f>VLOOKUP(Table1[[#This Row],[id]],Table2[#All],12,FALSE)</f>
        <v>56.45</v>
      </c>
      <c r="P783" s="1">
        <f>Table1[[#This Row],[Lipoprotein]]/Table1[[#This Row],[Baseline_Lipo]]</f>
        <v>1.0850310008857396</v>
      </c>
      <c r="Q783">
        <v>43</v>
      </c>
      <c r="R783" t="b">
        <v>1</v>
      </c>
      <c r="S783">
        <v>1</v>
      </c>
      <c r="T783">
        <v>50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1099</v>
      </c>
      <c r="AB783">
        <v>1099</v>
      </c>
    </row>
    <row r="784" spans="1:28" x14ac:dyDescent="0.25">
      <c r="A784">
        <v>45</v>
      </c>
      <c r="B784" t="s">
        <v>33</v>
      </c>
      <c r="C784" t="s">
        <v>28</v>
      </c>
      <c r="D784">
        <v>70</v>
      </c>
      <c r="E784" t="s">
        <v>26</v>
      </c>
      <c r="F784">
        <v>1.1200000000000001</v>
      </c>
      <c r="G784">
        <v>603</v>
      </c>
      <c r="H784">
        <v>72.7</v>
      </c>
      <c r="I784">
        <v>151.63</v>
      </c>
      <c r="J784">
        <v>7.22</v>
      </c>
      <c r="K784">
        <f>VLOOKUP(Table1[[#This Row],[id]],Table2[#All],10,FALSE)</f>
        <v>6.09</v>
      </c>
      <c r="L784" s="1">
        <f>Table1[[#This Row],[Glucose]]/Table1[[#This Row],[Baseline_glucose]]</f>
        <v>1.1855500821018061</v>
      </c>
      <c r="M784">
        <v>15.01</v>
      </c>
      <c r="N784">
        <v>61.25</v>
      </c>
      <c r="O784">
        <f>VLOOKUP(Table1[[#This Row],[id]],Table2[#All],12,FALSE)</f>
        <v>56.45</v>
      </c>
      <c r="P784" s="1">
        <f>Table1[[#This Row],[Lipoprotein]]/Table1[[#This Row],[Baseline_Lipo]]</f>
        <v>1.0850310008857396</v>
      </c>
      <c r="Q784">
        <v>43</v>
      </c>
      <c r="R784" t="b">
        <v>1</v>
      </c>
      <c r="S784">
        <v>1</v>
      </c>
      <c r="T784">
        <v>50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1099</v>
      </c>
      <c r="AB784">
        <v>1099</v>
      </c>
    </row>
    <row r="785" spans="1:28" x14ac:dyDescent="0.25">
      <c r="A785">
        <v>45</v>
      </c>
      <c r="B785" t="s">
        <v>33</v>
      </c>
      <c r="C785" t="s">
        <v>28</v>
      </c>
      <c r="D785">
        <v>70</v>
      </c>
      <c r="E785" t="s">
        <v>26</v>
      </c>
      <c r="F785">
        <v>1.1200000000000001</v>
      </c>
      <c r="G785">
        <v>604</v>
      </c>
      <c r="H785">
        <v>71.7</v>
      </c>
      <c r="I785">
        <v>150.63</v>
      </c>
      <c r="J785">
        <v>7.22</v>
      </c>
      <c r="K785">
        <f>VLOOKUP(Table1[[#This Row],[id]],Table2[#All],10,FALSE)</f>
        <v>6.09</v>
      </c>
      <c r="L785" s="1">
        <f>Table1[[#This Row],[Glucose]]/Table1[[#This Row],[Baseline_glucose]]</f>
        <v>1.1855500821018061</v>
      </c>
      <c r="M785">
        <v>15.01</v>
      </c>
      <c r="N785">
        <v>61.25</v>
      </c>
      <c r="O785">
        <f>VLOOKUP(Table1[[#This Row],[id]],Table2[#All],12,FALSE)</f>
        <v>56.45</v>
      </c>
      <c r="P785" s="1">
        <f>Table1[[#This Row],[Lipoprotein]]/Table1[[#This Row],[Baseline_Lipo]]</f>
        <v>1.0850310008857396</v>
      </c>
      <c r="Q785">
        <v>43</v>
      </c>
      <c r="R785" t="b">
        <v>1</v>
      </c>
      <c r="S785">
        <v>1</v>
      </c>
      <c r="T785">
        <v>50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1099</v>
      </c>
      <c r="AB785">
        <v>1099</v>
      </c>
    </row>
    <row r="786" spans="1:28" x14ac:dyDescent="0.25">
      <c r="A786">
        <v>45</v>
      </c>
      <c r="B786" t="s">
        <v>33</v>
      </c>
      <c r="C786" t="s">
        <v>28</v>
      </c>
      <c r="D786">
        <v>70</v>
      </c>
      <c r="E786" t="s">
        <v>26</v>
      </c>
      <c r="F786">
        <v>1.1200000000000001</v>
      </c>
      <c r="G786">
        <v>742</v>
      </c>
      <c r="H786">
        <v>71.7</v>
      </c>
      <c r="I786">
        <v>150.63</v>
      </c>
      <c r="J786">
        <v>7.22</v>
      </c>
      <c r="K786">
        <f>VLOOKUP(Table1[[#This Row],[id]],Table2[#All],10,FALSE)</f>
        <v>6.09</v>
      </c>
      <c r="L786" s="1">
        <f>Table1[[#This Row],[Glucose]]/Table1[[#This Row],[Baseline_glucose]]</f>
        <v>1.1855500821018061</v>
      </c>
      <c r="M786">
        <v>15.08</v>
      </c>
      <c r="N786">
        <v>61.25</v>
      </c>
      <c r="O786">
        <f>VLOOKUP(Table1[[#This Row],[id]],Table2[#All],12,FALSE)</f>
        <v>56.45</v>
      </c>
      <c r="P786" s="1">
        <f>Table1[[#This Row],[Lipoprotein]]/Table1[[#This Row],[Baseline_Lipo]]</f>
        <v>1.0850310008857396</v>
      </c>
      <c r="Q786">
        <v>53</v>
      </c>
      <c r="R786" t="b">
        <v>1</v>
      </c>
      <c r="S786">
        <v>1</v>
      </c>
      <c r="T786">
        <v>50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1099</v>
      </c>
      <c r="AB786">
        <v>1099</v>
      </c>
    </row>
    <row r="787" spans="1:28" x14ac:dyDescent="0.25">
      <c r="A787">
        <v>45</v>
      </c>
      <c r="B787" t="s">
        <v>33</v>
      </c>
      <c r="C787" t="s">
        <v>28</v>
      </c>
      <c r="D787">
        <v>70</v>
      </c>
      <c r="E787" t="s">
        <v>26</v>
      </c>
      <c r="F787">
        <v>1.1200000000000001</v>
      </c>
      <c r="G787">
        <v>953</v>
      </c>
      <c r="H787">
        <v>71.7</v>
      </c>
      <c r="I787">
        <v>150.63</v>
      </c>
      <c r="J787">
        <v>7.22</v>
      </c>
      <c r="K787">
        <f>VLOOKUP(Table1[[#This Row],[id]],Table2[#All],10,FALSE)</f>
        <v>6.09</v>
      </c>
      <c r="L787" s="1">
        <f>Table1[[#This Row],[Glucose]]/Table1[[#This Row],[Baseline_glucose]]</f>
        <v>1.1855500821018061</v>
      </c>
      <c r="M787">
        <v>15.57</v>
      </c>
      <c r="N787">
        <v>61.25</v>
      </c>
      <c r="O787">
        <f>VLOOKUP(Table1[[#This Row],[id]],Table2[#All],12,FALSE)</f>
        <v>56.45</v>
      </c>
      <c r="P787" s="1">
        <f>Table1[[#This Row],[Lipoprotein]]/Table1[[#This Row],[Baseline_Lipo]]</f>
        <v>1.0850310008857396</v>
      </c>
      <c r="Q787">
        <v>68</v>
      </c>
      <c r="R787" t="b">
        <v>1</v>
      </c>
      <c r="S787">
        <v>1</v>
      </c>
      <c r="T787">
        <v>50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1099</v>
      </c>
      <c r="AB787">
        <v>1099</v>
      </c>
    </row>
    <row r="788" spans="1:28" x14ac:dyDescent="0.25">
      <c r="A788">
        <v>45</v>
      </c>
      <c r="B788" t="s">
        <v>33</v>
      </c>
      <c r="C788" t="s">
        <v>28</v>
      </c>
      <c r="D788">
        <v>70</v>
      </c>
      <c r="E788" t="s">
        <v>26</v>
      </c>
      <c r="F788">
        <v>1.1200000000000001</v>
      </c>
      <c r="G788">
        <v>1025</v>
      </c>
      <c r="H788">
        <v>71.7</v>
      </c>
      <c r="I788">
        <v>150.63</v>
      </c>
      <c r="J788">
        <v>7.22</v>
      </c>
      <c r="K788">
        <f>VLOOKUP(Table1[[#This Row],[id]],Table2[#All],10,FALSE)</f>
        <v>6.09</v>
      </c>
      <c r="L788" s="1">
        <f>Table1[[#This Row],[Glucose]]/Table1[[#This Row],[Baseline_glucose]]</f>
        <v>1.1855500821018061</v>
      </c>
      <c r="M788">
        <v>15.11</v>
      </c>
      <c r="N788">
        <v>61.25</v>
      </c>
      <c r="O788">
        <f>VLOOKUP(Table1[[#This Row],[id]],Table2[#All],12,FALSE)</f>
        <v>56.45</v>
      </c>
      <c r="P788" s="1">
        <f>Table1[[#This Row],[Lipoprotein]]/Table1[[#This Row],[Baseline_Lipo]]</f>
        <v>1.0850310008857396</v>
      </c>
      <c r="Q788">
        <v>73</v>
      </c>
      <c r="R788" t="b">
        <v>1</v>
      </c>
      <c r="S788">
        <v>1</v>
      </c>
      <c r="T788">
        <v>50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1099</v>
      </c>
      <c r="AB788">
        <v>1099</v>
      </c>
    </row>
    <row r="789" spans="1:28" x14ac:dyDescent="0.25">
      <c r="A789">
        <v>45</v>
      </c>
      <c r="B789" t="s">
        <v>33</v>
      </c>
      <c r="C789" t="s">
        <v>28</v>
      </c>
      <c r="D789">
        <v>70</v>
      </c>
      <c r="E789" t="s">
        <v>26</v>
      </c>
      <c r="F789">
        <v>1.1200000000000001</v>
      </c>
      <c r="G789">
        <v>1050</v>
      </c>
      <c r="H789">
        <v>71.7</v>
      </c>
      <c r="I789">
        <v>150.63</v>
      </c>
      <c r="J789">
        <v>7.22</v>
      </c>
      <c r="K789">
        <f>VLOOKUP(Table1[[#This Row],[id]],Table2[#All],10,FALSE)</f>
        <v>6.09</v>
      </c>
      <c r="L789" s="1">
        <f>Table1[[#This Row],[Glucose]]/Table1[[#This Row],[Baseline_glucose]]</f>
        <v>1.1855500821018061</v>
      </c>
      <c r="M789">
        <v>15.09</v>
      </c>
      <c r="N789">
        <v>61.25</v>
      </c>
      <c r="O789">
        <f>VLOOKUP(Table1[[#This Row],[id]],Table2[#All],12,FALSE)</f>
        <v>56.45</v>
      </c>
      <c r="P789" s="1">
        <f>Table1[[#This Row],[Lipoprotein]]/Table1[[#This Row],[Baseline_Lipo]]</f>
        <v>1.0850310008857396</v>
      </c>
      <c r="Q789">
        <v>75</v>
      </c>
      <c r="R789" t="b">
        <v>1</v>
      </c>
      <c r="S789">
        <v>1</v>
      </c>
      <c r="T789">
        <v>50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1099</v>
      </c>
      <c r="AB789">
        <v>1099</v>
      </c>
    </row>
    <row r="790" spans="1:28" x14ac:dyDescent="0.25">
      <c r="A790">
        <v>45</v>
      </c>
      <c r="B790" t="s">
        <v>33</v>
      </c>
      <c r="C790" t="s">
        <v>28</v>
      </c>
      <c r="D790">
        <v>70</v>
      </c>
      <c r="E790" t="s">
        <v>26</v>
      </c>
      <c r="F790">
        <v>1.1200000000000001</v>
      </c>
      <c r="G790">
        <v>1099</v>
      </c>
      <c r="H790">
        <v>71.7</v>
      </c>
      <c r="I790">
        <v>150.63</v>
      </c>
      <c r="J790">
        <v>7.22</v>
      </c>
      <c r="K790">
        <f>VLOOKUP(Table1[[#This Row],[id]],Table2[#All],10,FALSE)</f>
        <v>6.09</v>
      </c>
      <c r="L790" s="1">
        <f>Table1[[#This Row],[Glucose]]/Table1[[#This Row],[Baseline_glucose]]</f>
        <v>1.1855500821018061</v>
      </c>
      <c r="M790">
        <v>13.67</v>
      </c>
      <c r="N790">
        <v>61.25</v>
      </c>
      <c r="O790">
        <f>VLOOKUP(Table1[[#This Row],[id]],Table2[#All],12,FALSE)</f>
        <v>56.45</v>
      </c>
      <c r="P790" s="1">
        <f>Table1[[#This Row],[Lipoprotein]]/Table1[[#This Row],[Baseline_Lipo]]</f>
        <v>1.0850310008857396</v>
      </c>
      <c r="Q790">
        <v>78</v>
      </c>
      <c r="R790" t="b">
        <v>1</v>
      </c>
      <c r="S790">
        <v>1</v>
      </c>
      <c r="T790">
        <v>50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1099</v>
      </c>
      <c r="AB790">
        <v>1099</v>
      </c>
    </row>
    <row r="791" spans="1:28" x14ac:dyDescent="0.25">
      <c r="A791">
        <v>46</v>
      </c>
      <c r="B791" t="s">
        <v>32</v>
      </c>
      <c r="C791" t="s">
        <v>28</v>
      </c>
      <c r="D791">
        <v>55</v>
      </c>
      <c r="E791" t="s">
        <v>30</v>
      </c>
      <c r="F791">
        <v>0.61</v>
      </c>
      <c r="G791">
        <v>0</v>
      </c>
      <c r="H791">
        <v>62.95</v>
      </c>
      <c r="I791">
        <v>113.06</v>
      </c>
      <c r="J791">
        <v>5.4</v>
      </c>
      <c r="K791">
        <f>VLOOKUP(Table1[[#This Row],[id]],Table2[#All],10,FALSE)</f>
        <v>5.4</v>
      </c>
      <c r="L791" s="1">
        <f>Table1[[#This Row],[Glucose]]/Table1[[#This Row],[Baseline_glucose]]</f>
        <v>1</v>
      </c>
      <c r="M791">
        <v>13.88</v>
      </c>
      <c r="N791">
        <v>91.66</v>
      </c>
      <c r="O791">
        <f>VLOOKUP(Table1[[#This Row],[id]],Table2[#All],12,FALSE)</f>
        <v>91.66</v>
      </c>
      <c r="P791" s="1">
        <f>Table1[[#This Row],[Lipoprotein]]/Table1[[#This Row],[Baseline_Lipo]]</f>
        <v>1</v>
      </c>
      <c r="Q791">
        <v>0</v>
      </c>
      <c r="R791" t="b">
        <v>0</v>
      </c>
      <c r="S791">
        <v>0</v>
      </c>
      <c r="T791">
        <v>118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1419</v>
      </c>
      <c r="AB791">
        <v>1419</v>
      </c>
    </row>
    <row r="792" spans="1:28" x14ac:dyDescent="0.25">
      <c r="A792">
        <v>46</v>
      </c>
      <c r="B792" t="s">
        <v>32</v>
      </c>
      <c r="C792" t="s">
        <v>28</v>
      </c>
      <c r="D792">
        <v>55</v>
      </c>
      <c r="E792" t="s">
        <v>30</v>
      </c>
      <c r="F792">
        <v>0.61</v>
      </c>
      <c r="G792">
        <v>190</v>
      </c>
      <c r="H792">
        <v>62.95</v>
      </c>
      <c r="I792">
        <v>113.06</v>
      </c>
      <c r="J792">
        <v>5.24</v>
      </c>
      <c r="K792">
        <f>VLOOKUP(Table1[[#This Row],[id]],Table2[#All],10,FALSE)</f>
        <v>5.4</v>
      </c>
      <c r="L792" s="1">
        <f>Table1[[#This Row],[Glucose]]/Table1[[#This Row],[Baseline_glucose]]</f>
        <v>0.97037037037037033</v>
      </c>
      <c r="M792">
        <v>13.88</v>
      </c>
      <c r="N792">
        <v>91.66</v>
      </c>
      <c r="O792">
        <f>VLOOKUP(Table1[[#This Row],[id]],Table2[#All],12,FALSE)</f>
        <v>91.66</v>
      </c>
      <c r="P792" s="1">
        <f>Table1[[#This Row],[Lipoprotein]]/Table1[[#This Row],[Baseline_Lipo]]</f>
        <v>1</v>
      </c>
      <c r="Q792">
        <v>14</v>
      </c>
      <c r="R792" t="b">
        <v>0</v>
      </c>
      <c r="S792">
        <v>0</v>
      </c>
      <c r="T792">
        <v>118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1419</v>
      </c>
      <c r="AB792">
        <v>1419</v>
      </c>
    </row>
    <row r="793" spans="1:28" x14ac:dyDescent="0.25">
      <c r="A793">
        <v>46</v>
      </c>
      <c r="B793" t="s">
        <v>32</v>
      </c>
      <c r="C793" t="s">
        <v>28</v>
      </c>
      <c r="D793">
        <v>55</v>
      </c>
      <c r="E793" t="s">
        <v>30</v>
      </c>
      <c r="F793">
        <v>1.04</v>
      </c>
      <c r="G793">
        <v>191</v>
      </c>
      <c r="H793">
        <v>58.85</v>
      </c>
      <c r="I793">
        <v>93.72</v>
      </c>
      <c r="J793">
        <v>5.09</v>
      </c>
      <c r="K793">
        <f>VLOOKUP(Table1[[#This Row],[id]],Table2[#All],10,FALSE)</f>
        <v>5.4</v>
      </c>
      <c r="L793" s="1">
        <f>Table1[[#This Row],[Glucose]]/Table1[[#This Row],[Baseline_glucose]]</f>
        <v>0.94259259259259254</v>
      </c>
      <c r="M793">
        <v>13.88</v>
      </c>
      <c r="N793">
        <v>96.51</v>
      </c>
      <c r="O793">
        <f>VLOOKUP(Table1[[#This Row],[id]],Table2[#All],12,FALSE)</f>
        <v>91.66</v>
      </c>
      <c r="P793" s="1">
        <f>Table1[[#This Row],[Lipoprotein]]/Table1[[#This Row],[Baseline_Lipo]]</f>
        <v>1.0529129391228453</v>
      </c>
      <c r="Q793">
        <v>14</v>
      </c>
      <c r="R793" t="b">
        <v>0</v>
      </c>
      <c r="S793">
        <v>0</v>
      </c>
      <c r="T793">
        <v>70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1419</v>
      </c>
      <c r="AB793">
        <v>1419</v>
      </c>
    </row>
    <row r="794" spans="1:28" x14ac:dyDescent="0.25">
      <c r="A794">
        <v>46</v>
      </c>
      <c r="B794" t="s">
        <v>32</v>
      </c>
      <c r="C794" t="s">
        <v>28</v>
      </c>
      <c r="D794">
        <v>55</v>
      </c>
      <c r="E794" t="s">
        <v>30</v>
      </c>
      <c r="F794">
        <v>1.04</v>
      </c>
      <c r="G794">
        <v>384</v>
      </c>
      <c r="H794">
        <v>76.97</v>
      </c>
      <c r="I794">
        <v>119.12</v>
      </c>
      <c r="J794">
        <v>5.09</v>
      </c>
      <c r="K794">
        <f>VLOOKUP(Table1[[#This Row],[id]],Table2[#All],10,FALSE)</f>
        <v>5.4</v>
      </c>
      <c r="L794" s="1">
        <f>Table1[[#This Row],[Glucose]]/Table1[[#This Row],[Baseline_glucose]]</f>
        <v>0.94259259259259254</v>
      </c>
      <c r="M794">
        <v>13.88</v>
      </c>
      <c r="N794">
        <v>96.51</v>
      </c>
      <c r="O794">
        <f>VLOOKUP(Table1[[#This Row],[id]],Table2[#All],12,FALSE)</f>
        <v>91.66</v>
      </c>
      <c r="P794" s="1">
        <f>Table1[[#This Row],[Lipoprotein]]/Table1[[#This Row],[Baseline_Lipo]]</f>
        <v>1.0529129391228453</v>
      </c>
      <c r="Q794">
        <v>27</v>
      </c>
      <c r="R794" t="b">
        <v>0</v>
      </c>
      <c r="S794">
        <v>0</v>
      </c>
      <c r="T794">
        <v>70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1419</v>
      </c>
      <c r="AB794">
        <v>1419</v>
      </c>
    </row>
    <row r="795" spans="1:28" x14ac:dyDescent="0.25">
      <c r="A795">
        <v>46</v>
      </c>
      <c r="B795" t="s">
        <v>32</v>
      </c>
      <c r="C795" t="s">
        <v>28</v>
      </c>
      <c r="D795">
        <v>55</v>
      </c>
      <c r="E795" t="s">
        <v>30</v>
      </c>
      <c r="F795">
        <v>1.1499999999999999</v>
      </c>
      <c r="G795">
        <v>470</v>
      </c>
      <c r="H795">
        <v>76.97</v>
      </c>
      <c r="I795">
        <v>119.12</v>
      </c>
      <c r="J795">
        <v>5.38</v>
      </c>
      <c r="K795">
        <f>VLOOKUP(Table1[[#This Row],[id]],Table2[#All],10,FALSE)</f>
        <v>5.4</v>
      </c>
      <c r="L795" s="1">
        <f>Table1[[#This Row],[Glucose]]/Table1[[#This Row],[Baseline_glucose]]</f>
        <v>0.99629629629629624</v>
      </c>
      <c r="M795">
        <v>13.88</v>
      </c>
      <c r="N795">
        <v>96.51</v>
      </c>
      <c r="O795">
        <f>VLOOKUP(Table1[[#This Row],[id]],Table2[#All],12,FALSE)</f>
        <v>91.66</v>
      </c>
      <c r="P795" s="1">
        <f>Table1[[#This Row],[Lipoprotein]]/Table1[[#This Row],[Baseline_Lipo]]</f>
        <v>1.0529129391228453</v>
      </c>
      <c r="Q795">
        <v>34</v>
      </c>
      <c r="R795" t="b">
        <v>0</v>
      </c>
      <c r="S795">
        <v>0</v>
      </c>
      <c r="T795">
        <v>62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1419</v>
      </c>
      <c r="AB795">
        <v>1419</v>
      </c>
    </row>
    <row r="796" spans="1:28" x14ac:dyDescent="0.25">
      <c r="A796">
        <v>46</v>
      </c>
      <c r="B796" t="s">
        <v>32</v>
      </c>
      <c r="C796" t="s">
        <v>28</v>
      </c>
      <c r="D796">
        <v>55</v>
      </c>
      <c r="E796" t="s">
        <v>30</v>
      </c>
      <c r="F796">
        <v>1.1499999999999999</v>
      </c>
      <c r="G796">
        <v>484</v>
      </c>
      <c r="H796">
        <v>69.56</v>
      </c>
      <c r="I796">
        <v>101.83</v>
      </c>
      <c r="J796">
        <v>5.38</v>
      </c>
      <c r="K796">
        <f>VLOOKUP(Table1[[#This Row],[id]],Table2[#All],10,FALSE)</f>
        <v>5.4</v>
      </c>
      <c r="L796" s="1">
        <f>Table1[[#This Row],[Glucose]]/Table1[[#This Row],[Baseline_glucose]]</f>
        <v>0.99629629629629624</v>
      </c>
      <c r="M796">
        <v>13.88</v>
      </c>
      <c r="N796">
        <v>96.51</v>
      </c>
      <c r="O796">
        <f>VLOOKUP(Table1[[#This Row],[id]],Table2[#All],12,FALSE)</f>
        <v>91.66</v>
      </c>
      <c r="P796" s="1">
        <f>Table1[[#This Row],[Lipoprotein]]/Table1[[#This Row],[Baseline_Lipo]]</f>
        <v>1.0529129391228453</v>
      </c>
      <c r="Q796">
        <v>35</v>
      </c>
      <c r="R796" t="b">
        <v>0</v>
      </c>
      <c r="S796">
        <v>0</v>
      </c>
      <c r="T796">
        <v>62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1419</v>
      </c>
      <c r="AB796">
        <v>1419</v>
      </c>
    </row>
    <row r="797" spans="1:28" x14ac:dyDescent="0.25">
      <c r="A797">
        <v>46</v>
      </c>
      <c r="B797" t="s">
        <v>32</v>
      </c>
      <c r="C797" t="s">
        <v>28</v>
      </c>
      <c r="D797">
        <v>55</v>
      </c>
      <c r="E797" t="s">
        <v>30</v>
      </c>
      <c r="F797">
        <v>1.1499999999999999</v>
      </c>
      <c r="G797">
        <v>637</v>
      </c>
      <c r="H797">
        <v>67.11</v>
      </c>
      <c r="I797">
        <v>105.96</v>
      </c>
      <c r="J797">
        <v>5.38</v>
      </c>
      <c r="K797">
        <f>VLOOKUP(Table1[[#This Row],[id]],Table2[#All],10,FALSE)</f>
        <v>5.4</v>
      </c>
      <c r="L797" s="1">
        <f>Table1[[#This Row],[Glucose]]/Table1[[#This Row],[Baseline_glucose]]</f>
        <v>0.99629629629629624</v>
      </c>
      <c r="M797">
        <v>13.88</v>
      </c>
      <c r="N797">
        <v>96.51</v>
      </c>
      <c r="O797">
        <f>VLOOKUP(Table1[[#This Row],[id]],Table2[#All],12,FALSE)</f>
        <v>91.66</v>
      </c>
      <c r="P797" s="1">
        <f>Table1[[#This Row],[Lipoprotein]]/Table1[[#This Row],[Baseline_Lipo]]</f>
        <v>1.0529129391228453</v>
      </c>
      <c r="Q797">
        <v>46</v>
      </c>
      <c r="R797" t="b">
        <v>0</v>
      </c>
      <c r="S797">
        <v>0</v>
      </c>
      <c r="T797">
        <v>62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1419</v>
      </c>
      <c r="AB797">
        <v>1419</v>
      </c>
    </row>
    <row r="798" spans="1:28" x14ac:dyDescent="0.25">
      <c r="A798">
        <v>46</v>
      </c>
      <c r="B798" t="s">
        <v>32</v>
      </c>
      <c r="C798" t="s">
        <v>28</v>
      </c>
      <c r="D798">
        <v>55</v>
      </c>
      <c r="E798" t="s">
        <v>30</v>
      </c>
      <c r="F798">
        <v>0.62</v>
      </c>
      <c r="G798">
        <v>638</v>
      </c>
      <c r="H798">
        <v>67.11</v>
      </c>
      <c r="I798">
        <v>105.96</v>
      </c>
      <c r="J798">
        <v>4.99</v>
      </c>
      <c r="K798">
        <f>VLOOKUP(Table1[[#This Row],[id]],Table2[#All],10,FALSE)</f>
        <v>5.4</v>
      </c>
      <c r="L798" s="1">
        <f>Table1[[#This Row],[Glucose]]/Table1[[#This Row],[Baseline_glucose]]</f>
        <v>0.92407407407407405</v>
      </c>
      <c r="M798">
        <v>13.88</v>
      </c>
      <c r="N798">
        <v>83.96</v>
      </c>
      <c r="O798">
        <f>VLOOKUP(Table1[[#This Row],[id]],Table2[#All],12,FALSE)</f>
        <v>91.66</v>
      </c>
      <c r="P798" s="1">
        <f>Table1[[#This Row],[Lipoprotein]]/Table1[[#This Row],[Baseline_Lipo]]</f>
        <v>0.91599389046476098</v>
      </c>
      <c r="Q798">
        <v>46</v>
      </c>
      <c r="R798" t="b">
        <v>0</v>
      </c>
      <c r="S798">
        <v>0</v>
      </c>
      <c r="T798">
        <v>118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1419</v>
      </c>
      <c r="AB798">
        <v>1419</v>
      </c>
    </row>
    <row r="799" spans="1:28" x14ac:dyDescent="0.25">
      <c r="A799">
        <v>46</v>
      </c>
      <c r="B799" t="s">
        <v>32</v>
      </c>
      <c r="C799" t="s">
        <v>28</v>
      </c>
      <c r="D799">
        <v>55</v>
      </c>
      <c r="E799" t="s">
        <v>30</v>
      </c>
      <c r="F799">
        <v>0.62</v>
      </c>
      <c r="G799">
        <v>816</v>
      </c>
      <c r="H799">
        <v>67.11</v>
      </c>
      <c r="I799">
        <v>105.96</v>
      </c>
      <c r="J799">
        <v>4.99</v>
      </c>
      <c r="K799">
        <f>VLOOKUP(Table1[[#This Row],[id]],Table2[#All],10,FALSE)</f>
        <v>5.4</v>
      </c>
      <c r="L799" s="1">
        <f>Table1[[#This Row],[Glucose]]/Table1[[#This Row],[Baseline_glucose]]</f>
        <v>0.92407407407407405</v>
      </c>
      <c r="M799">
        <v>13.32</v>
      </c>
      <c r="N799">
        <v>83.96</v>
      </c>
      <c r="O799">
        <f>VLOOKUP(Table1[[#This Row],[id]],Table2[#All],12,FALSE)</f>
        <v>91.66</v>
      </c>
      <c r="P799" s="1">
        <f>Table1[[#This Row],[Lipoprotein]]/Table1[[#This Row],[Baseline_Lipo]]</f>
        <v>0.91599389046476098</v>
      </c>
      <c r="Q799">
        <v>58</v>
      </c>
      <c r="R799" t="b">
        <v>0</v>
      </c>
      <c r="S799">
        <v>0</v>
      </c>
      <c r="T799">
        <v>118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1419</v>
      </c>
      <c r="AB799">
        <v>1419</v>
      </c>
    </row>
    <row r="800" spans="1:28" x14ac:dyDescent="0.25">
      <c r="A800">
        <v>46</v>
      </c>
      <c r="B800" t="s">
        <v>32</v>
      </c>
      <c r="C800" t="s">
        <v>28</v>
      </c>
      <c r="D800">
        <v>55</v>
      </c>
      <c r="E800" t="s">
        <v>30</v>
      </c>
      <c r="F800">
        <v>0.62</v>
      </c>
      <c r="G800">
        <v>1001</v>
      </c>
      <c r="H800">
        <v>67.11</v>
      </c>
      <c r="I800">
        <v>105.96</v>
      </c>
      <c r="J800">
        <v>4.99</v>
      </c>
      <c r="K800">
        <f>VLOOKUP(Table1[[#This Row],[id]],Table2[#All],10,FALSE)</f>
        <v>5.4</v>
      </c>
      <c r="L800" s="1">
        <f>Table1[[#This Row],[Glucose]]/Table1[[#This Row],[Baseline_glucose]]</f>
        <v>0.92407407407407405</v>
      </c>
      <c r="M800">
        <v>13.27</v>
      </c>
      <c r="N800">
        <v>83.96</v>
      </c>
      <c r="O800">
        <f>VLOOKUP(Table1[[#This Row],[id]],Table2[#All],12,FALSE)</f>
        <v>91.66</v>
      </c>
      <c r="P800" s="1">
        <f>Table1[[#This Row],[Lipoprotein]]/Table1[[#This Row],[Baseline_Lipo]]</f>
        <v>0.91599389046476098</v>
      </c>
      <c r="Q800">
        <v>72</v>
      </c>
      <c r="R800" t="b">
        <v>0</v>
      </c>
      <c r="S800">
        <v>0</v>
      </c>
      <c r="T800">
        <v>118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1419</v>
      </c>
      <c r="AB800">
        <v>1419</v>
      </c>
    </row>
    <row r="801" spans="1:28" x14ac:dyDescent="0.25">
      <c r="A801">
        <v>46</v>
      </c>
      <c r="B801" t="s">
        <v>32</v>
      </c>
      <c r="C801" t="s">
        <v>28</v>
      </c>
      <c r="D801">
        <v>55</v>
      </c>
      <c r="E801" t="s">
        <v>30</v>
      </c>
      <c r="F801">
        <v>0.62</v>
      </c>
      <c r="G801">
        <v>1198</v>
      </c>
      <c r="H801">
        <v>67.11</v>
      </c>
      <c r="I801">
        <v>105.96</v>
      </c>
      <c r="J801">
        <v>4.99</v>
      </c>
      <c r="K801">
        <f>VLOOKUP(Table1[[#This Row],[id]],Table2[#All],10,FALSE)</f>
        <v>5.4</v>
      </c>
      <c r="L801" s="1">
        <f>Table1[[#This Row],[Glucose]]/Table1[[#This Row],[Baseline_glucose]]</f>
        <v>0.92407407407407405</v>
      </c>
      <c r="M801">
        <v>14.06</v>
      </c>
      <c r="N801">
        <v>83.96</v>
      </c>
      <c r="O801">
        <f>VLOOKUP(Table1[[#This Row],[id]],Table2[#All],12,FALSE)</f>
        <v>91.66</v>
      </c>
      <c r="P801" s="1">
        <f>Table1[[#This Row],[Lipoprotein]]/Table1[[#This Row],[Baseline_Lipo]]</f>
        <v>0.91599389046476098</v>
      </c>
      <c r="Q801">
        <v>86</v>
      </c>
      <c r="R801" t="b">
        <v>0</v>
      </c>
      <c r="S801">
        <v>0</v>
      </c>
      <c r="T801">
        <v>118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1419</v>
      </c>
      <c r="AB801">
        <v>1419</v>
      </c>
    </row>
    <row r="802" spans="1:28" x14ac:dyDescent="0.25">
      <c r="A802">
        <v>46</v>
      </c>
      <c r="B802" t="s">
        <v>32</v>
      </c>
      <c r="C802" t="s">
        <v>28</v>
      </c>
      <c r="D802">
        <v>55</v>
      </c>
      <c r="E802" t="s">
        <v>30</v>
      </c>
      <c r="F802">
        <v>0.62</v>
      </c>
      <c r="G802">
        <v>1419</v>
      </c>
      <c r="H802">
        <v>67.11</v>
      </c>
      <c r="I802">
        <v>105.96</v>
      </c>
      <c r="J802">
        <v>4.99</v>
      </c>
      <c r="K802">
        <f>VLOOKUP(Table1[[#This Row],[id]],Table2[#All],10,FALSE)</f>
        <v>5.4</v>
      </c>
      <c r="L802" s="1">
        <f>Table1[[#This Row],[Glucose]]/Table1[[#This Row],[Baseline_glucose]]</f>
        <v>0.92407407407407405</v>
      </c>
      <c r="M802">
        <v>13.58</v>
      </c>
      <c r="N802">
        <v>83.96</v>
      </c>
      <c r="O802">
        <f>VLOOKUP(Table1[[#This Row],[id]],Table2[#All],12,FALSE)</f>
        <v>91.66</v>
      </c>
      <c r="P802" s="1">
        <f>Table1[[#This Row],[Lipoprotein]]/Table1[[#This Row],[Baseline_Lipo]]</f>
        <v>0.91599389046476098</v>
      </c>
      <c r="Q802">
        <v>101</v>
      </c>
      <c r="R802" t="b">
        <v>0</v>
      </c>
      <c r="S802">
        <v>0</v>
      </c>
      <c r="T802">
        <v>118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1419</v>
      </c>
      <c r="AB802">
        <v>1419</v>
      </c>
    </row>
    <row r="803" spans="1:28" x14ac:dyDescent="0.25">
      <c r="A803">
        <v>47</v>
      </c>
      <c r="B803" t="s">
        <v>27</v>
      </c>
      <c r="C803" t="s">
        <v>25</v>
      </c>
      <c r="D803">
        <v>76</v>
      </c>
      <c r="E803" t="s">
        <v>29</v>
      </c>
      <c r="F803">
        <v>1.36</v>
      </c>
      <c r="G803">
        <v>0</v>
      </c>
      <c r="H803">
        <v>80.790000000000006</v>
      </c>
      <c r="I803">
        <v>147.63999999999999</v>
      </c>
      <c r="J803">
        <v>5.43</v>
      </c>
      <c r="K803">
        <f>VLOOKUP(Table1[[#This Row],[id]],Table2[#All],10,FALSE)</f>
        <v>5.43</v>
      </c>
      <c r="L803" s="1">
        <f>Table1[[#This Row],[Glucose]]/Table1[[#This Row],[Baseline_glucose]]</f>
        <v>1</v>
      </c>
      <c r="M803">
        <v>12.3</v>
      </c>
      <c r="N803">
        <v>42.03</v>
      </c>
      <c r="O803">
        <f>VLOOKUP(Table1[[#This Row],[id]],Table2[#All],12,FALSE)</f>
        <v>42.03</v>
      </c>
      <c r="P803" s="1">
        <f>Table1[[#This Row],[Lipoprotein]]/Table1[[#This Row],[Baseline_Lipo]]</f>
        <v>1</v>
      </c>
      <c r="Q803">
        <v>0</v>
      </c>
      <c r="R803" t="b">
        <v>0</v>
      </c>
      <c r="S803">
        <v>0</v>
      </c>
      <c r="T803">
        <v>50</v>
      </c>
      <c r="U803">
        <v>3</v>
      </c>
      <c r="V803">
        <v>0</v>
      </c>
      <c r="W803">
        <v>0</v>
      </c>
      <c r="X803">
        <v>1</v>
      </c>
      <c r="Y803">
        <v>1</v>
      </c>
      <c r="Z803">
        <v>0</v>
      </c>
      <c r="AA803">
        <v>1304</v>
      </c>
      <c r="AB803">
        <v>1304</v>
      </c>
    </row>
    <row r="804" spans="1:28" x14ac:dyDescent="0.25">
      <c r="A804">
        <v>47</v>
      </c>
      <c r="B804" t="s">
        <v>27</v>
      </c>
      <c r="C804" t="s">
        <v>25</v>
      </c>
      <c r="D804">
        <v>76</v>
      </c>
      <c r="E804" t="s">
        <v>29</v>
      </c>
      <c r="F804">
        <v>1.36</v>
      </c>
      <c r="G804">
        <v>86</v>
      </c>
      <c r="H804">
        <v>77.78</v>
      </c>
      <c r="I804">
        <v>156.04</v>
      </c>
      <c r="J804">
        <v>5.43</v>
      </c>
      <c r="K804">
        <f>VLOOKUP(Table1[[#This Row],[id]],Table2[#All],10,FALSE)</f>
        <v>5.43</v>
      </c>
      <c r="L804" s="1">
        <f>Table1[[#This Row],[Glucose]]/Table1[[#This Row],[Baseline_glucose]]</f>
        <v>1</v>
      </c>
      <c r="M804">
        <v>12.3</v>
      </c>
      <c r="N804">
        <v>42.03</v>
      </c>
      <c r="O804">
        <f>VLOOKUP(Table1[[#This Row],[id]],Table2[#All],12,FALSE)</f>
        <v>42.03</v>
      </c>
      <c r="P804" s="1">
        <f>Table1[[#This Row],[Lipoprotein]]/Table1[[#This Row],[Baseline_Lipo]]</f>
        <v>1</v>
      </c>
      <c r="Q804">
        <v>6</v>
      </c>
      <c r="R804" t="b">
        <v>0</v>
      </c>
      <c r="S804">
        <v>0</v>
      </c>
      <c r="T804">
        <v>50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1304</v>
      </c>
      <c r="AB804">
        <v>1304</v>
      </c>
    </row>
    <row r="805" spans="1:28" x14ac:dyDescent="0.25">
      <c r="A805">
        <v>47</v>
      </c>
      <c r="B805" t="s">
        <v>27</v>
      </c>
      <c r="C805" t="s">
        <v>25</v>
      </c>
      <c r="D805">
        <v>76</v>
      </c>
      <c r="E805" t="s">
        <v>29</v>
      </c>
      <c r="F805">
        <v>1.36</v>
      </c>
      <c r="G805">
        <v>121</v>
      </c>
      <c r="H805">
        <v>80.12</v>
      </c>
      <c r="I805">
        <v>156.62</v>
      </c>
      <c r="J805">
        <v>5.43</v>
      </c>
      <c r="K805">
        <f>VLOOKUP(Table1[[#This Row],[id]],Table2[#All],10,FALSE)</f>
        <v>5.43</v>
      </c>
      <c r="L805" s="1">
        <f>Table1[[#This Row],[Glucose]]/Table1[[#This Row],[Baseline_glucose]]</f>
        <v>1</v>
      </c>
      <c r="M805">
        <v>12.3</v>
      </c>
      <c r="N805">
        <v>42.03</v>
      </c>
      <c r="O805">
        <f>VLOOKUP(Table1[[#This Row],[id]],Table2[#All],12,FALSE)</f>
        <v>42.03</v>
      </c>
      <c r="P805" s="1">
        <f>Table1[[#This Row],[Lipoprotein]]/Table1[[#This Row],[Baseline_Lipo]]</f>
        <v>1</v>
      </c>
      <c r="Q805">
        <v>9</v>
      </c>
      <c r="R805" t="b">
        <v>0</v>
      </c>
      <c r="S805">
        <v>0</v>
      </c>
      <c r="T805">
        <v>50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1304</v>
      </c>
      <c r="AB805">
        <v>1304</v>
      </c>
    </row>
    <row r="806" spans="1:28" x14ac:dyDescent="0.25">
      <c r="A806">
        <v>47</v>
      </c>
      <c r="B806" t="s">
        <v>27</v>
      </c>
      <c r="C806" t="s">
        <v>25</v>
      </c>
      <c r="D806">
        <v>76</v>
      </c>
      <c r="E806" t="s">
        <v>29</v>
      </c>
      <c r="F806">
        <v>1.04</v>
      </c>
      <c r="G806">
        <v>205</v>
      </c>
      <c r="H806">
        <v>80.12</v>
      </c>
      <c r="I806">
        <v>156.62</v>
      </c>
      <c r="J806">
        <v>5.44</v>
      </c>
      <c r="K806">
        <f>VLOOKUP(Table1[[#This Row],[id]],Table2[#All],10,FALSE)</f>
        <v>5.43</v>
      </c>
      <c r="L806" s="1">
        <f>Table1[[#This Row],[Glucose]]/Table1[[#This Row],[Baseline_glucose]]</f>
        <v>1.0018416206261511</v>
      </c>
      <c r="M806">
        <v>12.52</v>
      </c>
      <c r="N806">
        <v>42.03</v>
      </c>
      <c r="O806">
        <f>VLOOKUP(Table1[[#This Row],[id]],Table2[#All],12,FALSE)</f>
        <v>42.03</v>
      </c>
      <c r="P806" s="1">
        <f>Table1[[#This Row],[Lipoprotein]]/Table1[[#This Row],[Baseline_Lipo]]</f>
        <v>1</v>
      </c>
      <c r="Q806">
        <v>15</v>
      </c>
      <c r="R806" t="b">
        <v>0</v>
      </c>
      <c r="S806">
        <v>0</v>
      </c>
      <c r="T806">
        <v>69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1304</v>
      </c>
      <c r="AB806">
        <v>1304</v>
      </c>
    </row>
    <row r="807" spans="1:28" x14ac:dyDescent="0.25">
      <c r="A807">
        <v>47</v>
      </c>
      <c r="B807" t="s">
        <v>27</v>
      </c>
      <c r="C807" t="s">
        <v>25</v>
      </c>
      <c r="D807">
        <v>76</v>
      </c>
      <c r="E807" t="s">
        <v>29</v>
      </c>
      <c r="F807">
        <v>1.04</v>
      </c>
      <c r="G807">
        <v>226</v>
      </c>
      <c r="H807">
        <v>74.09</v>
      </c>
      <c r="I807">
        <v>146.66</v>
      </c>
      <c r="J807">
        <v>5.44</v>
      </c>
      <c r="K807">
        <f>VLOOKUP(Table1[[#This Row],[id]],Table2[#All],10,FALSE)</f>
        <v>5.43</v>
      </c>
      <c r="L807" s="1">
        <f>Table1[[#This Row],[Glucose]]/Table1[[#This Row],[Baseline_glucose]]</f>
        <v>1.0018416206261511</v>
      </c>
      <c r="M807">
        <v>12.52</v>
      </c>
      <c r="N807">
        <v>42.03</v>
      </c>
      <c r="O807">
        <f>VLOOKUP(Table1[[#This Row],[id]],Table2[#All],12,FALSE)</f>
        <v>42.03</v>
      </c>
      <c r="P807" s="1">
        <f>Table1[[#This Row],[Lipoprotein]]/Table1[[#This Row],[Baseline_Lipo]]</f>
        <v>1</v>
      </c>
      <c r="Q807">
        <v>16</v>
      </c>
      <c r="R807" t="b">
        <v>0</v>
      </c>
      <c r="S807">
        <v>0</v>
      </c>
      <c r="T807">
        <v>69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1304</v>
      </c>
      <c r="AB807">
        <v>1304</v>
      </c>
    </row>
    <row r="808" spans="1:28" x14ac:dyDescent="0.25">
      <c r="A808">
        <v>47</v>
      </c>
      <c r="B808" t="s">
        <v>27</v>
      </c>
      <c r="C808" t="s">
        <v>25</v>
      </c>
      <c r="D808">
        <v>76</v>
      </c>
      <c r="E808" t="s">
        <v>29</v>
      </c>
      <c r="F808">
        <v>1.41</v>
      </c>
      <c r="G808">
        <v>240</v>
      </c>
      <c r="H808">
        <v>74.09</v>
      </c>
      <c r="I808">
        <v>146.66</v>
      </c>
      <c r="J808">
        <v>5.44</v>
      </c>
      <c r="K808">
        <f>VLOOKUP(Table1[[#This Row],[id]],Table2[#All],10,FALSE)</f>
        <v>5.43</v>
      </c>
      <c r="L808" s="1">
        <f>Table1[[#This Row],[Glucose]]/Table1[[#This Row],[Baseline_glucose]]</f>
        <v>1.0018416206261511</v>
      </c>
      <c r="M808">
        <v>12.52</v>
      </c>
      <c r="N808">
        <v>42.03</v>
      </c>
      <c r="O808">
        <f>VLOOKUP(Table1[[#This Row],[id]],Table2[#All],12,FALSE)</f>
        <v>42.03</v>
      </c>
      <c r="P808" s="1">
        <f>Table1[[#This Row],[Lipoprotein]]/Table1[[#This Row],[Baseline_Lipo]]</f>
        <v>1</v>
      </c>
      <c r="Q808">
        <v>17</v>
      </c>
      <c r="R808" t="b">
        <v>0</v>
      </c>
      <c r="S808">
        <v>0</v>
      </c>
      <c r="T808">
        <v>48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1304</v>
      </c>
      <c r="AB808">
        <v>1304</v>
      </c>
    </row>
    <row r="809" spans="1:28" x14ac:dyDescent="0.25">
      <c r="A809">
        <v>47</v>
      </c>
      <c r="B809" t="s">
        <v>27</v>
      </c>
      <c r="C809" t="s">
        <v>25</v>
      </c>
      <c r="D809">
        <v>76</v>
      </c>
      <c r="E809" t="s">
        <v>29</v>
      </c>
      <c r="F809">
        <v>1.41</v>
      </c>
      <c r="G809">
        <v>279</v>
      </c>
      <c r="H809">
        <v>80.290000000000006</v>
      </c>
      <c r="I809">
        <v>159.26</v>
      </c>
      <c r="J809">
        <v>5.44</v>
      </c>
      <c r="K809">
        <f>VLOOKUP(Table1[[#This Row],[id]],Table2[#All],10,FALSE)</f>
        <v>5.43</v>
      </c>
      <c r="L809" s="1">
        <f>Table1[[#This Row],[Glucose]]/Table1[[#This Row],[Baseline_glucose]]</f>
        <v>1.0018416206261511</v>
      </c>
      <c r="M809">
        <v>12.52</v>
      </c>
      <c r="N809">
        <v>42.03</v>
      </c>
      <c r="O809">
        <f>VLOOKUP(Table1[[#This Row],[id]],Table2[#All],12,FALSE)</f>
        <v>42.03</v>
      </c>
      <c r="P809" s="1">
        <f>Table1[[#This Row],[Lipoprotein]]/Table1[[#This Row],[Baseline_Lipo]]</f>
        <v>1</v>
      </c>
      <c r="Q809">
        <v>20</v>
      </c>
      <c r="R809" t="b">
        <v>0</v>
      </c>
      <c r="S809">
        <v>0</v>
      </c>
      <c r="T809">
        <v>48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1304</v>
      </c>
      <c r="AB809">
        <v>1304</v>
      </c>
    </row>
    <row r="810" spans="1:28" x14ac:dyDescent="0.25">
      <c r="A810">
        <v>47</v>
      </c>
      <c r="B810" t="s">
        <v>27</v>
      </c>
      <c r="C810" t="s">
        <v>25</v>
      </c>
      <c r="D810">
        <v>76</v>
      </c>
      <c r="E810" t="s">
        <v>29</v>
      </c>
      <c r="F810">
        <v>1.41</v>
      </c>
      <c r="G810">
        <v>359</v>
      </c>
      <c r="H810">
        <v>58.48</v>
      </c>
      <c r="I810">
        <v>115.73</v>
      </c>
      <c r="J810">
        <v>5.44</v>
      </c>
      <c r="K810">
        <f>VLOOKUP(Table1[[#This Row],[id]],Table2[#All],10,FALSE)</f>
        <v>5.43</v>
      </c>
      <c r="L810" s="1">
        <f>Table1[[#This Row],[Glucose]]/Table1[[#This Row],[Baseline_glucose]]</f>
        <v>1.0018416206261511</v>
      </c>
      <c r="M810">
        <v>12.52</v>
      </c>
      <c r="N810">
        <v>42.03</v>
      </c>
      <c r="O810">
        <f>VLOOKUP(Table1[[#This Row],[id]],Table2[#All],12,FALSE)</f>
        <v>42.03</v>
      </c>
      <c r="P810" s="1">
        <f>Table1[[#This Row],[Lipoprotein]]/Table1[[#This Row],[Baseline_Lipo]]</f>
        <v>1</v>
      </c>
      <c r="Q810">
        <v>26</v>
      </c>
      <c r="R810" t="b">
        <v>0</v>
      </c>
      <c r="S810">
        <v>0</v>
      </c>
      <c r="T810">
        <v>48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1304</v>
      </c>
      <c r="AB810">
        <v>1304</v>
      </c>
    </row>
    <row r="811" spans="1:28" x14ac:dyDescent="0.25">
      <c r="A811">
        <v>47</v>
      </c>
      <c r="B811" t="s">
        <v>27</v>
      </c>
      <c r="C811" t="s">
        <v>25</v>
      </c>
      <c r="D811">
        <v>76</v>
      </c>
      <c r="E811" t="s">
        <v>29</v>
      </c>
      <c r="F811">
        <v>1.06</v>
      </c>
      <c r="G811">
        <v>401</v>
      </c>
      <c r="H811">
        <v>58.48</v>
      </c>
      <c r="I811">
        <v>115.73</v>
      </c>
      <c r="J811">
        <v>4.75</v>
      </c>
      <c r="K811">
        <f>VLOOKUP(Table1[[#This Row],[id]],Table2[#All],10,FALSE)</f>
        <v>5.43</v>
      </c>
      <c r="L811" s="1">
        <f>Table1[[#This Row],[Glucose]]/Table1[[#This Row],[Baseline_glucose]]</f>
        <v>0.87476979742173122</v>
      </c>
      <c r="M811">
        <v>11.24</v>
      </c>
      <c r="N811">
        <v>55.03</v>
      </c>
      <c r="O811">
        <f>VLOOKUP(Table1[[#This Row],[id]],Table2[#All],12,FALSE)</f>
        <v>42.03</v>
      </c>
      <c r="P811" s="1">
        <f>Table1[[#This Row],[Lipoprotein]]/Table1[[#This Row],[Baseline_Lipo]]</f>
        <v>1.3093028788960266</v>
      </c>
      <c r="Q811">
        <v>29</v>
      </c>
      <c r="R811" t="b">
        <v>0</v>
      </c>
      <c r="S811">
        <v>0</v>
      </c>
      <c r="T811">
        <v>68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1304</v>
      </c>
      <c r="AB811">
        <v>1304</v>
      </c>
    </row>
    <row r="812" spans="1:28" x14ac:dyDescent="0.25">
      <c r="A812">
        <v>47</v>
      </c>
      <c r="B812" t="s">
        <v>27</v>
      </c>
      <c r="C812" t="s">
        <v>25</v>
      </c>
      <c r="D812">
        <v>76</v>
      </c>
      <c r="E812" t="s">
        <v>29</v>
      </c>
      <c r="F812">
        <v>1.4</v>
      </c>
      <c r="G812">
        <v>403</v>
      </c>
      <c r="H812">
        <v>58.48</v>
      </c>
      <c r="I812">
        <v>115.73</v>
      </c>
      <c r="J812">
        <v>4.8600000000000003</v>
      </c>
      <c r="K812">
        <f>VLOOKUP(Table1[[#This Row],[id]],Table2[#All],10,FALSE)</f>
        <v>5.43</v>
      </c>
      <c r="L812" s="1">
        <f>Table1[[#This Row],[Glucose]]/Table1[[#This Row],[Baseline_glucose]]</f>
        <v>0.89502762430939242</v>
      </c>
      <c r="M812">
        <v>11.24</v>
      </c>
      <c r="N812">
        <v>57.49</v>
      </c>
      <c r="O812">
        <f>VLOOKUP(Table1[[#This Row],[id]],Table2[#All],12,FALSE)</f>
        <v>42.03</v>
      </c>
      <c r="P812" s="1">
        <f>Table1[[#This Row],[Lipoprotein]]/Table1[[#This Row],[Baseline_Lipo]]</f>
        <v>1.3678325005948133</v>
      </c>
      <c r="Q812">
        <v>29</v>
      </c>
      <c r="R812" t="b">
        <v>0</v>
      </c>
      <c r="S812">
        <v>0</v>
      </c>
      <c r="T812">
        <v>48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1304</v>
      </c>
      <c r="AB812">
        <v>1304</v>
      </c>
    </row>
    <row r="813" spans="1:28" x14ac:dyDescent="0.25">
      <c r="A813">
        <v>47</v>
      </c>
      <c r="B813" t="s">
        <v>27</v>
      </c>
      <c r="C813" t="s">
        <v>25</v>
      </c>
      <c r="D813">
        <v>76</v>
      </c>
      <c r="E813" t="s">
        <v>29</v>
      </c>
      <c r="F813">
        <v>1.4</v>
      </c>
      <c r="G813">
        <v>405</v>
      </c>
      <c r="H813">
        <v>58.48</v>
      </c>
      <c r="I813">
        <v>115.73</v>
      </c>
      <c r="J813">
        <v>5.34</v>
      </c>
      <c r="K813">
        <f>VLOOKUP(Table1[[#This Row],[id]],Table2[#All],10,FALSE)</f>
        <v>5.43</v>
      </c>
      <c r="L813" s="1">
        <f>Table1[[#This Row],[Glucose]]/Table1[[#This Row],[Baseline_glucose]]</f>
        <v>0.98342541436464093</v>
      </c>
      <c r="M813">
        <v>11.24</v>
      </c>
      <c r="N813">
        <v>57.49</v>
      </c>
      <c r="O813">
        <f>VLOOKUP(Table1[[#This Row],[id]],Table2[#All],12,FALSE)</f>
        <v>42.03</v>
      </c>
      <c r="P813" s="1">
        <f>Table1[[#This Row],[Lipoprotein]]/Table1[[#This Row],[Baseline_Lipo]]</f>
        <v>1.3678325005948133</v>
      </c>
      <c r="Q813">
        <v>29</v>
      </c>
      <c r="R813" t="b">
        <v>0</v>
      </c>
      <c r="S813">
        <v>0</v>
      </c>
      <c r="T813">
        <v>48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1304</v>
      </c>
      <c r="AB813">
        <v>1304</v>
      </c>
    </row>
    <row r="814" spans="1:28" x14ac:dyDescent="0.25">
      <c r="A814">
        <v>47</v>
      </c>
      <c r="B814" t="s">
        <v>27</v>
      </c>
      <c r="C814" t="s">
        <v>25</v>
      </c>
      <c r="D814">
        <v>76</v>
      </c>
      <c r="E814" t="s">
        <v>29</v>
      </c>
      <c r="F814">
        <v>1.22</v>
      </c>
      <c r="G814">
        <v>477</v>
      </c>
      <c r="H814">
        <v>58.48</v>
      </c>
      <c r="I814">
        <v>115.73</v>
      </c>
      <c r="J814">
        <v>5.09</v>
      </c>
      <c r="K814">
        <f>VLOOKUP(Table1[[#This Row],[id]],Table2[#All],10,FALSE)</f>
        <v>5.43</v>
      </c>
      <c r="L814" s="1">
        <f>Table1[[#This Row],[Glucose]]/Table1[[#This Row],[Baseline_glucose]]</f>
        <v>0.93738489871086561</v>
      </c>
      <c r="M814">
        <v>12.29</v>
      </c>
      <c r="N814">
        <v>59.74</v>
      </c>
      <c r="O814">
        <f>VLOOKUP(Table1[[#This Row],[id]],Table2[#All],12,FALSE)</f>
        <v>42.03</v>
      </c>
      <c r="P814" s="1">
        <f>Table1[[#This Row],[Lipoprotein]]/Table1[[#This Row],[Baseline_Lipo]]</f>
        <v>1.4213656911729717</v>
      </c>
      <c r="Q814">
        <v>34</v>
      </c>
      <c r="R814" t="b">
        <v>0</v>
      </c>
      <c r="S814">
        <v>0</v>
      </c>
      <c r="T814">
        <v>57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1304</v>
      </c>
      <c r="AB814">
        <v>1304</v>
      </c>
    </row>
    <row r="815" spans="1:28" x14ac:dyDescent="0.25">
      <c r="A815">
        <v>47</v>
      </c>
      <c r="B815" t="s">
        <v>27</v>
      </c>
      <c r="C815" t="s">
        <v>25</v>
      </c>
      <c r="D815">
        <v>76</v>
      </c>
      <c r="E815" t="s">
        <v>29</v>
      </c>
      <c r="F815">
        <v>1.22</v>
      </c>
      <c r="G815">
        <v>542</v>
      </c>
      <c r="H815">
        <v>82.32</v>
      </c>
      <c r="I815">
        <v>144.96</v>
      </c>
      <c r="J815">
        <v>5.09</v>
      </c>
      <c r="K815">
        <f>VLOOKUP(Table1[[#This Row],[id]],Table2[#All],10,FALSE)</f>
        <v>5.43</v>
      </c>
      <c r="L815" s="1">
        <f>Table1[[#This Row],[Glucose]]/Table1[[#This Row],[Baseline_glucose]]</f>
        <v>0.93738489871086561</v>
      </c>
      <c r="M815">
        <v>12.29</v>
      </c>
      <c r="N815">
        <v>59.74</v>
      </c>
      <c r="O815">
        <f>VLOOKUP(Table1[[#This Row],[id]],Table2[#All],12,FALSE)</f>
        <v>42.03</v>
      </c>
      <c r="P815" s="1">
        <f>Table1[[#This Row],[Lipoprotein]]/Table1[[#This Row],[Baseline_Lipo]]</f>
        <v>1.4213656911729717</v>
      </c>
      <c r="Q815">
        <v>39</v>
      </c>
      <c r="R815" t="b">
        <v>0</v>
      </c>
      <c r="S815">
        <v>0</v>
      </c>
      <c r="T815">
        <v>57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1304</v>
      </c>
      <c r="AB815">
        <v>1304</v>
      </c>
    </row>
    <row r="816" spans="1:28" x14ac:dyDescent="0.25">
      <c r="A816">
        <v>47</v>
      </c>
      <c r="B816" t="s">
        <v>27</v>
      </c>
      <c r="C816" t="s">
        <v>25</v>
      </c>
      <c r="D816">
        <v>76</v>
      </c>
      <c r="E816" t="s">
        <v>29</v>
      </c>
      <c r="F816">
        <v>1.22</v>
      </c>
      <c r="G816">
        <v>681</v>
      </c>
      <c r="H816">
        <v>74.849999999999994</v>
      </c>
      <c r="I816">
        <v>140.88999999999999</v>
      </c>
      <c r="J816">
        <v>5.09</v>
      </c>
      <c r="K816">
        <f>VLOOKUP(Table1[[#This Row],[id]],Table2[#All],10,FALSE)</f>
        <v>5.43</v>
      </c>
      <c r="L816" s="1">
        <f>Table1[[#This Row],[Glucose]]/Table1[[#This Row],[Baseline_glucose]]</f>
        <v>0.93738489871086561</v>
      </c>
      <c r="M816">
        <v>12.29</v>
      </c>
      <c r="N816">
        <v>59.74</v>
      </c>
      <c r="O816">
        <f>VLOOKUP(Table1[[#This Row],[id]],Table2[#All],12,FALSE)</f>
        <v>42.03</v>
      </c>
      <c r="P816" s="1">
        <f>Table1[[#This Row],[Lipoprotein]]/Table1[[#This Row],[Baseline_Lipo]]</f>
        <v>1.4213656911729717</v>
      </c>
      <c r="Q816">
        <v>49</v>
      </c>
      <c r="R816" t="b">
        <v>0</v>
      </c>
      <c r="S816">
        <v>0</v>
      </c>
      <c r="T816">
        <v>57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1304</v>
      </c>
      <c r="AB816">
        <v>1304</v>
      </c>
    </row>
    <row r="817" spans="1:28" x14ac:dyDescent="0.25">
      <c r="A817">
        <v>47</v>
      </c>
      <c r="B817" t="s">
        <v>27</v>
      </c>
      <c r="C817" t="s">
        <v>25</v>
      </c>
      <c r="D817">
        <v>76</v>
      </c>
      <c r="E817" t="s">
        <v>29</v>
      </c>
      <c r="F817">
        <v>1.22</v>
      </c>
      <c r="G817">
        <v>799</v>
      </c>
      <c r="H817">
        <v>74.849999999999994</v>
      </c>
      <c r="I817">
        <v>140.88999999999999</v>
      </c>
      <c r="J817">
        <v>5.09</v>
      </c>
      <c r="K817">
        <f>VLOOKUP(Table1[[#This Row],[id]],Table2[#All],10,FALSE)</f>
        <v>5.43</v>
      </c>
      <c r="L817" s="1">
        <f>Table1[[#This Row],[Glucose]]/Table1[[#This Row],[Baseline_glucose]]</f>
        <v>0.93738489871086561</v>
      </c>
      <c r="M817">
        <v>12.63</v>
      </c>
      <c r="N817">
        <v>59.74</v>
      </c>
      <c r="O817">
        <f>VLOOKUP(Table1[[#This Row],[id]],Table2[#All],12,FALSE)</f>
        <v>42.03</v>
      </c>
      <c r="P817" s="1">
        <f>Table1[[#This Row],[Lipoprotein]]/Table1[[#This Row],[Baseline_Lipo]]</f>
        <v>1.4213656911729717</v>
      </c>
      <c r="Q817">
        <v>57</v>
      </c>
      <c r="R817" t="b">
        <v>0</v>
      </c>
      <c r="S817">
        <v>0</v>
      </c>
      <c r="T817">
        <v>57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1304</v>
      </c>
      <c r="AB817">
        <v>1304</v>
      </c>
    </row>
    <row r="818" spans="1:28" x14ac:dyDescent="0.25">
      <c r="A818">
        <v>47</v>
      </c>
      <c r="B818" t="s">
        <v>27</v>
      </c>
      <c r="C818" t="s">
        <v>25</v>
      </c>
      <c r="D818">
        <v>76</v>
      </c>
      <c r="E818" t="s">
        <v>29</v>
      </c>
      <c r="F818">
        <v>1.22</v>
      </c>
      <c r="G818">
        <v>831</v>
      </c>
      <c r="H818">
        <v>74.849999999999994</v>
      </c>
      <c r="I818">
        <v>140.88999999999999</v>
      </c>
      <c r="J818">
        <v>5.09</v>
      </c>
      <c r="K818">
        <f>VLOOKUP(Table1[[#This Row],[id]],Table2[#All],10,FALSE)</f>
        <v>5.43</v>
      </c>
      <c r="L818" s="1">
        <f>Table1[[#This Row],[Glucose]]/Table1[[#This Row],[Baseline_glucose]]</f>
        <v>0.93738489871086561</v>
      </c>
      <c r="M818">
        <v>12.18</v>
      </c>
      <c r="N818">
        <v>59.74</v>
      </c>
      <c r="O818">
        <f>VLOOKUP(Table1[[#This Row],[id]],Table2[#All],12,FALSE)</f>
        <v>42.03</v>
      </c>
      <c r="P818" s="1">
        <f>Table1[[#This Row],[Lipoprotein]]/Table1[[#This Row],[Baseline_Lipo]]</f>
        <v>1.4213656911729717</v>
      </c>
      <c r="Q818">
        <v>59</v>
      </c>
      <c r="R818" t="b">
        <v>0</v>
      </c>
      <c r="S818">
        <v>0</v>
      </c>
      <c r="T818">
        <v>57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1304</v>
      </c>
      <c r="AB818">
        <v>1304</v>
      </c>
    </row>
    <row r="819" spans="1:28" x14ac:dyDescent="0.25">
      <c r="A819">
        <v>47</v>
      </c>
      <c r="B819" t="s">
        <v>27</v>
      </c>
      <c r="C819" t="s">
        <v>25</v>
      </c>
      <c r="D819">
        <v>76</v>
      </c>
      <c r="E819" t="s">
        <v>29</v>
      </c>
      <c r="F819">
        <v>1.22</v>
      </c>
      <c r="G819">
        <v>1003</v>
      </c>
      <c r="H819">
        <v>74.849999999999994</v>
      </c>
      <c r="I819">
        <v>140.88999999999999</v>
      </c>
      <c r="J819">
        <v>5.09</v>
      </c>
      <c r="K819">
        <f>VLOOKUP(Table1[[#This Row],[id]],Table2[#All],10,FALSE)</f>
        <v>5.43</v>
      </c>
      <c r="L819" s="1">
        <f>Table1[[#This Row],[Glucose]]/Table1[[#This Row],[Baseline_glucose]]</f>
        <v>0.93738489871086561</v>
      </c>
      <c r="M819">
        <v>12.48</v>
      </c>
      <c r="N819">
        <v>59.74</v>
      </c>
      <c r="O819">
        <f>VLOOKUP(Table1[[#This Row],[id]],Table2[#All],12,FALSE)</f>
        <v>42.03</v>
      </c>
      <c r="P819" s="1">
        <f>Table1[[#This Row],[Lipoprotein]]/Table1[[#This Row],[Baseline_Lipo]]</f>
        <v>1.4213656911729717</v>
      </c>
      <c r="Q819">
        <v>72</v>
      </c>
      <c r="R819" t="b">
        <v>0</v>
      </c>
      <c r="S819">
        <v>0</v>
      </c>
      <c r="T819">
        <v>57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1304</v>
      </c>
      <c r="AB819">
        <v>1304</v>
      </c>
    </row>
    <row r="820" spans="1:28" x14ac:dyDescent="0.25">
      <c r="A820">
        <v>47</v>
      </c>
      <c r="B820" t="s">
        <v>27</v>
      </c>
      <c r="C820" t="s">
        <v>25</v>
      </c>
      <c r="D820">
        <v>76</v>
      </c>
      <c r="E820" t="s">
        <v>29</v>
      </c>
      <c r="F820">
        <v>1.22</v>
      </c>
      <c r="G820">
        <v>1304</v>
      </c>
      <c r="H820">
        <v>74.849999999999994</v>
      </c>
      <c r="I820">
        <v>140.88999999999999</v>
      </c>
      <c r="J820">
        <v>5.09</v>
      </c>
      <c r="K820">
        <f>VLOOKUP(Table1[[#This Row],[id]],Table2[#All],10,FALSE)</f>
        <v>5.43</v>
      </c>
      <c r="L820" s="1">
        <f>Table1[[#This Row],[Glucose]]/Table1[[#This Row],[Baseline_glucose]]</f>
        <v>0.93738489871086561</v>
      </c>
      <c r="M820">
        <v>12.38</v>
      </c>
      <c r="N820">
        <v>59.74</v>
      </c>
      <c r="O820">
        <f>VLOOKUP(Table1[[#This Row],[id]],Table2[#All],12,FALSE)</f>
        <v>42.03</v>
      </c>
      <c r="P820" s="1">
        <f>Table1[[#This Row],[Lipoprotein]]/Table1[[#This Row],[Baseline_Lipo]]</f>
        <v>1.4213656911729717</v>
      </c>
      <c r="Q820">
        <v>93</v>
      </c>
      <c r="R820" t="b">
        <v>0</v>
      </c>
      <c r="S820">
        <v>0</v>
      </c>
      <c r="T820">
        <v>57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1304</v>
      </c>
      <c r="AB820">
        <v>1304</v>
      </c>
    </row>
    <row r="821" spans="1:28" x14ac:dyDescent="0.25">
      <c r="A821">
        <v>48</v>
      </c>
      <c r="B821" t="s">
        <v>27</v>
      </c>
      <c r="C821" t="s">
        <v>28</v>
      </c>
      <c r="D821">
        <v>77</v>
      </c>
      <c r="E821" t="s">
        <v>29</v>
      </c>
      <c r="F821">
        <v>1.33</v>
      </c>
      <c r="G821">
        <v>0</v>
      </c>
      <c r="H821">
        <v>79.73</v>
      </c>
      <c r="I821">
        <v>124.84</v>
      </c>
      <c r="J821">
        <v>6.39</v>
      </c>
      <c r="K821">
        <f>VLOOKUP(Table1[[#This Row],[id]],Table2[#All],10,FALSE)</f>
        <v>6.39</v>
      </c>
      <c r="L821" s="1">
        <f>Table1[[#This Row],[Glucose]]/Table1[[#This Row],[Baseline_glucose]]</f>
        <v>1</v>
      </c>
      <c r="M821">
        <v>13.79</v>
      </c>
      <c r="N821">
        <v>42.68</v>
      </c>
      <c r="O821">
        <f>VLOOKUP(Table1[[#This Row],[id]],Table2[#All],12,FALSE)</f>
        <v>42.68</v>
      </c>
      <c r="P821" s="1">
        <f>Table1[[#This Row],[Lipoprotein]]/Table1[[#This Row],[Baseline_Lipo]]</f>
        <v>1</v>
      </c>
      <c r="Q821">
        <v>0</v>
      </c>
      <c r="R821" t="b">
        <v>1</v>
      </c>
      <c r="S821">
        <v>1</v>
      </c>
      <c r="T821">
        <v>38</v>
      </c>
      <c r="U821">
        <v>3.5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1133</v>
      </c>
      <c r="AB821">
        <v>1133</v>
      </c>
    </row>
    <row r="822" spans="1:28" x14ac:dyDescent="0.25">
      <c r="A822">
        <v>48</v>
      </c>
      <c r="B822" t="s">
        <v>27</v>
      </c>
      <c r="C822" t="s">
        <v>28</v>
      </c>
      <c r="D822">
        <v>77</v>
      </c>
      <c r="E822" t="s">
        <v>29</v>
      </c>
      <c r="F822">
        <v>1.33</v>
      </c>
      <c r="G822">
        <v>42</v>
      </c>
      <c r="H822">
        <v>79.73</v>
      </c>
      <c r="I822">
        <v>124.84</v>
      </c>
      <c r="J822">
        <v>6.39</v>
      </c>
      <c r="K822">
        <f>VLOOKUP(Table1[[#This Row],[id]],Table2[#All],10,FALSE)</f>
        <v>6.39</v>
      </c>
      <c r="L822" s="1">
        <f>Table1[[#This Row],[Glucose]]/Table1[[#This Row],[Baseline_glucose]]</f>
        <v>1</v>
      </c>
      <c r="M822">
        <v>13.81</v>
      </c>
      <c r="N822">
        <v>42.68</v>
      </c>
      <c r="O822">
        <f>VLOOKUP(Table1[[#This Row],[id]],Table2[#All],12,FALSE)</f>
        <v>42.68</v>
      </c>
      <c r="P822" s="1">
        <f>Table1[[#This Row],[Lipoprotein]]/Table1[[#This Row],[Baseline_Lipo]]</f>
        <v>1</v>
      </c>
      <c r="Q822">
        <v>3</v>
      </c>
      <c r="R822" t="b">
        <v>1</v>
      </c>
      <c r="S822">
        <v>1</v>
      </c>
      <c r="T822">
        <v>38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1133</v>
      </c>
      <c r="AB822">
        <v>1133</v>
      </c>
    </row>
    <row r="823" spans="1:28" x14ac:dyDescent="0.25">
      <c r="A823">
        <v>48</v>
      </c>
      <c r="B823" t="s">
        <v>27</v>
      </c>
      <c r="C823" t="s">
        <v>28</v>
      </c>
      <c r="D823">
        <v>77</v>
      </c>
      <c r="E823" t="s">
        <v>29</v>
      </c>
      <c r="F823">
        <v>1.33</v>
      </c>
      <c r="G823">
        <v>121</v>
      </c>
      <c r="H823">
        <v>65.27</v>
      </c>
      <c r="I823">
        <v>130.97999999999999</v>
      </c>
      <c r="J823">
        <v>6.39</v>
      </c>
      <c r="K823">
        <f>VLOOKUP(Table1[[#This Row],[id]],Table2[#All],10,FALSE)</f>
        <v>6.39</v>
      </c>
      <c r="L823" s="1">
        <f>Table1[[#This Row],[Glucose]]/Table1[[#This Row],[Baseline_glucose]]</f>
        <v>1</v>
      </c>
      <c r="M823">
        <v>13.81</v>
      </c>
      <c r="N823">
        <v>42.68</v>
      </c>
      <c r="O823">
        <f>VLOOKUP(Table1[[#This Row],[id]],Table2[#All],12,FALSE)</f>
        <v>42.68</v>
      </c>
      <c r="P823" s="1">
        <f>Table1[[#This Row],[Lipoprotein]]/Table1[[#This Row],[Baseline_Lipo]]</f>
        <v>1</v>
      </c>
      <c r="Q823">
        <v>9</v>
      </c>
      <c r="R823" t="b">
        <v>1</v>
      </c>
      <c r="S823">
        <v>1</v>
      </c>
      <c r="T823">
        <v>38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1133</v>
      </c>
      <c r="AB823">
        <v>1133</v>
      </c>
    </row>
    <row r="824" spans="1:28" x14ac:dyDescent="0.25">
      <c r="A824">
        <v>48</v>
      </c>
      <c r="B824" t="s">
        <v>27</v>
      </c>
      <c r="C824" t="s">
        <v>28</v>
      </c>
      <c r="D824">
        <v>77</v>
      </c>
      <c r="E824" t="s">
        <v>29</v>
      </c>
      <c r="F824">
        <v>1.1299999999999999</v>
      </c>
      <c r="G824">
        <v>122</v>
      </c>
      <c r="H824">
        <v>65.27</v>
      </c>
      <c r="I824">
        <v>130.97999999999999</v>
      </c>
      <c r="J824">
        <v>5.16</v>
      </c>
      <c r="K824">
        <f>VLOOKUP(Table1[[#This Row],[id]],Table2[#All],10,FALSE)</f>
        <v>6.39</v>
      </c>
      <c r="L824" s="1">
        <f>Table1[[#This Row],[Glucose]]/Table1[[#This Row],[Baseline_glucose]]</f>
        <v>0.80751173708920199</v>
      </c>
      <c r="M824">
        <v>13.81</v>
      </c>
      <c r="N824">
        <v>63.79</v>
      </c>
      <c r="O824">
        <f>VLOOKUP(Table1[[#This Row],[id]],Table2[#All],12,FALSE)</f>
        <v>42.68</v>
      </c>
      <c r="P824" s="1">
        <f>Table1[[#This Row],[Lipoprotein]]/Table1[[#This Row],[Baseline_Lipo]]</f>
        <v>1.4946110590440487</v>
      </c>
      <c r="Q824">
        <v>9</v>
      </c>
      <c r="R824" t="b">
        <v>1</v>
      </c>
      <c r="S824">
        <v>1</v>
      </c>
      <c r="T824">
        <v>47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1133</v>
      </c>
      <c r="AB824">
        <v>1133</v>
      </c>
    </row>
    <row r="825" spans="1:28" x14ac:dyDescent="0.25">
      <c r="A825">
        <v>48</v>
      </c>
      <c r="B825" t="s">
        <v>27</v>
      </c>
      <c r="C825" t="s">
        <v>28</v>
      </c>
      <c r="D825">
        <v>77</v>
      </c>
      <c r="E825" t="s">
        <v>29</v>
      </c>
      <c r="F825">
        <v>1.1299999999999999</v>
      </c>
      <c r="G825">
        <v>185</v>
      </c>
      <c r="H825">
        <v>65.27</v>
      </c>
      <c r="I825">
        <v>130.97999999999999</v>
      </c>
      <c r="J825">
        <v>5.16</v>
      </c>
      <c r="K825">
        <f>VLOOKUP(Table1[[#This Row],[id]],Table2[#All],10,FALSE)</f>
        <v>6.39</v>
      </c>
      <c r="L825" s="1">
        <f>Table1[[#This Row],[Glucose]]/Table1[[#This Row],[Baseline_glucose]]</f>
        <v>0.80751173708920199</v>
      </c>
      <c r="M825">
        <v>14.13</v>
      </c>
      <c r="N825">
        <v>63.79</v>
      </c>
      <c r="O825">
        <f>VLOOKUP(Table1[[#This Row],[id]],Table2[#All],12,FALSE)</f>
        <v>42.68</v>
      </c>
      <c r="P825" s="1">
        <f>Table1[[#This Row],[Lipoprotein]]/Table1[[#This Row],[Baseline_Lipo]]</f>
        <v>1.4946110590440487</v>
      </c>
      <c r="Q825">
        <v>13</v>
      </c>
      <c r="R825" t="b">
        <v>1</v>
      </c>
      <c r="S825">
        <v>1</v>
      </c>
      <c r="T825">
        <v>47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1133</v>
      </c>
      <c r="AB825">
        <v>1133</v>
      </c>
    </row>
    <row r="826" spans="1:28" x14ac:dyDescent="0.25">
      <c r="A826">
        <v>48</v>
      </c>
      <c r="B826" t="s">
        <v>27</v>
      </c>
      <c r="C826" t="s">
        <v>28</v>
      </c>
      <c r="D826">
        <v>77</v>
      </c>
      <c r="E826" t="s">
        <v>29</v>
      </c>
      <c r="F826">
        <v>1.1299999999999999</v>
      </c>
      <c r="G826">
        <v>307</v>
      </c>
      <c r="H826">
        <v>64.16</v>
      </c>
      <c r="I826">
        <v>121.19</v>
      </c>
      <c r="J826">
        <v>5.16</v>
      </c>
      <c r="K826">
        <f>VLOOKUP(Table1[[#This Row],[id]],Table2[#All],10,FALSE)</f>
        <v>6.39</v>
      </c>
      <c r="L826" s="1">
        <f>Table1[[#This Row],[Glucose]]/Table1[[#This Row],[Baseline_glucose]]</f>
        <v>0.80751173708920199</v>
      </c>
      <c r="M826">
        <v>14.13</v>
      </c>
      <c r="N826">
        <v>63.79</v>
      </c>
      <c r="O826">
        <f>VLOOKUP(Table1[[#This Row],[id]],Table2[#All],12,FALSE)</f>
        <v>42.68</v>
      </c>
      <c r="P826" s="1">
        <f>Table1[[#This Row],[Lipoprotein]]/Table1[[#This Row],[Baseline_Lipo]]</f>
        <v>1.4946110590440487</v>
      </c>
      <c r="Q826">
        <v>22</v>
      </c>
      <c r="R826" t="b">
        <v>1</v>
      </c>
      <c r="S826">
        <v>1</v>
      </c>
      <c r="T826">
        <v>47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1133</v>
      </c>
      <c r="AB826">
        <v>1133</v>
      </c>
    </row>
    <row r="827" spans="1:28" x14ac:dyDescent="0.25">
      <c r="A827">
        <v>48</v>
      </c>
      <c r="B827" t="s">
        <v>27</v>
      </c>
      <c r="C827" t="s">
        <v>28</v>
      </c>
      <c r="D827">
        <v>77</v>
      </c>
      <c r="E827" t="s">
        <v>29</v>
      </c>
      <c r="F827">
        <v>0.99</v>
      </c>
      <c r="G827">
        <v>308</v>
      </c>
      <c r="H827">
        <v>64.16</v>
      </c>
      <c r="I827">
        <v>121.19</v>
      </c>
      <c r="J827">
        <v>5.77</v>
      </c>
      <c r="K827">
        <f>VLOOKUP(Table1[[#This Row],[id]],Table2[#All],10,FALSE)</f>
        <v>6.39</v>
      </c>
      <c r="L827" s="1">
        <f>Table1[[#This Row],[Glucose]]/Table1[[#This Row],[Baseline_glucose]]</f>
        <v>0.90297339593114234</v>
      </c>
      <c r="M827">
        <v>14.13</v>
      </c>
      <c r="N827">
        <v>66.84</v>
      </c>
      <c r="O827">
        <f>VLOOKUP(Table1[[#This Row],[id]],Table2[#All],12,FALSE)</f>
        <v>42.68</v>
      </c>
      <c r="P827" s="1">
        <f>Table1[[#This Row],[Lipoprotein]]/Table1[[#This Row],[Baseline_Lipo]]</f>
        <v>1.5660731021555765</v>
      </c>
      <c r="Q827">
        <v>22</v>
      </c>
      <c r="R827" t="b">
        <v>1</v>
      </c>
      <c r="S827">
        <v>1</v>
      </c>
      <c r="T827">
        <v>55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1133</v>
      </c>
      <c r="AB827">
        <v>1133</v>
      </c>
    </row>
    <row r="828" spans="1:28" x14ac:dyDescent="0.25">
      <c r="A828">
        <v>48</v>
      </c>
      <c r="B828" t="s">
        <v>27</v>
      </c>
      <c r="C828" t="s">
        <v>28</v>
      </c>
      <c r="D828">
        <v>77</v>
      </c>
      <c r="E828" t="s">
        <v>29</v>
      </c>
      <c r="F828">
        <v>0.99</v>
      </c>
      <c r="G828">
        <v>367</v>
      </c>
      <c r="H828">
        <v>64.16</v>
      </c>
      <c r="I828">
        <v>121.19</v>
      </c>
      <c r="J828">
        <v>5.77</v>
      </c>
      <c r="K828">
        <f>VLOOKUP(Table1[[#This Row],[id]],Table2[#All],10,FALSE)</f>
        <v>6.39</v>
      </c>
      <c r="L828" s="1">
        <f>Table1[[#This Row],[Glucose]]/Table1[[#This Row],[Baseline_glucose]]</f>
        <v>0.90297339593114234</v>
      </c>
      <c r="M828">
        <v>13.6</v>
      </c>
      <c r="N828">
        <v>66.84</v>
      </c>
      <c r="O828">
        <f>VLOOKUP(Table1[[#This Row],[id]],Table2[#All],12,FALSE)</f>
        <v>42.68</v>
      </c>
      <c r="P828" s="1">
        <f>Table1[[#This Row],[Lipoprotein]]/Table1[[#This Row],[Baseline_Lipo]]</f>
        <v>1.5660731021555765</v>
      </c>
      <c r="Q828">
        <v>26</v>
      </c>
      <c r="R828" t="b">
        <v>1</v>
      </c>
      <c r="S828">
        <v>1</v>
      </c>
      <c r="T828">
        <v>55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1133</v>
      </c>
      <c r="AB828">
        <v>1133</v>
      </c>
    </row>
    <row r="829" spans="1:28" x14ac:dyDescent="0.25">
      <c r="A829">
        <v>48</v>
      </c>
      <c r="B829" t="s">
        <v>27</v>
      </c>
      <c r="C829" t="s">
        <v>28</v>
      </c>
      <c r="D829">
        <v>77</v>
      </c>
      <c r="E829" t="s">
        <v>29</v>
      </c>
      <c r="F829">
        <v>0.99</v>
      </c>
      <c r="G829">
        <v>378</v>
      </c>
      <c r="H829">
        <v>64.16</v>
      </c>
      <c r="I829">
        <v>121.19</v>
      </c>
      <c r="J829">
        <v>5.77</v>
      </c>
      <c r="K829">
        <f>VLOOKUP(Table1[[#This Row],[id]],Table2[#All],10,FALSE)</f>
        <v>6.39</v>
      </c>
      <c r="L829" s="1">
        <f>Table1[[#This Row],[Glucose]]/Table1[[#This Row],[Baseline_glucose]]</f>
        <v>0.90297339593114234</v>
      </c>
      <c r="M829">
        <v>13.43</v>
      </c>
      <c r="N829">
        <v>66.84</v>
      </c>
      <c r="O829">
        <f>VLOOKUP(Table1[[#This Row],[id]],Table2[#All],12,FALSE)</f>
        <v>42.68</v>
      </c>
      <c r="P829" s="1">
        <f>Table1[[#This Row],[Lipoprotein]]/Table1[[#This Row],[Baseline_Lipo]]</f>
        <v>1.5660731021555765</v>
      </c>
      <c r="Q829">
        <v>27</v>
      </c>
      <c r="R829" t="b">
        <v>1</v>
      </c>
      <c r="S829">
        <v>1</v>
      </c>
      <c r="T829">
        <v>55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1133</v>
      </c>
      <c r="AB829">
        <v>1133</v>
      </c>
    </row>
    <row r="830" spans="1:28" x14ac:dyDescent="0.25">
      <c r="A830">
        <v>48</v>
      </c>
      <c r="B830" t="s">
        <v>27</v>
      </c>
      <c r="C830" t="s">
        <v>28</v>
      </c>
      <c r="D830">
        <v>77</v>
      </c>
      <c r="E830" t="s">
        <v>29</v>
      </c>
      <c r="F830">
        <v>0.99</v>
      </c>
      <c r="G830">
        <v>405</v>
      </c>
      <c r="H830">
        <v>64.16</v>
      </c>
      <c r="I830">
        <v>121.19</v>
      </c>
      <c r="J830">
        <v>5.77</v>
      </c>
      <c r="K830">
        <f>VLOOKUP(Table1[[#This Row],[id]],Table2[#All],10,FALSE)</f>
        <v>6.39</v>
      </c>
      <c r="L830" s="1">
        <f>Table1[[#This Row],[Glucose]]/Table1[[#This Row],[Baseline_glucose]]</f>
        <v>0.90297339593114234</v>
      </c>
      <c r="M830">
        <v>13.26</v>
      </c>
      <c r="N830">
        <v>66.84</v>
      </c>
      <c r="O830">
        <f>VLOOKUP(Table1[[#This Row],[id]],Table2[#All],12,FALSE)</f>
        <v>42.68</v>
      </c>
      <c r="P830" s="1">
        <f>Table1[[#This Row],[Lipoprotein]]/Table1[[#This Row],[Baseline_Lipo]]</f>
        <v>1.5660731021555765</v>
      </c>
      <c r="Q830">
        <v>29</v>
      </c>
      <c r="R830" t="b">
        <v>1</v>
      </c>
      <c r="S830">
        <v>1</v>
      </c>
      <c r="T830">
        <v>55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1133</v>
      </c>
      <c r="AB830">
        <v>1133</v>
      </c>
    </row>
    <row r="831" spans="1:28" x14ac:dyDescent="0.25">
      <c r="A831">
        <v>48</v>
      </c>
      <c r="B831" t="s">
        <v>27</v>
      </c>
      <c r="C831" t="s">
        <v>28</v>
      </c>
      <c r="D831">
        <v>77</v>
      </c>
      <c r="E831" t="s">
        <v>29</v>
      </c>
      <c r="F831">
        <v>1.31</v>
      </c>
      <c r="G831">
        <v>487</v>
      </c>
      <c r="H831">
        <v>64.16</v>
      </c>
      <c r="I831">
        <v>121.19</v>
      </c>
      <c r="J831">
        <v>6.03</v>
      </c>
      <c r="K831">
        <f>VLOOKUP(Table1[[#This Row],[id]],Table2[#All],10,FALSE)</f>
        <v>6.39</v>
      </c>
      <c r="L831" s="1">
        <f>Table1[[#This Row],[Glucose]]/Table1[[#This Row],[Baseline_glucose]]</f>
        <v>0.94366197183098599</v>
      </c>
      <c r="M831">
        <v>13.26</v>
      </c>
      <c r="N831">
        <v>66.84</v>
      </c>
      <c r="O831">
        <f>VLOOKUP(Table1[[#This Row],[id]],Table2[#All],12,FALSE)</f>
        <v>42.68</v>
      </c>
      <c r="P831" s="1">
        <f>Table1[[#This Row],[Lipoprotein]]/Table1[[#This Row],[Baseline_Lipo]]</f>
        <v>1.5660731021555765</v>
      </c>
      <c r="Q831">
        <v>35</v>
      </c>
      <c r="R831" t="b">
        <v>1</v>
      </c>
      <c r="S831">
        <v>1</v>
      </c>
      <c r="T831">
        <v>39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1133</v>
      </c>
      <c r="AB831">
        <v>1133</v>
      </c>
    </row>
    <row r="832" spans="1:28" x14ac:dyDescent="0.25">
      <c r="A832">
        <v>48</v>
      </c>
      <c r="B832" t="s">
        <v>27</v>
      </c>
      <c r="C832" t="s">
        <v>28</v>
      </c>
      <c r="D832">
        <v>77</v>
      </c>
      <c r="E832" t="s">
        <v>29</v>
      </c>
      <c r="F832">
        <v>1.31</v>
      </c>
      <c r="G832">
        <v>489</v>
      </c>
      <c r="H832">
        <v>83.92</v>
      </c>
      <c r="I832">
        <v>133.06</v>
      </c>
      <c r="J832">
        <v>6.03</v>
      </c>
      <c r="K832">
        <f>VLOOKUP(Table1[[#This Row],[id]],Table2[#All],10,FALSE)</f>
        <v>6.39</v>
      </c>
      <c r="L832" s="1">
        <f>Table1[[#This Row],[Glucose]]/Table1[[#This Row],[Baseline_glucose]]</f>
        <v>0.94366197183098599</v>
      </c>
      <c r="M832">
        <v>13.26</v>
      </c>
      <c r="N832">
        <v>66.84</v>
      </c>
      <c r="O832">
        <f>VLOOKUP(Table1[[#This Row],[id]],Table2[#All],12,FALSE)</f>
        <v>42.68</v>
      </c>
      <c r="P832" s="1">
        <f>Table1[[#This Row],[Lipoprotein]]/Table1[[#This Row],[Baseline_Lipo]]</f>
        <v>1.5660731021555765</v>
      </c>
      <c r="Q832">
        <v>35</v>
      </c>
      <c r="R832" t="b">
        <v>1</v>
      </c>
      <c r="S832">
        <v>1</v>
      </c>
      <c r="T832">
        <v>39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1133</v>
      </c>
      <c r="AB832">
        <v>1133</v>
      </c>
    </row>
    <row r="833" spans="1:28" x14ac:dyDescent="0.25">
      <c r="A833">
        <v>48</v>
      </c>
      <c r="B833" t="s">
        <v>27</v>
      </c>
      <c r="C833" t="s">
        <v>28</v>
      </c>
      <c r="D833">
        <v>77</v>
      </c>
      <c r="E833" t="s">
        <v>29</v>
      </c>
      <c r="F833">
        <v>1.31</v>
      </c>
      <c r="G833">
        <v>490</v>
      </c>
      <c r="H833">
        <v>83.92</v>
      </c>
      <c r="I833">
        <v>133.06</v>
      </c>
      <c r="J833">
        <v>6.03</v>
      </c>
      <c r="K833">
        <f>VLOOKUP(Table1[[#This Row],[id]],Table2[#All],10,FALSE)</f>
        <v>6.39</v>
      </c>
      <c r="L833" s="1">
        <f>Table1[[#This Row],[Glucose]]/Table1[[#This Row],[Baseline_glucose]]</f>
        <v>0.94366197183098599</v>
      </c>
      <c r="M833">
        <v>13.26</v>
      </c>
      <c r="N833">
        <v>62.84</v>
      </c>
      <c r="O833">
        <f>VLOOKUP(Table1[[#This Row],[id]],Table2[#All],12,FALSE)</f>
        <v>42.68</v>
      </c>
      <c r="P833" s="1">
        <f>Table1[[#This Row],[Lipoprotein]]/Table1[[#This Row],[Baseline_Lipo]]</f>
        <v>1.4723523898781632</v>
      </c>
      <c r="Q833">
        <v>35</v>
      </c>
      <c r="R833" t="b">
        <v>1</v>
      </c>
      <c r="S833">
        <v>1</v>
      </c>
      <c r="T833">
        <v>39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1133</v>
      </c>
      <c r="AB833">
        <v>1133</v>
      </c>
    </row>
    <row r="834" spans="1:28" x14ac:dyDescent="0.25">
      <c r="A834">
        <v>48</v>
      </c>
      <c r="B834" t="s">
        <v>27</v>
      </c>
      <c r="C834" t="s">
        <v>28</v>
      </c>
      <c r="D834">
        <v>77</v>
      </c>
      <c r="E834" t="s">
        <v>29</v>
      </c>
      <c r="F834">
        <v>1.3</v>
      </c>
      <c r="G834">
        <v>501</v>
      </c>
      <c r="H834">
        <v>83.92</v>
      </c>
      <c r="I834">
        <v>133.06</v>
      </c>
      <c r="J834">
        <v>5.94</v>
      </c>
      <c r="K834">
        <f>VLOOKUP(Table1[[#This Row],[id]],Table2[#All],10,FALSE)</f>
        <v>6.39</v>
      </c>
      <c r="L834" s="1">
        <f>Table1[[#This Row],[Glucose]]/Table1[[#This Row],[Baseline_glucose]]</f>
        <v>0.92957746478873249</v>
      </c>
      <c r="M834">
        <v>13.26</v>
      </c>
      <c r="N834">
        <v>62.84</v>
      </c>
      <c r="O834">
        <f>VLOOKUP(Table1[[#This Row],[id]],Table2[#All],12,FALSE)</f>
        <v>42.68</v>
      </c>
      <c r="P834" s="1">
        <f>Table1[[#This Row],[Lipoprotein]]/Table1[[#This Row],[Baseline_Lipo]]</f>
        <v>1.4723523898781632</v>
      </c>
      <c r="Q834">
        <v>36</v>
      </c>
      <c r="R834" t="b">
        <v>1</v>
      </c>
      <c r="S834">
        <v>1</v>
      </c>
      <c r="T834">
        <v>40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1133</v>
      </c>
      <c r="AB834">
        <v>1133</v>
      </c>
    </row>
    <row r="835" spans="1:28" x14ac:dyDescent="0.25">
      <c r="A835">
        <v>48</v>
      </c>
      <c r="B835" t="s">
        <v>27</v>
      </c>
      <c r="C835" t="s">
        <v>28</v>
      </c>
      <c r="D835">
        <v>77</v>
      </c>
      <c r="E835" t="s">
        <v>29</v>
      </c>
      <c r="F835">
        <v>1.3</v>
      </c>
      <c r="G835">
        <v>511</v>
      </c>
      <c r="H835">
        <v>74.34</v>
      </c>
      <c r="I835">
        <v>132.06</v>
      </c>
      <c r="J835">
        <v>5.94</v>
      </c>
      <c r="K835">
        <f>VLOOKUP(Table1[[#This Row],[id]],Table2[#All],10,FALSE)</f>
        <v>6.39</v>
      </c>
      <c r="L835" s="1">
        <f>Table1[[#This Row],[Glucose]]/Table1[[#This Row],[Baseline_glucose]]</f>
        <v>0.92957746478873249</v>
      </c>
      <c r="M835">
        <v>13.26</v>
      </c>
      <c r="N835">
        <v>62.84</v>
      </c>
      <c r="O835">
        <f>VLOOKUP(Table1[[#This Row],[id]],Table2[#All],12,FALSE)</f>
        <v>42.68</v>
      </c>
      <c r="P835" s="1">
        <f>Table1[[#This Row],[Lipoprotein]]/Table1[[#This Row],[Baseline_Lipo]]</f>
        <v>1.4723523898781632</v>
      </c>
      <c r="Q835">
        <v>36</v>
      </c>
      <c r="R835" t="b">
        <v>1</v>
      </c>
      <c r="S835">
        <v>1</v>
      </c>
      <c r="T835">
        <v>40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1133</v>
      </c>
      <c r="AB835">
        <v>1133</v>
      </c>
    </row>
    <row r="836" spans="1:28" x14ac:dyDescent="0.25">
      <c r="A836">
        <v>48</v>
      </c>
      <c r="B836" t="s">
        <v>27</v>
      </c>
      <c r="C836" t="s">
        <v>28</v>
      </c>
      <c r="D836">
        <v>77</v>
      </c>
      <c r="E836" t="s">
        <v>29</v>
      </c>
      <c r="F836">
        <v>1.3</v>
      </c>
      <c r="G836">
        <v>525</v>
      </c>
      <c r="H836">
        <v>70.88</v>
      </c>
      <c r="I836">
        <v>135.11000000000001</v>
      </c>
      <c r="J836">
        <v>5.94</v>
      </c>
      <c r="K836">
        <f>VLOOKUP(Table1[[#This Row],[id]],Table2[#All],10,FALSE)</f>
        <v>6.39</v>
      </c>
      <c r="L836" s="1">
        <f>Table1[[#This Row],[Glucose]]/Table1[[#This Row],[Baseline_glucose]]</f>
        <v>0.92957746478873249</v>
      </c>
      <c r="M836">
        <v>13.26</v>
      </c>
      <c r="N836">
        <v>62.84</v>
      </c>
      <c r="O836">
        <f>VLOOKUP(Table1[[#This Row],[id]],Table2[#All],12,FALSE)</f>
        <v>42.68</v>
      </c>
      <c r="P836" s="1">
        <f>Table1[[#This Row],[Lipoprotein]]/Table1[[#This Row],[Baseline_Lipo]]</f>
        <v>1.4723523898781632</v>
      </c>
      <c r="Q836">
        <v>38</v>
      </c>
      <c r="R836" t="b">
        <v>1</v>
      </c>
      <c r="S836">
        <v>1</v>
      </c>
      <c r="T836">
        <v>40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1133</v>
      </c>
      <c r="AB836">
        <v>1133</v>
      </c>
    </row>
    <row r="837" spans="1:28" x14ac:dyDescent="0.25">
      <c r="A837">
        <v>48</v>
      </c>
      <c r="B837" t="s">
        <v>27</v>
      </c>
      <c r="C837" t="s">
        <v>28</v>
      </c>
      <c r="D837">
        <v>77</v>
      </c>
      <c r="E837" t="s">
        <v>29</v>
      </c>
      <c r="F837">
        <v>1.19</v>
      </c>
      <c r="G837">
        <v>527</v>
      </c>
      <c r="H837">
        <v>70.88</v>
      </c>
      <c r="I837">
        <v>135.11000000000001</v>
      </c>
      <c r="J837">
        <v>5.37</v>
      </c>
      <c r="K837">
        <f>VLOOKUP(Table1[[#This Row],[id]],Table2[#All],10,FALSE)</f>
        <v>6.39</v>
      </c>
      <c r="L837" s="1">
        <f>Table1[[#This Row],[Glucose]]/Table1[[#This Row],[Baseline_glucose]]</f>
        <v>0.84037558685446012</v>
      </c>
      <c r="M837">
        <v>13.26</v>
      </c>
      <c r="N837">
        <v>62.84</v>
      </c>
      <c r="O837">
        <f>VLOOKUP(Table1[[#This Row],[id]],Table2[#All],12,FALSE)</f>
        <v>42.68</v>
      </c>
      <c r="P837" s="1">
        <f>Table1[[#This Row],[Lipoprotein]]/Table1[[#This Row],[Baseline_Lipo]]</f>
        <v>1.4723523898781632</v>
      </c>
      <c r="Q837">
        <v>38</v>
      </c>
      <c r="R837" t="b">
        <v>1</v>
      </c>
      <c r="S837">
        <v>1</v>
      </c>
      <c r="T837">
        <v>44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1133</v>
      </c>
      <c r="AB837">
        <v>1133</v>
      </c>
    </row>
    <row r="838" spans="1:28" x14ac:dyDescent="0.25">
      <c r="A838">
        <v>48</v>
      </c>
      <c r="B838" t="s">
        <v>27</v>
      </c>
      <c r="C838" t="s">
        <v>28</v>
      </c>
      <c r="D838">
        <v>77</v>
      </c>
      <c r="E838" t="s">
        <v>29</v>
      </c>
      <c r="F838">
        <v>1.19</v>
      </c>
      <c r="G838">
        <v>557</v>
      </c>
      <c r="H838">
        <v>70.88</v>
      </c>
      <c r="I838">
        <v>135.11000000000001</v>
      </c>
      <c r="J838">
        <v>5.37</v>
      </c>
      <c r="K838">
        <f>VLOOKUP(Table1[[#This Row],[id]],Table2[#All],10,FALSE)</f>
        <v>6.39</v>
      </c>
      <c r="L838" s="1">
        <f>Table1[[#This Row],[Glucose]]/Table1[[#This Row],[Baseline_glucose]]</f>
        <v>0.84037558685446012</v>
      </c>
      <c r="M838">
        <v>13.94</v>
      </c>
      <c r="N838">
        <v>62.84</v>
      </c>
      <c r="O838">
        <f>VLOOKUP(Table1[[#This Row],[id]],Table2[#All],12,FALSE)</f>
        <v>42.68</v>
      </c>
      <c r="P838" s="1">
        <f>Table1[[#This Row],[Lipoprotein]]/Table1[[#This Row],[Baseline_Lipo]]</f>
        <v>1.4723523898781632</v>
      </c>
      <c r="Q838">
        <v>40</v>
      </c>
      <c r="R838" t="b">
        <v>1</v>
      </c>
      <c r="S838">
        <v>1</v>
      </c>
      <c r="T838">
        <v>44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1133</v>
      </c>
      <c r="AB838">
        <v>1133</v>
      </c>
    </row>
    <row r="839" spans="1:28" x14ac:dyDescent="0.25">
      <c r="A839">
        <v>48</v>
      </c>
      <c r="B839" t="s">
        <v>27</v>
      </c>
      <c r="C839" t="s">
        <v>28</v>
      </c>
      <c r="D839">
        <v>77</v>
      </c>
      <c r="E839" t="s">
        <v>29</v>
      </c>
      <c r="F839">
        <v>1.19</v>
      </c>
      <c r="G839">
        <v>679</v>
      </c>
      <c r="H839">
        <v>65.81</v>
      </c>
      <c r="I839">
        <v>128.29</v>
      </c>
      <c r="J839">
        <v>5.37</v>
      </c>
      <c r="K839">
        <f>VLOOKUP(Table1[[#This Row],[id]],Table2[#All],10,FALSE)</f>
        <v>6.39</v>
      </c>
      <c r="L839" s="1">
        <f>Table1[[#This Row],[Glucose]]/Table1[[#This Row],[Baseline_glucose]]</f>
        <v>0.84037558685446012</v>
      </c>
      <c r="M839">
        <v>13.94</v>
      </c>
      <c r="N839">
        <v>62.84</v>
      </c>
      <c r="O839">
        <f>VLOOKUP(Table1[[#This Row],[id]],Table2[#All],12,FALSE)</f>
        <v>42.68</v>
      </c>
      <c r="P839" s="1">
        <f>Table1[[#This Row],[Lipoprotein]]/Table1[[#This Row],[Baseline_Lipo]]</f>
        <v>1.4723523898781632</v>
      </c>
      <c r="Q839">
        <v>48</v>
      </c>
      <c r="R839" t="b">
        <v>1</v>
      </c>
      <c r="S839">
        <v>1</v>
      </c>
      <c r="T839">
        <v>44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1133</v>
      </c>
      <c r="AB839">
        <v>1133</v>
      </c>
    </row>
    <row r="840" spans="1:28" x14ac:dyDescent="0.25">
      <c r="A840">
        <v>48</v>
      </c>
      <c r="B840" t="s">
        <v>27</v>
      </c>
      <c r="C840" t="s">
        <v>28</v>
      </c>
      <c r="D840">
        <v>77</v>
      </c>
      <c r="E840" t="s">
        <v>29</v>
      </c>
      <c r="F840">
        <v>1.01</v>
      </c>
      <c r="G840">
        <v>680</v>
      </c>
      <c r="H840">
        <v>65.81</v>
      </c>
      <c r="I840">
        <v>128.29</v>
      </c>
      <c r="J840">
        <v>5.48</v>
      </c>
      <c r="K840">
        <f>VLOOKUP(Table1[[#This Row],[id]],Table2[#All],10,FALSE)</f>
        <v>6.39</v>
      </c>
      <c r="L840" s="1">
        <f>Table1[[#This Row],[Glucose]]/Table1[[#This Row],[Baseline_glucose]]</f>
        <v>0.8575899843505479</v>
      </c>
      <c r="M840">
        <v>13.94</v>
      </c>
      <c r="N840">
        <v>55.97</v>
      </c>
      <c r="O840">
        <f>VLOOKUP(Table1[[#This Row],[id]],Table2[#All],12,FALSE)</f>
        <v>42.68</v>
      </c>
      <c r="P840" s="1">
        <f>Table1[[#This Row],[Lipoprotein]]/Table1[[#This Row],[Baseline_Lipo]]</f>
        <v>1.3113870665417058</v>
      </c>
      <c r="Q840">
        <v>49</v>
      </c>
      <c r="R840" t="b">
        <v>1</v>
      </c>
      <c r="S840">
        <v>1</v>
      </c>
      <c r="T840">
        <v>54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1133</v>
      </c>
      <c r="AB840">
        <v>1133</v>
      </c>
    </row>
    <row r="841" spans="1:28" x14ac:dyDescent="0.25">
      <c r="A841">
        <v>48</v>
      </c>
      <c r="B841" t="s">
        <v>27</v>
      </c>
      <c r="C841" t="s">
        <v>28</v>
      </c>
      <c r="D841">
        <v>77</v>
      </c>
      <c r="E841" t="s">
        <v>29</v>
      </c>
      <c r="F841">
        <v>1.01</v>
      </c>
      <c r="G841">
        <v>734</v>
      </c>
      <c r="H841">
        <v>65.81</v>
      </c>
      <c r="I841">
        <v>128.29</v>
      </c>
      <c r="J841">
        <v>5.48</v>
      </c>
      <c r="K841">
        <f>VLOOKUP(Table1[[#This Row],[id]],Table2[#All],10,FALSE)</f>
        <v>6.39</v>
      </c>
      <c r="L841" s="1">
        <f>Table1[[#This Row],[Glucose]]/Table1[[#This Row],[Baseline_glucose]]</f>
        <v>0.8575899843505479</v>
      </c>
      <c r="M841">
        <v>12.58</v>
      </c>
      <c r="N841">
        <v>55.97</v>
      </c>
      <c r="O841">
        <f>VLOOKUP(Table1[[#This Row],[id]],Table2[#All],12,FALSE)</f>
        <v>42.68</v>
      </c>
      <c r="P841" s="1">
        <f>Table1[[#This Row],[Lipoprotein]]/Table1[[#This Row],[Baseline_Lipo]]</f>
        <v>1.3113870665417058</v>
      </c>
      <c r="Q841">
        <v>52</v>
      </c>
      <c r="R841" t="b">
        <v>1</v>
      </c>
      <c r="S841">
        <v>1</v>
      </c>
      <c r="T841">
        <v>54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1133</v>
      </c>
      <c r="AB841">
        <v>1133</v>
      </c>
    </row>
    <row r="842" spans="1:28" x14ac:dyDescent="0.25">
      <c r="A842">
        <v>48</v>
      </c>
      <c r="B842" t="s">
        <v>27</v>
      </c>
      <c r="C842" t="s">
        <v>28</v>
      </c>
      <c r="D842">
        <v>77</v>
      </c>
      <c r="E842" t="s">
        <v>29</v>
      </c>
      <c r="F842">
        <v>1.01</v>
      </c>
      <c r="G842">
        <v>809</v>
      </c>
      <c r="H842">
        <v>65.81</v>
      </c>
      <c r="I842">
        <v>128.29</v>
      </c>
      <c r="J842">
        <v>5.48</v>
      </c>
      <c r="K842">
        <f>VLOOKUP(Table1[[#This Row],[id]],Table2[#All],10,FALSE)</f>
        <v>6.39</v>
      </c>
      <c r="L842" s="1">
        <f>Table1[[#This Row],[Glucose]]/Table1[[#This Row],[Baseline_glucose]]</f>
        <v>0.8575899843505479</v>
      </c>
      <c r="M842">
        <v>13.34</v>
      </c>
      <c r="N842">
        <v>55.97</v>
      </c>
      <c r="O842">
        <f>VLOOKUP(Table1[[#This Row],[id]],Table2[#All],12,FALSE)</f>
        <v>42.68</v>
      </c>
      <c r="P842" s="1">
        <f>Table1[[#This Row],[Lipoprotein]]/Table1[[#This Row],[Baseline_Lipo]]</f>
        <v>1.3113870665417058</v>
      </c>
      <c r="Q842">
        <v>58</v>
      </c>
      <c r="R842" t="b">
        <v>1</v>
      </c>
      <c r="S842">
        <v>1</v>
      </c>
      <c r="T842">
        <v>54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1133</v>
      </c>
      <c r="AB842">
        <v>1133</v>
      </c>
    </row>
    <row r="843" spans="1:28" x14ac:dyDescent="0.25">
      <c r="A843">
        <v>48</v>
      </c>
      <c r="B843" t="s">
        <v>27</v>
      </c>
      <c r="C843" t="s">
        <v>28</v>
      </c>
      <c r="D843">
        <v>77</v>
      </c>
      <c r="E843" t="s">
        <v>29</v>
      </c>
      <c r="F843">
        <v>1.01</v>
      </c>
      <c r="G843">
        <v>950</v>
      </c>
      <c r="H843">
        <v>65.81</v>
      </c>
      <c r="I843">
        <v>128.29</v>
      </c>
      <c r="J843">
        <v>5.48</v>
      </c>
      <c r="K843">
        <f>VLOOKUP(Table1[[#This Row],[id]],Table2[#All],10,FALSE)</f>
        <v>6.39</v>
      </c>
      <c r="L843" s="1">
        <f>Table1[[#This Row],[Glucose]]/Table1[[#This Row],[Baseline_glucose]]</f>
        <v>0.8575899843505479</v>
      </c>
      <c r="M843">
        <v>14.64</v>
      </c>
      <c r="N843">
        <v>55.97</v>
      </c>
      <c r="O843">
        <f>VLOOKUP(Table1[[#This Row],[id]],Table2[#All],12,FALSE)</f>
        <v>42.68</v>
      </c>
      <c r="P843" s="1">
        <f>Table1[[#This Row],[Lipoprotein]]/Table1[[#This Row],[Baseline_Lipo]]</f>
        <v>1.3113870665417058</v>
      </c>
      <c r="Q843">
        <v>68</v>
      </c>
      <c r="R843" t="b">
        <v>1</v>
      </c>
      <c r="S843">
        <v>1</v>
      </c>
      <c r="T843">
        <v>54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1133</v>
      </c>
      <c r="AB843">
        <v>1133</v>
      </c>
    </row>
    <row r="844" spans="1:28" x14ac:dyDescent="0.25">
      <c r="A844">
        <v>48</v>
      </c>
      <c r="B844" t="s">
        <v>27</v>
      </c>
      <c r="C844" t="s">
        <v>28</v>
      </c>
      <c r="D844">
        <v>77</v>
      </c>
      <c r="E844" t="s">
        <v>29</v>
      </c>
      <c r="F844">
        <v>1.01</v>
      </c>
      <c r="G844">
        <v>1133</v>
      </c>
      <c r="H844">
        <v>65.81</v>
      </c>
      <c r="I844">
        <v>128.29</v>
      </c>
      <c r="J844">
        <v>5.48</v>
      </c>
      <c r="K844">
        <f>VLOOKUP(Table1[[#This Row],[id]],Table2[#All],10,FALSE)</f>
        <v>6.39</v>
      </c>
      <c r="L844" s="1">
        <f>Table1[[#This Row],[Glucose]]/Table1[[#This Row],[Baseline_glucose]]</f>
        <v>0.8575899843505479</v>
      </c>
      <c r="M844">
        <v>12.79</v>
      </c>
      <c r="N844">
        <v>55.97</v>
      </c>
      <c r="O844">
        <f>VLOOKUP(Table1[[#This Row],[id]],Table2[#All],12,FALSE)</f>
        <v>42.68</v>
      </c>
      <c r="P844" s="1">
        <f>Table1[[#This Row],[Lipoprotein]]/Table1[[#This Row],[Baseline_Lipo]]</f>
        <v>1.3113870665417058</v>
      </c>
      <c r="Q844">
        <v>81</v>
      </c>
      <c r="R844" t="b">
        <v>1</v>
      </c>
      <c r="S844">
        <v>1</v>
      </c>
      <c r="T844">
        <v>54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1133</v>
      </c>
      <c r="AB844">
        <v>1133</v>
      </c>
    </row>
    <row r="845" spans="1:28" x14ac:dyDescent="0.25">
      <c r="A845">
        <v>49</v>
      </c>
      <c r="B845" t="s">
        <v>27</v>
      </c>
      <c r="C845" t="s">
        <v>25</v>
      </c>
      <c r="D845">
        <v>66</v>
      </c>
      <c r="E845" t="s">
        <v>26</v>
      </c>
      <c r="F845">
        <v>0.83</v>
      </c>
      <c r="G845">
        <v>0</v>
      </c>
      <c r="H845">
        <v>63.65</v>
      </c>
      <c r="I845">
        <v>107.9</v>
      </c>
      <c r="J845">
        <v>4.93</v>
      </c>
      <c r="K845">
        <f>VLOOKUP(Table1[[#This Row],[id]],Table2[#All],10,FALSE)</f>
        <v>4.93</v>
      </c>
      <c r="L845" s="1">
        <f>Table1[[#This Row],[Glucose]]/Table1[[#This Row],[Baseline_glucose]]</f>
        <v>1</v>
      </c>
      <c r="M845">
        <v>13.06</v>
      </c>
      <c r="N845">
        <v>65.680000000000007</v>
      </c>
      <c r="O845">
        <f>VLOOKUP(Table1[[#This Row],[id]],Table2[#All],12,FALSE)</f>
        <v>65.680000000000007</v>
      </c>
      <c r="P845" s="1">
        <f>Table1[[#This Row],[Lipoprotein]]/Table1[[#This Row],[Baseline_Lipo]]</f>
        <v>1</v>
      </c>
      <c r="Q845">
        <v>0</v>
      </c>
      <c r="R845" t="b">
        <v>0</v>
      </c>
      <c r="S845">
        <v>0</v>
      </c>
      <c r="T845">
        <v>92</v>
      </c>
      <c r="U845">
        <v>1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1119</v>
      </c>
      <c r="AB845">
        <v>1119</v>
      </c>
    </row>
    <row r="846" spans="1:28" x14ac:dyDescent="0.25">
      <c r="A846">
        <v>49</v>
      </c>
      <c r="B846" t="s">
        <v>27</v>
      </c>
      <c r="C846" t="s">
        <v>25</v>
      </c>
      <c r="D846">
        <v>66</v>
      </c>
      <c r="E846" t="s">
        <v>26</v>
      </c>
      <c r="F846">
        <v>0.83</v>
      </c>
      <c r="G846">
        <v>34</v>
      </c>
      <c r="H846">
        <v>61.54</v>
      </c>
      <c r="I846">
        <v>102.84</v>
      </c>
      <c r="J846">
        <v>4.93</v>
      </c>
      <c r="K846">
        <f>VLOOKUP(Table1[[#This Row],[id]],Table2[#All],10,FALSE)</f>
        <v>4.93</v>
      </c>
      <c r="L846" s="1">
        <f>Table1[[#This Row],[Glucose]]/Table1[[#This Row],[Baseline_glucose]]</f>
        <v>1</v>
      </c>
      <c r="M846">
        <v>13.06</v>
      </c>
      <c r="N846">
        <v>65.680000000000007</v>
      </c>
      <c r="O846">
        <f>VLOOKUP(Table1[[#This Row],[id]],Table2[#All],12,FALSE)</f>
        <v>65.680000000000007</v>
      </c>
      <c r="P846" s="1">
        <f>Table1[[#This Row],[Lipoprotein]]/Table1[[#This Row],[Baseline_Lipo]]</f>
        <v>1</v>
      </c>
      <c r="Q846">
        <v>2</v>
      </c>
      <c r="R846" t="b">
        <v>0</v>
      </c>
      <c r="S846">
        <v>0</v>
      </c>
      <c r="T846">
        <v>92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1119</v>
      </c>
      <c r="AB846">
        <v>1119</v>
      </c>
    </row>
    <row r="847" spans="1:28" x14ac:dyDescent="0.25">
      <c r="A847">
        <v>49</v>
      </c>
      <c r="B847" t="s">
        <v>27</v>
      </c>
      <c r="C847" t="s">
        <v>25</v>
      </c>
      <c r="D847">
        <v>66</v>
      </c>
      <c r="E847" t="s">
        <v>26</v>
      </c>
      <c r="F847">
        <v>0.83</v>
      </c>
      <c r="G847">
        <v>89</v>
      </c>
      <c r="H847">
        <v>66.8</v>
      </c>
      <c r="I847">
        <v>102.19</v>
      </c>
      <c r="J847">
        <v>4.93</v>
      </c>
      <c r="K847">
        <f>VLOOKUP(Table1[[#This Row],[id]],Table2[#All],10,FALSE)</f>
        <v>4.93</v>
      </c>
      <c r="L847" s="1">
        <f>Table1[[#This Row],[Glucose]]/Table1[[#This Row],[Baseline_glucose]]</f>
        <v>1</v>
      </c>
      <c r="M847">
        <v>13.06</v>
      </c>
      <c r="N847">
        <v>65.680000000000007</v>
      </c>
      <c r="O847">
        <f>VLOOKUP(Table1[[#This Row],[id]],Table2[#All],12,FALSE)</f>
        <v>65.680000000000007</v>
      </c>
      <c r="P847" s="1">
        <f>Table1[[#This Row],[Lipoprotein]]/Table1[[#This Row],[Baseline_Lipo]]</f>
        <v>1</v>
      </c>
      <c r="Q847">
        <v>6</v>
      </c>
      <c r="R847" t="b">
        <v>0</v>
      </c>
      <c r="S847">
        <v>0</v>
      </c>
      <c r="T847">
        <v>92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1119</v>
      </c>
      <c r="AB847">
        <v>1119</v>
      </c>
    </row>
    <row r="848" spans="1:28" x14ac:dyDescent="0.25">
      <c r="A848">
        <v>49</v>
      </c>
      <c r="B848" t="s">
        <v>27</v>
      </c>
      <c r="C848" t="s">
        <v>25</v>
      </c>
      <c r="D848">
        <v>66</v>
      </c>
      <c r="E848" t="s">
        <v>26</v>
      </c>
      <c r="F848">
        <v>0.83</v>
      </c>
      <c r="G848">
        <v>90</v>
      </c>
      <c r="H848">
        <v>66.8</v>
      </c>
      <c r="I848">
        <v>102.19</v>
      </c>
      <c r="J848">
        <v>6.7</v>
      </c>
      <c r="K848">
        <f>VLOOKUP(Table1[[#This Row],[id]],Table2[#All],10,FALSE)</f>
        <v>4.93</v>
      </c>
      <c r="L848" s="1">
        <f>Table1[[#This Row],[Glucose]]/Table1[[#This Row],[Baseline_glucose]]</f>
        <v>1.3590263691683571</v>
      </c>
      <c r="M848">
        <v>13.06</v>
      </c>
      <c r="N848">
        <v>65.680000000000007</v>
      </c>
      <c r="O848">
        <f>VLOOKUP(Table1[[#This Row],[id]],Table2[#All],12,FALSE)</f>
        <v>65.680000000000007</v>
      </c>
      <c r="P848" s="1">
        <f>Table1[[#This Row],[Lipoprotein]]/Table1[[#This Row],[Baseline_Lipo]]</f>
        <v>1</v>
      </c>
      <c r="Q848">
        <v>6</v>
      </c>
      <c r="R848" t="b">
        <v>0</v>
      </c>
      <c r="S848">
        <v>0</v>
      </c>
      <c r="T848">
        <v>92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1119</v>
      </c>
      <c r="AB848">
        <v>1119</v>
      </c>
    </row>
    <row r="849" spans="1:28" x14ac:dyDescent="0.25">
      <c r="A849">
        <v>49</v>
      </c>
      <c r="B849" t="s">
        <v>27</v>
      </c>
      <c r="C849" t="s">
        <v>25</v>
      </c>
      <c r="D849">
        <v>66</v>
      </c>
      <c r="E849" t="s">
        <v>26</v>
      </c>
      <c r="F849">
        <v>0.9</v>
      </c>
      <c r="G849">
        <v>91</v>
      </c>
      <c r="H849">
        <v>66.8</v>
      </c>
      <c r="I849">
        <v>102.19</v>
      </c>
      <c r="J849">
        <v>6.7</v>
      </c>
      <c r="K849">
        <f>VLOOKUP(Table1[[#This Row],[id]],Table2[#All],10,FALSE)</f>
        <v>4.93</v>
      </c>
      <c r="L849" s="1">
        <f>Table1[[#This Row],[Glucose]]/Table1[[#This Row],[Baseline_glucose]]</f>
        <v>1.3590263691683571</v>
      </c>
      <c r="M849">
        <v>13.06</v>
      </c>
      <c r="N849">
        <v>65.680000000000007</v>
      </c>
      <c r="O849">
        <f>VLOOKUP(Table1[[#This Row],[id]],Table2[#All],12,FALSE)</f>
        <v>65.680000000000007</v>
      </c>
      <c r="P849" s="1">
        <f>Table1[[#This Row],[Lipoprotein]]/Table1[[#This Row],[Baseline_Lipo]]</f>
        <v>1</v>
      </c>
      <c r="Q849">
        <v>6</v>
      </c>
      <c r="R849" t="b">
        <v>0</v>
      </c>
      <c r="S849">
        <v>0</v>
      </c>
      <c r="T849">
        <v>89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1119</v>
      </c>
      <c r="AB849">
        <v>1119</v>
      </c>
    </row>
    <row r="850" spans="1:28" x14ac:dyDescent="0.25">
      <c r="A850">
        <v>49</v>
      </c>
      <c r="B850" t="s">
        <v>27</v>
      </c>
      <c r="C850" t="s">
        <v>25</v>
      </c>
      <c r="D850">
        <v>66</v>
      </c>
      <c r="E850" t="s">
        <v>26</v>
      </c>
      <c r="F850">
        <v>0.9</v>
      </c>
      <c r="G850">
        <v>119</v>
      </c>
      <c r="H850">
        <v>66.8</v>
      </c>
      <c r="I850">
        <v>102.19</v>
      </c>
      <c r="J850">
        <v>6.19</v>
      </c>
      <c r="K850">
        <f>VLOOKUP(Table1[[#This Row],[id]],Table2[#All],10,FALSE)</f>
        <v>4.93</v>
      </c>
      <c r="L850" s="1">
        <f>Table1[[#This Row],[Glucose]]/Table1[[#This Row],[Baseline_glucose]]</f>
        <v>1.2555780933062881</v>
      </c>
      <c r="M850">
        <v>13.06</v>
      </c>
      <c r="N850">
        <v>65.680000000000007</v>
      </c>
      <c r="O850">
        <f>VLOOKUP(Table1[[#This Row],[id]],Table2[#All],12,FALSE)</f>
        <v>65.680000000000007</v>
      </c>
      <c r="P850" s="1">
        <f>Table1[[#This Row],[Lipoprotein]]/Table1[[#This Row],[Baseline_Lipo]]</f>
        <v>1</v>
      </c>
      <c r="Q850">
        <v>8</v>
      </c>
      <c r="R850" t="b">
        <v>0</v>
      </c>
      <c r="S850">
        <v>0</v>
      </c>
      <c r="T850">
        <v>89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1119</v>
      </c>
      <c r="AB850">
        <v>1119</v>
      </c>
    </row>
    <row r="851" spans="1:28" x14ac:dyDescent="0.25">
      <c r="A851">
        <v>49</v>
      </c>
      <c r="B851" t="s">
        <v>27</v>
      </c>
      <c r="C851" t="s">
        <v>25</v>
      </c>
      <c r="D851">
        <v>66</v>
      </c>
      <c r="E851" t="s">
        <v>26</v>
      </c>
      <c r="F851">
        <v>0.86</v>
      </c>
      <c r="G851">
        <v>123</v>
      </c>
      <c r="H851">
        <v>66.8</v>
      </c>
      <c r="I851">
        <v>102.19</v>
      </c>
      <c r="J851">
        <v>6.19</v>
      </c>
      <c r="K851">
        <f>VLOOKUP(Table1[[#This Row],[id]],Table2[#All],10,FALSE)</f>
        <v>4.93</v>
      </c>
      <c r="L851" s="1">
        <f>Table1[[#This Row],[Glucose]]/Table1[[#This Row],[Baseline_glucose]]</f>
        <v>1.2555780933062881</v>
      </c>
      <c r="M851">
        <v>13.06</v>
      </c>
      <c r="N851">
        <v>80.05</v>
      </c>
      <c r="O851">
        <f>VLOOKUP(Table1[[#This Row],[id]],Table2[#All],12,FALSE)</f>
        <v>65.680000000000007</v>
      </c>
      <c r="P851" s="1">
        <f>Table1[[#This Row],[Lipoprotein]]/Table1[[#This Row],[Baseline_Lipo]]</f>
        <v>1.2187880633373933</v>
      </c>
      <c r="Q851">
        <v>9</v>
      </c>
      <c r="R851" t="b">
        <v>0</v>
      </c>
      <c r="S851">
        <v>0</v>
      </c>
      <c r="T851">
        <v>90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1119</v>
      </c>
      <c r="AB851">
        <v>1119</v>
      </c>
    </row>
    <row r="852" spans="1:28" x14ac:dyDescent="0.25">
      <c r="A852">
        <v>49</v>
      </c>
      <c r="B852" t="s">
        <v>27</v>
      </c>
      <c r="C852" t="s">
        <v>25</v>
      </c>
      <c r="D852">
        <v>66</v>
      </c>
      <c r="E852" t="s">
        <v>26</v>
      </c>
      <c r="F852">
        <v>0.86</v>
      </c>
      <c r="G852">
        <v>130</v>
      </c>
      <c r="H852">
        <v>73.03</v>
      </c>
      <c r="I852">
        <v>102.41</v>
      </c>
      <c r="J852">
        <v>6.19</v>
      </c>
      <c r="K852">
        <f>VLOOKUP(Table1[[#This Row],[id]],Table2[#All],10,FALSE)</f>
        <v>4.93</v>
      </c>
      <c r="L852" s="1">
        <f>Table1[[#This Row],[Glucose]]/Table1[[#This Row],[Baseline_glucose]]</f>
        <v>1.2555780933062881</v>
      </c>
      <c r="M852">
        <v>13.06</v>
      </c>
      <c r="N852">
        <v>80.05</v>
      </c>
      <c r="O852">
        <f>VLOOKUP(Table1[[#This Row],[id]],Table2[#All],12,FALSE)</f>
        <v>65.680000000000007</v>
      </c>
      <c r="P852" s="1">
        <f>Table1[[#This Row],[Lipoprotein]]/Table1[[#This Row],[Baseline_Lipo]]</f>
        <v>1.2187880633373933</v>
      </c>
      <c r="Q852">
        <v>9</v>
      </c>
      <c r="R852" t="b">
        <v>0</v>
      </c>
      <c r="S852">
        <v>0</v>
      </c>
      <c r="T852">
        <v>90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1119</v>
      </c>
      <c r="AB852">
        <v>1119</v>
      </c>
    </row>
    <row r="853" spans="1:28" x14ac:dyDescent="0.25">
      <c r="A853">
        <v>49</v>
      </c>
      <c r="B853" t="s">
        <v>27</v>
      </c>
      <c r="C853" t="s">
        <v>25</v>
      </c>
      <c r="D853">
        <v>66</v>
      </c>
      <c r="E853" t="s">
        <v>26</v>
      </c>
      <c r="F853">
        <v>0.86</v>
      </c>
      <c r="G853">
        <v>218</v>
      </c>
      <c r="H853">
        <v>73.03</v>
      </c>
      <c r="I853">
        <v>102.41</v>
      </c>
      <c r="J853">
        <v>6.3</v>
      </c>
      <c r="K853">
        <f>VLOOKUP(Table1[[#This Row],[id]],Table2[#All],10,FALSE)</f>
        <v>4.93</v>
      </c>
      <c r="L853" s="1">
        <f>Table1[[#This Row],[Glucose]]/Table1[[#This Row],[Baseline_glucose]]</f>
        <v>1.2778904665314401</v>
      </c>
      <c r="M853">
        <v>13.06</v>
      </c>
      <c r="N853">
        <v>80.05</v>
      </c>
      <c r="O853">
        <f>VLOOKUP(Table1[[#This Row],[id]],Table2[#All],12,FALSE)</f>
        <v>65.680000000000007</v>
      </c>
      <c r="P853" s="1">
        <f>Table1[[#This Row],[Lipoprotein]]/Table1[[#This Row],[Baseline_Lipo]]</f>
        <v>1.2187880633373933</v>
      </c>
      <c r="Q853">
        <v>16</v>
      </c>
      <c r="R853" t="b">
        <v>0</v>
      </c>
      <c r="S853">
        <v>0</v>
      </c>
      <c r="T853">
        <v>90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1119</v>
      </c>
      <c r="AB853">
        <v>1119</v>
      </c>
    </row>
    <row r="854" spans="1:28" x14ac:dyDescent="0.25">
      <c r="A854">
        <v>49</v>
      </c>
      <c r="B854" t="s">
        <v>27</v>
      </c>
      <c r="C854" t="s">
        <v>25</v>
      </c>
      <c r="D854">
        <v>66</v>
      </c>
      <c r="E854" t="s">
        <v>26</v>
      </c>
      <c r="F854">
        <v>0.83</v>
      </c>
      <c r="G854">
        <v>221</v>
      </c>
      <c r="H854">
        <v>73.03</v>
      </c>
      <c r="I854">
        <v>102.41</v>
      </c>
      <c r="J854">
        <v>6.3</v>
      </c>
      <c r="K854">
        <f>VLOOKUP(Table1[[#This Row],[id]],Table2[#All],10,FALSE)</f>
        <v>4.93</v>
      </c>
      <c r="L854" s="1">
        <f>Table1[[#This Row],[Glucose]]/Table1[[#This Row],[Baseline_glucose]]</f>
        <v>1.2778904665314401</v>
      </c>
      <c r="M854">
        <v>13.06</v>
      </c>
      <c r="N854">
        <v>77.94</v>
      </c>
      <c r="O854">
        <f>VLOOKUP(Table1[[#This Row],[id]],Table2[#All],12,FALSE)</f>
        <v>65.680000000000007</v>
      </c>
      <c r="P854" s="1">
        <f>Table1[[#This Row],[Lipoprotein]]/Table1[[#This Row],[Baseline_Lipo]]</f>
        <v>1.1866626065773445</v>
      </c>
      <c r="Q854">
        <v>16</v>
      </c>
      <c r="R854" t="b">
        <v>0</v>
      </c>
      <c r="S854">
        <v>0</v>
      </c>
      <c r="T854">
        <v>92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1119</v>
      </c>
      <c r="AB854">
        <v>1119</v>
      </c>
    </row>
    <row r="855" spans="1:28" x14ac:dyDescent="0.25">
      <c r="A855">
        <v>49</v>
      </c>
      <c r="B855" t="s">
        <v>27</v>
      </c>
      <c r="C855" t="s">
        <v>25</v>
      </c>
      <c r="D855">
        <v>66</v>
      </c>
      <c r="E855" t="s">
        <v>26</v>
      </c>
      <c r="F855">
        <v>0.83</v>
      </c>
      <c r="G855">
        <v>234</v>
      </c>
      <c r="H855">
        <v>73.03</v>
      </c>
      <c r="I855">
        <v>102.41</v>
      </c>
      <c r="J855">
        <v>6.3</v>
      </c>
      <c r="K855">
        <f>VLOOKUP(Table1[[#This Row],[id]],Table2[#All],10,FALSE)</f>
        <v>4.93</v>
      </c>
      <c r="L855" s="1">
        <f>Table1[[#This Row],[Glucose]]/Table1[[#This Row],[Baseline_glucose]]</f>
        <v>1.2778904665314401</v>
      </c>
      <c r="M855">
        <v>13.21</v>
      </c>
      <c r="N855">
        <v>77.94</v>
      </c>
      <c r="O855">
        <f>VLOOKUP(Table1[[#This Row],[id]],Table2[#All],12,FALSE)</f>
        <v>65.680000000000007</v>
      </c>
      <c r="P855" s="1">
        <f>Table1[[#This Row],[Lipoprotein]]/Table1[[#This Row],[Baseline_Lipo]]</f>
        <v>1.1866626065773445</v>
      </c>
      <c r="Q855">
        <v>17</v>
      </c>
      <c r="R855" t="b">
        <v>0</v>
      </c>
      <c r="S855">
        <v>0</v>
      </c>
      <c r="T855">
        <v>92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1119</v>
      </c>
      <c r="AB855">
        <v>1119</v>
      </c>
    </row>
    <row r="856" spans="1:28" x14ac:dyDescent="0.25">
      <c r="A856">
        <v>49</v>
      </c>
      <c r="B856" t="s">
        <v>27</v>
      </c>
      <c r="C856" t="s">
        <v>25</v>
      </c>
      <c r="D856">
        <v>66</v>
      </c>
      <c r="E856" t="s">
        <v>26</v>
      </c>
      <c r="F856">
        <v>0.83</v>
      </c>
      <c r="G856">
        <v>236</v>
      </c>
      <c r="H856">
        <v>67.540000000000006</v>
      </c>
      <c r="I856">
        <v>119.98</v>
      </c>
      <c r="J856">
        <v>6.3</v>
      </c>
      <c r="K856">
        <f>VLOOKUP(Table1[[#This Row],[id]],Table2[#All],10,FALSE)</f>
        <v>4.93</v>
      </c>
      <c r="L856" s="1">
        <f>Table1[[#This Row],[Glucose]]/Table1[[#This Row],[Baseline_glucose]]</f>
        <v>1.2778904665314401</v>
      </c>
      <c r="M856">
        <v>13.21</v>
      </c>
      <c r="N856">
        <v>77.94</v>
      </c>
      <c r="O856">
        <f>VLOOKUP(Table1[[#This Row],[id]],Table2[#All],12,FALSE)</f>
        <v>65.680000000000007</v>
      </c>
      <c r="P856" s="1">
        <f>Table1[[#This Row],[Lipoprotein]]/Table1[[#This Row],[Baseline_Lipo]]</f>
        <v>1.1866626065773445</v>
      </c>
      <c r="Q856">
        <v>17</v>
      </c>
      <c r="R856" t="b">
        <v>0</v>
      </c>
      <c r="S856">
        <v>0</v>
      </c>
      <c r="T856">
        <v>92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1119</v>
      </c>
      <c r="AB856">
        <v>1119</v>
      </c>
    </row>
    <row r="857" spans="1:28" x14ac:dyDescent="0.25">
      <c r="A857">
        <v>49</v>
      </c>
      <c r="B857" t="s">
        <v>27</v>
      </c>
      <c r="C857" t="s">
        <v>25</v>
      </c>
      <c r="D857">
        <v>66</v>
      </c>
      <c r="E857" t="s">
        <v>26</v>
      </c>
      <c r="F857">
        <v>0.83</v>
      </c>
      <c r="G857">
        <v>321</v>
      </c>
      <c r="H857">
        <v>67.540000000000006</v>
      </c>
      <c r="I857">
        <v>119.98</v>
      </c>
      <c r="J857">
        <v>6.64</v>
      </c>
      <c r="K857">
        <f>VLOOKUP(Table1[[#This Row],[id]],Table2[#All],10,FALSE)</f>
        <v>4.93</v>
      </c>
      <c r="L857" s="1">
        <f>Table1[[#This Row],[Glucose]]/Table1[[#This Row],[Baseline_glucose]]</f>
        <v>1.3468559837728196</v>
      </c>
      <c r="M857">
        <v>13.21</v>
      </c>
      <c r="N857">
        <v>77.94</v>
      </c>
      <c r="O857">
        <f>VLOOKUP(Table1[[#This Row],[id]],Table2[#All],12,FALSE)</f>
        <v>65.680000000000007</v>
      </c>
      <c r="P857" s="1">
        <f>Table1[[#This Row],[Lipoprotein]]/Table1[[#This Row],[Baseline_Lipo]]</f>
        <v>1.1866626065773445</v>
      </c>
      <c r="Q857">
        <v>23</v>
      </c>
      <c r="R857" t="b">
        <v>0</v>
      </c>
      <c r="S857">
        <v>0</v>
      </c>
      <c r="T857">
        <v>92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1119</v>
      </c>
      <c r="AB857">
        <v>1119</v>
      </c>
    </row>
    <row r="858" spans="1:28" x14ac:dyDescent="0.25">
      <c r="A858">
        <v>49</v>
      </c>
      <c r="B858" t="s">
        <v>27</v>
      </c>
      <c r="C858" t="s">
        <v>25</v>
      </c>
      <c r="D858">
        <v>66</v>
      </c>
      <c r="E858" t="s">
        <v>26</v>
      </c>
      <c r="F858">
        <v>0.79</v>
      </c>
      <c r="G858">
        <v>325</v>
      </c>
      <c r="H858">
        <v>67.540000000000006</v>
      </c>
      <c r="I858">
        <v>119.98</v>
      </c>
      <c r="J858">
        <v>6.64</v>
      </c>
      <c r="K858">
        <f>VLOOKUP(Table1[[#This Row],[id]],Table2[#All],10,FALSE)</f>
        <v>4.93</v>
      </c>
      <c r="L858" s="1">
        <f>Table1[[#This Row],[Glucose]]/Table1[[#This Row],[Baseline_glucose]]</f>
        <v>1.3468559837728196</v>
      </c>
      <c r="M858">
        <v>13.21</v>
      </c>
      <c r="N858">
        <v>67.56</v>
      </c>
      <c r="O858">
        <f>VLOOKUP(Table1[[#This Row],[id]],Table2[#All],12,FALSE)</f>
        <v>65.680000000000007</v>
      </c>
      <c r="P858" s="1">
        <f>Table1[[#This Row],[Lipoprotein]]/Table1[[#This Row],[Baseline_Lipo]]</f>
        <v>1.0286236297198537</v>
      </c>
      <c r="Q858">
        <v>23</v>
      </c>
      <c r="R858" t="b">
        <v>0</v>
      </c>
      <c r="S858">
        <v>0</v>
      </c>
      <c r="T858">
        <v>94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1119</v>
      </c>
      <c r="AB858">
        <v>1119</v>
      </c>
    </row>
    <row r="859" spans="1:28" x14ac:dyDescent="0.25">
      <c r="A859">
        <v>49</v>
      </c>
      <c r="B859" t="s">
        <v>27</v>
      </c>
      <c r="C859" t="s">
        <v>25</v>
      </c>
      <c r="D859">
        <v>66</v>
      </c>
      <c r="E859" t="s">
        <v>26</v>
      </c>
      <c r="F859">
        <v>1.05</v>
      </c>
      <c r="G859">
        <v>419</v>
      </c>
      <c r="H859">
        <v>67.540000000000006</v>
      </c>
      <c r="I859">
        <v>119.98</v>
      </c>
      <c r="J859">
        <v>5.01</v>
      </c>
      <c r="K859">
        <f>VLOOKUP(Table1[[#This Row],[id]],Table2[#All],10,FALSE)</f>
        <v>4.93</v>
      </c>
      <c r="L859" s="1">
        <f>Table1[[#This Row],[Glucose]]/Table1[[#This Row],[Baseline_glucose]]</f>
        <v>1.0162271805273835</v>
      </c>
      <c r="M859">
        <v>13.21</v>
      </c>
      <c r="N859">
        <v>67.56</v>
      </c>
      <c r="O859">
        <f>VLOOKUP(Table1[[#This Row],[id]],Table2[#All],12,FALSE)</f>
        <v>65.680000000000007</v>
      </c>
      <c r="P859" s="1">
        <f>Table1[[#This Row],[Lipoprotein]]/Table1[[#This Row],[Baseline_Lipo]]</f>
        <v>1.0286236297198537</v>
      </c>
      <c r="Q859">
        <v>30</v>
      </c>
      <c r="R859" t="b">
        <v>0</v>
      </c>
      <c r="S859">
        <v>0</v>
      </c>
      <c r="T859">
        <v>74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1119</v>
      </c>
      <c r="AB859">
        <v>1119</v>
      </c>
    </row>
    <row r="860" spans="1:28" x14ac:dyDescent="0.25">
      <c r="A860">
        <v>49</v>
      </c>
      <c r="B860" t="s">
        <v>27</v>
      </c>
      <c r="C860" t="s">
        <v>25</v>
      </c>
      <c r="D860">
        <v>66</v>
      </c>
      <c r="E860" t="s">
        <v>26</v>
      </c>
      <c r="F860">
        <v>1.05</v>
      </c>
      <c r="G860">
        <v>427</v>
      </c>
      <c r="H860">
        <v>84.74</v>
      </c>
      <c r="I860">
        <v>112.93</v>
      </c>
      <c r="J860">
        <v>5.01</v>
      </c>
      <c r="K860">
        <f>VLOOKUP(Table1[[#This Row],[id]],Table2[#All],10,FALSE)</f>
        <v>4.93</v>
      </c>
      <c r="L860" s="1">
        <f>Table1[[#This Row],[Glucose]]/Table1[[#This Row],[Baseline_glucose]]</f>
        <v>1.0162271805273835</v>
      </c>
      <c r="M860">
        <v>13.21</v>
      </c>
      <c r="N860">
        <v>67.56</v>
      </c>
      <c r="O860">
        <f>VLOOKUP(Table1[[#This Row],[id]],Table2[#All],12,FALSE)</f>
        <v>65.680000000000007</v>
      </c>
      <c r="P860" s="1">
        <f>Table1[[#This Row],[Lipoprotein]]/Table1[[#This Row],[Baseline_Lipo]]</f>
        <v>1.0286236297198537</v>
      </c>
      <c r="Q860">
        <v>30</v>
      </c>
      <c r="R860" t="b">
        <v>0</v>
      </c>
      <c r="S860">
        <v>0</v>
      </c>
      <c r="T860">
        <v>74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1119</v>
      </c>
      <c r="AB860">
        <v>1119</v>
      </c>
    </row>
    <row r="861" spans="1:28" x14ac:dyDescent="0.25">
      <c r="A861">
        <v>49</v>
      </c>
      <c r="B861" t="s">
        <v>27</v>
      </c>
      <c r="C861" t="s">
        <v>25</v>
      </c>
      <c r="D861">
        <v>66</v>
      </c>
      <c r="E861" t="s">
        <v>26</v>
      </c>
      <c r="F861">
        <v>1.05</v>
      </c>
      <c r="G861">
        <v>512</v>
      </c>
      <c r="H861">
        <v>84.74</v>
      </c>
      <c r="I861">
        <v>112.93</v>
      </c>
      <c r="J861">
        <v>6</v>
      </c>
      <c r="K861">
        <f>VLOOKUP(Table1[[#This Row],[id]],Table2[#All],10,FALSE)</f>
        <v>4.93</v>
      </c>
      <c r="L861" s="1">
        <f>Table1[[#This Row],[Glucose]]/Table1[[#This Row],[Baseline_glucose]]</f>
        <v>1.2170385395537526</v>
      </c>
      <c r="M861">
        <v>13.21</v>
      </c>
      <c r="N861">
        <v>67.56</v>
      </c>
      <c r="O861">
        <f>VLOOKUP(Table1[[#This Row],[id]],Table2[#All],12,FALSE)</f>
        <v>65.680000000000007</v>
      </c>
      <c r="P861" s="1">
        <f>Table1[[#This Row],[Lipoprotein]]/Table1[[#This Row],[Baseline_Lipo]]</f>
        <v>1.0286236297198537</v>
      </c>
      <c r="Q861">
        <v>37</v>
      </c>
      <c r="R861" t="b">
        <v>0</v>
      </c>
      <c r="S861">
        <v>0</v>
      </c>
      <c r="T861">
        <v>74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1119</v>
      </c>
      <c r="AB861">
        <v>1119</v>
      </c>
    </row>
    <row r="862" spans="1:28" x14ac:dyDescent="0.25">
      <c r="A862">
        <v>49</v>
      </c>
      <c r="B862" t="s">
        <v>27</v>
      </c>
      <c r="C862" t="s">
        <v>25</v>
      </c>
      <c r="D862">
        <v>66</v>
      </c>
      <c r="E862" t="s">
        <v>26</v>
      </c>
      <c r="F862">
        <v>0.82</v>
      </c>
      <c r="G862">
        <v>516</v>
      </c>
      <c r="H862">
        <v>84.74</v>
      </c>
      <c r="I862">
        <v>112.93</v>
      </c>
      <c r="J862">
        <v>6</v>
      </c>
      <c r="K862">
        <f>VLOOKUP(Table1[[#This Row],[id]],Table2[#All],10,FALSE)</f>
        <v>4.93</v>
      </c>
      <c r="L862" s="1">
        <f>Table1[[#This Row],[Glucose]]/Table1[[#This Row],[Baseline_glucose]]</f>
        <v>1.2170385395537526</v>
      </c>
      <c r="M862">
        <v>13.21</v>
      </c>
      <c r="N862">
        <v>68.58</v>
      </c>
      <c r="O862">
        <f>VLOOKUP(Table1[[#This Row],[id]],Table2[#All],12,FALSE)</f>
        <v>65.680000000000007</v>
      </c>
      <c r="P862" s="1">
        <f>Table1[[#This Row],[Lipoprotein]]/Table1[[#This Row],[Baseline_Lipo]]</f>
        <v>1.04415347137637</v>
      </c>
      <c r="Q862">
        <v>37</v>
      </c>
      <c r="R862" t="b">
        <v>0</v>
      </c>
      <c r="S862">
        <v>0</v>
      </c>
      <c r="T862">
        <v>92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1119</v>
      </c>
      <c r="AB862">
        <v>1119</v>
      </c>
    </row>
    <row r="863" spans="1:28" x14ac:dyDescent="0.25">
      <c r="A863">
        <v>49</v>
      </c>
      <c r="B863" t="s">
        <v>27</v>
      </c>
      <c r="C863" t="s">
        <v>25</v>
      </c>
      <c r="D863">
        <v>66</v>
      </c>
      <c r="E863" t="s">
        <v>26</v>
      </c>
      <c r="F863">
        <v>0.82</v>
      </c>
      <c r="G863">
        <v>524</v>
      </c>
      <c r="H863">
        <v>82.74</v>
      </c>
      <c r="I863">
        <v>120.6</v>
      </c>
      <c r="J863">
        <v>6</v>
      </c>
      <c r="K863">
        <f>VLOOKUP(Table1[[#This Row],[id]],Table2[#All],10,FALSE)</f>
        <v>4.93</v>
      </c>
      <c r="L863" s="1">
        <f>Table1[[#This Row],[Glucose]]/Table1[[#This Row],[Baseline_glucose]]</f>
        <v>1.2170385395537526</v>
      </c>
      <c r="M863">
        <v>13.21</v>
      </c>
      <c r="N863">
        <v>68.58</v>
      </c>
      <c r="O863">
        <f>VLOOKUP(Table1[[#This Row],[id]],Table2[#All],12,FALSE)</f>
        <v>65.680000000000007</v>
      </c>
      <c r="P863" s="1">
        <f>Table1[[#This Row],[Lipoprotein]]/Table1[[#This Row],[Baseline_Lipo]]</f>
        <v>1.04415347137637</v>
      </c>
      <c r="Q863">
        <v>37</v>
      </c>
      <c r="R863" t="b">
        <v>0</v>
      </c>
      <c r="S863">
        <v>0</v>
      </c>
      <c r="T863">
        <v>92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1119</v>
      </c>
      <c r="AB863">
        <v>1119</v>
      </c>
    </row>
    <row r="864" spans="1:28" x14ac:dyDescent="0.25">
      <c r="A864">
        <v>49</v>
      </c>
      <c r="B864" t="s">
        <v>27</v>
      </c>
      <c r="C864" t="s">
        <v>25</v>
      </c>
      <c r="D864">
        <v>66</v>
      </c>
      <c r="E864" t="s">
        <v>26</v>
      </c>
      <c r="F864">
        <v>1.1299999999999999</v>
      </c>
      <c r="G864">
        <v>613</v>
      </c>
      <c r="H864">
        <v>82.74</v>
      </c>
      <c r="I864">
        <v>120.6</v>
      </c>
      <c r="J864">
        <v>5.53</v>
      </c>
      <c r="K864">
        <f>VLOOKUP(Table1[[#This Row],[id]],Table2[#All],10,FALSE)</f>
        <v>4.93</v>
      </c>
      <c r="L864" s="1">
        <f>Table1[[#This Row],[Glucose]]/Table1[[#This Row],[Baseline_glucose]]</f>
        <v>1.1217038539553754</v>
      </c>
      <c r="M864">
        <v>13.21</v>
      </c>
      <c r="N864">
        <v>68.58</v>
      </c>
      <c r="O864">
        <f>VLOOKUP(Table1[[#This Row],[id]],Table2[#All],12,FALSE)</f>
        <v>65.680000000000007</v>
      </c>
      <c r="P864" s="1">
        <f>Table1[[#This Row],[Lipoprotein]]/Table1[[#This Row],[Baseline_Lipo]]</f>
        <v>1.04415347137637</v>
      </c>
      <c r="Q864">
        <v>44</v>
      </c>
      <c r="R864" t="b">
        <v>0</v>
      </c>
      <c r="S864">
        <v>0</v>
      </c>
      <c r="T864">
        <v>67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1119</v>
      </c>
      <c r="AB864">
        <v>1119</v>
      </c>
    </row>
    <row r="865" spans="1:28" x14ac:dyDescent="0.25">
      <c r="A865">
        <v>49</v>
      </c>
      <c r="B865" t="s">
        <v>27</v>
      </c>
      <c r="C865" t="s">
        <v>25</v>
      </c>
      <c r="D865">
        <v>66</v>
      </c>
      <c r="E865" t="s">
        <v>26</v>
      </c>
      <c r="F865">
        <v>1.1299999999999999</v>
      </c>
      <c r="G865">
        <v>620</v>
      </c>
      <c r="H865">
        <v>82.74</v>
      </c>
      <c r="I865">
        <v>120.6</v>
      </c>
      <c r="J865">
        <v>5.53</v>
      </c>
      <c r="K865">
        <f>VLOOKUP(Table1[[#This Row],[id]],Table2[#All],10,FALSE)</f>
        <v>4.93</v>
      </c>
      <c r="L865" s="1">
        <f>Table1[[#This Row],[Glucose]]/Table1[[#This Row],[Baseline_glucose]]</f>
        <v>1.1217038539553754</v>
      </c>
      <c r="M865">
        <v>13.1</v>
      </c>
      <c r="N865">
        <v>68.58</v>
      </c>
      <c r="O865">
        <f>VLOOKUP(Table1[[#This Row],[id]],Table2[#All],12,FALSE)</f>
        <v>65.680000000000007</v>
      </c>
      <c r="P865" s="1">
        <f>Table1[[#This Row],[Lipoprotein]]/Table1[[#This Row],[Baseline_Lipo]]</f>
        <v>1.04415347137637</v>
      </c>
      <c r="Q865">
        <v>44</v>
      </c>
      <c r="R865" t="b">
        <v>0</v>
      </c>
      <c r="S865">
        <v>0</v>
      </c>
      <c r="T865">
        <v>67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1119</v>
      </c>
      <c r="AB865">
        <v>1119</v>
      </c>
    </row>
    <row r="866" spans="1:28" x14ac:dyDescent="0.25">
      <c r="A866">
        <v>49</v>
      </c>
      <c r="B866" t="s">
        <v>27</v>
      </c>
      <c r="C866" t="s">
        <v>25</v>
      </c>
      <c r="D866">
        <v>66</v>
      </c>
      <c r="E866" t="s">
        <v>26</v>
      </c>
      <c r="F866">
        <v>1.1299999999999999</v>
      </c>
      <c r="G866">
        <v>621</v>
      </c>
      <c r="H866">
        <v>79.849999999999994</v>
      </c>
      <c r="I866">
        <v>103.38</v>
      </c>
      <c r="J866">
        <v>5.53</v>
      </c>
      <c r="K866">
        <f>VLOOKUP(Table1[[#This Row],[id]],Table2[#All],10,FALSE)</f>
        <v>4.93</v>
      </c>
      <c r="L866" s="1">
        <f>Table1[[#This Row],[Glucose]]/Table1[[#This Row],[Baseline_glucose]]</f>
        <v>1.1217038539553754</v>
      </c>
      <c r="M866">
        <v>13.1</v>
      </c>
      <c r="N866">
        <v>68.58</v>
      </c>
      <c r="O866">
        <f>VLOOKUP(Table1[[#This Row],[id]],Table2[#All],12,FALSE)</f>
        <v>65.680000000000007</v>
      </c>
      <c r="P866" s="1">
        <f>Table1[[#This Row],[Lipoprotein]]/Table1[[#This Row],[Baseline_Lipo]]</f>
        <v>1.04415347137637</v>
      </c>
      <c r="Q866">
        <v>44</v>
      </c>
      <c r="R866" t="b">
        <v>0</v>
      </c>
      <c r="S866">
        <v>0</v>
      </c>
      <c r="T866">
        <v>67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1119</v>
      </c>
      <c r="AB866">
        <v>1119</v>
      </c>
    </row>
    <row r="867" spans="1:28" x14ac:dyDescent="0.25">
      <c r="A867">
        <v>49</v>
      </c>
      <c r="B867" t="s">
        <v>27</v>
      </c>
      <c r="C867" t="s">
        <v>25</v>
      </c>
      <c r="D867">
        <v>66</v>
      </c>
      <c r="E867" t="s">
        <v>26</v>
      </c>
      <c r="F867">
        <v>1.1299999999999999</v>
      </c>
      <c r="G867">
        <v>993</v>
      </c>
      <c r="H867">
        <v>79.849999999999994</v>
      </c>
      <c r="I867">
        <v>103.38</v>
      </c>
      <c r="J867">
        <v>5.53</v>
      </c>
      <c r="K867">
        <f>VLOOKUP(Table1[[#This Row],[id]],Table2[#All],10,FALSE)</f>
        <v>4.93</v>
      </c>
      <c r="L867" s="1">
        <f>Table1[[#This Row],[Glucose]]/Table1[[#This Row],[Baseline_glucose]]</f>
        <v>1.1217038539553754</v>
      </c>
      <c r="M867">
        <v>12.61</v>
      </c>
      <c r="N867">
        <v>68.58</v>
      </c>
      <c r="O867">
        <f>VLOOKUP(Table1[[#This Row],[id]],Table2[#All],12,FALSE)</f>
        <v>65.680000000000007</v>
      </c>
      <c r="P867" s="1">
        <f>Table1[[#This Row],[Lipoprotein]]/Table1[[#This Row],[Baseline_Lipo]]</f>
        <v>1.04415347137637</v>
      </c>
      <c r="Q867">
        <v>71</v>
      </c>
      <c r="R867" t="b">
        <v>0</v>
      </c>
      <c r="S867">
        <v>0</v>
      </c>
      <c r="T867">
        <v>67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1119</v>
      </c>
      <c r="AB867">
        <v>1119</v>
      </c>
    </row>
    <row r="868" spans="1:28" x14ac:dyDescent="0.25">
      <c r="A868">
        <v>49</v>
      </c>
      <c r="B868" t="s">
        <v>27</v>
      </c>
      <c r="C868" t="s">
        <v>25</v>
      </c>
      <c r="D868">
        <v>66</v>
      </c>
      <c r="E868" t="s">
        <v>26</v>
      </c>
      <c r="F868">
        <v>1.1299999999999999</v>
      </c>
      <c r="G868">
        <v>1119</v>
      </c>
      <c r="H868">
        <v>79.849999999999994</v>
      </c>
      <c r="I868">
        <v>103.38</v>
      </c>
      <c r="J868">
        <v>5.53</v>
      </c>
      <c r="K868">
        <f>VLOOKUP(Table1[[#This Row],[id]],Table2[#All],10,FALSE)</f>
        <v>4.93</v>
      </c>
      <c r="L868" s="1">
        <f>Table1[[#This Row],[Glucose]]/Table1[[#This Row],[Baseline_glucose]]</f>
        <v>1.1217038539553754</v>
      </c>
      <c r="M868">
        <v>12.68</v>
      </c>
      <c r="N868">
        <v>68.58</v>
      </c>
      <c r="O868">
        <f>VLOOKUP(Table1[[#This Row],[id]],Table2[#All],12,FALSE)</f>
        <v>65.680000000000007</v>
      </c>
      <c r="P868" s="1">
        <f>Table1[[#This Row],[Lipoprotein]]/Table1[[#This Row],[Baseline_Lipo]]</f>
        <v>1.04415347137637</v>
      </c>
      <c r="Q868">
        <v>80</v>
      </c>
      <c r="R868" t="b">
        <v>0</v>
      </c>
      <c r="S868">
        <v>0</v>
      </c>
      <c r="T868">
        <v>67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1119</v>
      </c>
      <c r="AB868">
        <v>1119</v>
      </c>
    </row>
    <row r="869" spans="1:28" x14ac:dyDescent="0.25">
      <c r="A869">
        <v>50</v>
      </c>
      <c r="B869" t="s">
        <v>27</v>
      </c>
      <c r="C869" t="s">
        <v>25</v>
      </c>
      <c r="D869">
        <v>73</v>
      </c>
      <c r="E869" t="s">
        <v>29</v>
      </c>
      <c r="F869">
        <v>1.83</v>
      </c>
      <c r="G869">
        <v>0</v>
      </c>
      <c r="H869">
        <v>61.31</v>
      </c>
      <c r="I869">
        <v>123.3</v>
      </c>
      <c r="J869">
        <v>7.85</v>
      </c>
      <c r="K869">
        <f>VLOOKUP(Table1[[#This Row],[id]],Table2[#All],10,FALSE)</f>
        <v>7.85</v>
      </c>
      <c r="L869" s="1">
        <f>Table1[[#This Row],[Glucose]]/Table1[[#This Row],[Baseline_glucose]]</f>
        <v>1</v>
      </c>
      <c r="M869">
        <v>11.75</v>
      </c>
      <c r="N869">
        <v>99.76</v>
      </c>
      <c r="O869">
        <f>VLOOKUP(Table1[[#This Row],[id]],Table2[#All],12,FALSE)</f>
        <v>99.76</v>
      </c>
      <c r="P869" s="1">
        <f>Table1[[#This Row],[Lipoprotein]]/Table1[[#This Row],[Baseline_Lipo]]</f>
        <v>1</v>
      </c>
      <c r="Q869">
        <v>0</v>
      </c>
      <c r="R869" t="b">
        <v>1</v>
      </c>
      <c r="S869">
        <v>1</v>
      </c>
      <c r="T869">
        <v>36</v>
      </c>
      <c r="U869">
        <v>3.5</v>
      </c>
      <c r="V869">
        <v>1</v>
      </c>
      <c r="W869">
        <v>0</v>
      </c>
      <c r="X869">
        <v>0</v>
      </c>
      <c r="Y869">
        <v>1</v>
      </c>
      <c r="Z869">
        <v>0</v>
      </c>
      <c r="AA869">
        <v>1404</v>
      </c>
      <c r="AB869">
        <v>1404</v>
      </c>
    </row>
    <row r="870" spans="1:28" x14ac:dyDescent="0.25">
      <c r="A870">
        <v>50</v>
      </c>
      <c r="B870" t="s">
        <v>27</v>
      </c>
      <c r="C870" t="s">
        <v>25</v>
      </c>
      <c r="D870">
        <v>73</v>
      </c>
      <c r="E870" t="s">
        <v>29</v>
      </c>
      <c r="F870">
        <v>1.87</v>
      </c>
      <c r="G870">
        <v>1</v>
      </c>
      <c r="H870">
        <v>61.31</v>
      </c>
      <c r="I870">
        <v>123.3</v>
      </c>
      <c r="J870">
        <v>7.63</v>
      </c>
      <c r="K870">
        <f>VLOOKUP(Table1[[#This Row],[id]],Table2[#All],10,FALSE)</f>
        <v>7.85</v>
      </c>
      <c r="L870" s="1">
        <f>Table1[[#This Row],[Glucose]]/Table1[[#This Row],[Baseline_glucose]]</f>
        <v>0.97197452229299364</v>
      </c>
      <c r="M870">
        <v>12.22</v>
      </c>
      <c r="N870">
        <v>99.76</v>
      </c>
      <c r="O870">
        <f>VLOOKUP(Table1[[#This Row],[id]],Table2[#All],12,FALSE)</f>
        <v>99.76</v>
      </c>
      <c r="P870" s="1">
        <f>Table1[[#This Row],[Lipoprotein]]/Table1[[#This Row],[Baseline_Lipo]]</f>
        <v>1</v>
      </c>
      <c r="Q870">
        <v>0</v>
      </c>
      <c r="R870" t="b">
        <v>1</v>
      </c>
      <c r="S870">
        <v>1</v>
      </c>
      <c r="T870">
        <v>35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1404</v>
      </c>
      <c r="AB870">
        <v>1404</v>
      </c>
    </row>
    <row r="871" spans="1:28" x14ac:dyDescent="0.25">
      <c r="A871">
        <v>50</v>
      </c>
      <c r="B871" t="s">
        <v>27</v>
      </c>
      <c r="C871" t="s">
        <v>25</v>
      </c>
      <c r="D871">
        <v>73</v>
      </c>
      <c r="E871" t="s">
        <v>29</v>
      </c>
      <c r="F871">
        <v>1.64</v>
      </c>
      <c r="G871">
        <v>40</v>
      </c>
      <c r="H871">
        <v>61.31</v>
      </c>
      <c r="I871">
        <v>123.3</v>
      </c>
      <c r="J871">
        <v>8.59</v>
      </c>
      <c r="K871">
        <f>VLOOKUP(Table1[[#This Row],[id]],Table2[#All],10,FALSE)</f>
        <v>7.85</v>
      </c>
      <c r="L871" s="1">
        <f>Table1[[#This Row],[Glucose]]/Table1[[#This Row],[Baseline_glucose]]</f>
        <v>1.0942675159235669</v>
      </c>
      <c r="M871">
        <v>12.22</v>
      </c>
      <c r="N871">
        <v>99.76</v>
      </c>
      <c r="O871">
        <f>VLOOKUP(Table1[[#This Row],[id]],Table2[#All],12,FALSE)</f>
        <v>99.76</v>
      </c>
      <c r="P871" s="1">
        <f>Table1[[#This Row],[Lipoprotein]]/Table1[[#This Row],[Baseline_Lipo]]</f>
        <v>1</v>
      </c>
      <c r="Q871">
        <v>3</v>
      </c>
      <c r="R871" t="b">
        <v>1</v>
      </c>
      <c r="S871">
        <v>1</v>
      </c>
      <c r="T871">
        <v>41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1404</v>
      </c>
      <c r="AB871">
        <v>1404</v>
      </c>
    </row>
    <row r="872" spans="1:28" x14ac:dyDescent="0.25">
      <c r="A872">
        <v>50</v>
      </c>
      <c r="B872" t="s">
        <v>27</v>
      </c>
      <c r="C872" t="s">
        <v>25</v>
      </c>
      <c r="D872">
        <v>73</v>
      </c>
      <c r="E872" t="s">
        <v>29</v>
      </c>
      <c r="F872">
        <v>1.64</v>
      </c>
      <c r="G872">
        <v>41</v>
      </c>
      <c r="H872">
        <v>63.6</v>
      </c>
      <c r="I872">
        <v>133.69</v>
      </c>
      <c r="J872">
        <v>8.59</v>
      </c>
      <c r="K872">
        <f>VLOOKUP(Table1[[#This Row],[id]],Table2[#All],10,FALSE)</f>
        <v>7.85</v>
      </c>
      <c r="L872" s="1">
        <f>Table1[[#This Row],[Glucose]]/Table1[[#This Row],[Baseline_glucose]]</f>
        <v>1.0942675159235669</v>
      </c>
      <c r="M872">
        <v>12.22</v>
      </c>
      <c r="N872">
        <v>99.76</v>
      </c>
      <c r="O872">
        <f>VLOOKUP(Table1[[#This Row],[id]],Table2[#All],12,FALSE)</f>
        <v>99.76</v>
      </c>
      <c r="P872" s="1">
        <f>Table1[[#This Row],[Lipoprotein]]/Table1[[#This Row],[Baseline_Lipo]]</f>
        <v>1</v>
      </c>
      <c r="Q872">
        <v>3</v>
      </c>
      <c r="R872" t="b">
        <v>1</v>
      </c>
      <c r="S872">
        <v>1</v>
      </c>
      <c r="T872">
        <v>41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1404</v>
      </c>
      <c r="AB872">
        <v>1404</v>
      </c>
    </row>
    <row r="873" spans="1:28" x14ac:dyDescent="0.25">
      <c r="A873">
        <v>50</v>
      </c>
      <c r="B873" t="s">
        <v>27</v>
      </c>
      <c r="C873" t="s">
        <v>25</v>
      </c>
      <c r="D873">
        <v>73</v>
      </c>
      <c r="E873" t="s">
        <v>29</v>
      </c>
      <c r="F873">
        <v>1.64</v>
      </c>
      <c r="G873">
        <v>112</v>
      </c>
      <c r="H873">
        <v>63.6</v>
      </c>
      <c r="I873">
        <v>133.69</v>
      </c>
      <c r="J873">
        <v>8.59</v>
      </c>
      <c r="K873">
        <f>VLOOKUP(Table1[[#This Row],[id]],Table2[#All],10,FALSE)</f>
        <v>7.85</v>
      </c>
      <c r="L873" s="1">
        <f>Table1[[#This Row],[Glucose]]/Table1[[#This Row],[Baseline_glucose]]</f>
        <v>1.0942675159235669</v>
      </c>
      <c r="M873">
        <v>12.22</v>
      </c>
      <c r="N873">
        <v>97.45</v>
      </c>
      <c r="O873">
        <f>VLOOKUP(Table1[[#This Row],[id]],Table2[#All],12,FALSE)</f>
        <v>99.76</v>
      </c>
      <c r="P873" s="1">
        <f>Table1[[#This Row],[Lipoprotein]]/Table1[[#This Row],[Baseline_Lipo]]</f>
        <v>0.97684442662389737</v>
      </c>
      <c r="Q873">
        <v>8</v>
      </c>
      <c r="R873" t="b">
        <v>1</v>
      </c>
      <c r="S873">
        <v>1</v>
      </c>
      <c r="T873">
        <v>41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1404</v>
      </c>
      <c r="AB873">
        <v>1404</v>
      </c>
    </row>
    <row r="874" spans="1:28" x14ac:dyDescent="0.25">
      <c r="A874">
        <v>50</v>
      </c>
      <c r="B874" t="s">
        <v>27</v>
      </c>
      <c r="C874" t="s">
        <v>25</v>
      </c>
      <c r="D874">
        <v>73</v>
      </c>
      <c r="E874" t="s">
        <v>29</v>
      </c>
      <c r="F874">
        <v>1.64</v>
      </c>
      <c r="G874">
        <v>125</v>
      </c>
      <c r="H874">
        <v>90</v>
      </c>
      <c r="I874">
        <v>124.16</v>
      </c>
      <c r="J874">
        <v>8.59</v>
      </c>
      <c r="K874">
        <f>VLOOKUP(Table1[[#This Row],[id]],Table2[#All],10,FALSE)</f>
        <v>7.85</v>
      </c>
      <c r="L874" s="1">
        <f>Table1[[#This Row],[Glucose]]/Table1[[#This Row],[Baseline_glucose]]</f>
        <v>1.0942675159235669</v>
      </c>
      <c r="M874">
        <v>12.22</v>
      </c>
      <c r="N874">
        <v>97.45</v>
      </c>
      <c r="O874">
        <f>VLOOKUP(Table1[[#This Row],[id]],Table2[#All],12,FALSE)</f>
        <v>99.76</v>
      </c>
      <c r="P874" s="1">
        <f>Table1[[#This Row],[Lipoprotein]]/Table1[[#This Row],[Baseline_Lipo]]</f>
        <v>0.97684442662389737</v>
      </c>
      <c r="Q874">
        <v>9</v>
      </c>
      <c r="R874" t="b">
        <v>1</v>
      </c>
      <c r="S874">
        <v>1</v>
      </c>
      <c r="T874">
        <v>41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1404</v>
      </c>
      <c r="AB874">
        <v>1404</v>
      </c>
    </row>
    <row r="875" spans="1:28" x14ac:dyDescent="0.25">
      <c r="A875">
        <v>50</v>
      </c>
      <c r="B875" t="s">
        <v>27</v>
      </c>
      <c r="C875" t="s">
        <v>25</v>
      </c>
      <c r="D875">
        <v>73</v>
      </c>
      <c r="E875" t="s">
        <v>29</v>
      </c>
      <c r="F875">
        <v>1.54</v>
      </c>
      <c r="G875">
        <v>154</v>
      </c>
      <c r="H875">
        <v>90</v>
      </c>
      <c r="I875">
        <v>124.16</v>
      </c>
      <c r="J875">
        <v>8.59</v>
      </c>
      <c r="K875">
        <f>VLOOKUP(Table1[[#This Row],[id]],Table2[#All],10,FALSE)</f>
        <v>7.85</v>
      </c>
      <c r="L875" s="1">
        <f>Table1[[#This Row],[Glucose]]/Table1[[#This Row],[Baseline_glucose]]</f>
        <v>1.0942675159235669</v>
      </c>
      <c r="M875">
        <v>12.22</v>
      </c>
      <c r="N875">
        <v>97.45</v>
      </c>
      <c r="O875">
        <f>VLOOKUP(Table1[[#This Row],[id]],Table2[#All],12,FALSE)</f>
        <v>99.76</v>
      </c>
      <c r="P875" s="1">
        <f>Table1[[#This Row],[Lipoprotein]]/Table1[[#This Row],[Baseline_Lipo]]</f>
        <v>0.97684442662389737</v>
      </c>
      <c r="Q875">
        <v>11</v>
      </c>
      <c r="R875" t="b">
        <v>1</v>
      </c>
      <c r="S875">
        <v>1</v>
      </c>
      <c r="T875">
        <v>44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1404</v>
      </c>
      <c r="AB875">
        <v>1404</v>
      </c>
    </row>
    <row r="876" spans="1:28" x14ac:dyDescent="0.25">
      <c r="A876">
        <v>50</v>
      </c>
      <c r="B876" t="s">
        <v>27</v>
      </c>
      <c r="C876" t="s">
        <v>25</v>
      </c>
      <c r="D876">
        <v>73</v>
      </c>
      <c r="E876" t="s">
        <v>29</v>
      </c>
      <c r="F876">
        <v>1.54</v>
      </c>
      <c r="G876">
        <v>240</v>
      </c>
      <c r="H876">
        <v>90</v>
      </c>
      <c r="I876">
        <v>124.16</v>
      </c>
      <c r="J876">
        <v>8.59</v>
      </c>
      <c r="K876">
        <f>VLOOKUP(Table1[[#This Row],[id]],Table2[#All],10,FALSE)</f>
        <v>7.85</v>
      </c>
      <c r="L876" s="1">
        <f>Table1[[#This Row],[Glucose]]/Table1[[#This Row],[Baseline_glucose]]</f>
        <v>1.0942675159235669</v>
      </c>
      <c r="M876">
        <v>12.22</v>
      </c>
      <c r="N876">
        <v>82.26</v>
      </c>
      <c r="O876">
        <f>VLOOKUP(Table1[[#This Row],[id]],Table2[#All],12,FALSE)</f>
        <v>99.76</v>
      </c>
      <c r="P876" s="1">
        <f>Table1[[#This Row],[Lipoprotein]]/Table1[[#This Row],[Baseline_Lipo]]</f>
        <v>0.82457898957497999</v>
      </c>
      <c r="Q876">
        <v>17</v>
      </c>
      <c r="R876" t="b">
        <v>1</v>
      </c>
      <c r="S876">
        <v>1</v>
      </c>
      <c r="T876">
        <v>44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1404</v>
      </c>
      <c r="AB876">
        <v>1404</v>
      </c>
    </row>
    <row r="877" spans="1:28" x14ac:dyDescent="0.25">
      <c r="A877">
        <v>50</v>
      </c>
      <c r="B877" t="s">
        <v>27</v>
      </c>
      <c r="C877" t="s">
        <v>25</v>
      </c>
      <c r="D877">
        <v>73</v>
      </c>
      <c r="E877" t="s">
        <v>29</v>
      </c>
      <c r="F877">
        <v>1.54</v>
      </c>
      <c r="G877">
        <v>252</v>
      </c>
      <c r="H877">
        <v>71.89</v>
      </c>
      <c r="I877">
        <v>117.5</v>
      </c>
      <c r="J877">
        <v>8.59</v>
      </c>
      <c r="K877">
        <f>VLOOKUP(Table1[[#This Row],[id]],Table2[#All],10,FALSE)</f>
        <v>7.85</v>
      </c>
      <c r="L877" s="1">
        <f>Table1[[#This Row],[Glucose]]/Table1[[#This Row],[Baseline_glucose]]</f>
        <v>1.0942675159235669</v>
      </c>
      <c r="M877">
        <v>12.22</v>
      </c>
      <c r="N877">
        <v>82.26</v>
      </c>
      <c r="O877">
        <f>VLOOKUP(Table1[[#This Row],[id]],Table2[#All],12,FALSE)</f>
        <v>99.76</v>
      </c>
      <c r="P877" s="1">
        <f>Table1[[#This Row],[Lipoprotein]]/Table1[[#This Row],[Baseline_Lipo]]</f>
        <v>0.82457898957497999</v>
      </c>
      <c r="Q877">
        <v>18</v>
      </c>
      <c r="R877" t="b">
        <v>1</v>
      </c>
      <c r="S877">
        <v>1</v>
      </c>
      <c r="T877">
        <v>44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1404</v>
      </c>
      <c r="AB877">
        <v>1404</v>
      </c>
    </row>
    <row r="878" spans="1:28" x14ac:dyDescent="0.25">
      <c r="A878">
        <v>50</v>
      </c>
      <c r="B878" t="s">
        <v>27</v>
      </c>
      <c r="C878" t="s">
        <v>25</v>
      </c>
      <c r="D878">
        <v>73</v>
      </c>
      <c r="E878" t="s">
        <v>29</v>
      </c>
      <c r="F878">
        <v>1.54</v>
      </c>
      <c r="G878">
        <v>281</v>
      </c>
      <c r="H878">
        <v>71.89</v>
      </c>
      <c r="I878">
        <v>117.5</v>
      </c>
      <c r="J878">
        <v>13.12</v>
      </c>
      <c r="K878">
        <f>VLOOKUP(Table1[[#This Row],[id]],Table2[#All],10,FALSE)</f>
        <v>7.85</v>
      </c>
      <c r="L878" s="1">
        <f>Table1[[#This Row],[Glucose]]/Table1[[#This Row],[Baseline_glucose]]</f>
        <v>1.6713375796178345</v>
      </c>
      <c r="M878">
        <v>12.22</v>
      </c>
      <c r="N878">
        <v>82.26</v>
      </c>
      <c r="O878">
        <f>VLOOKUP(Table1[[#This Row],[id]],Table2[#All],12,FALSE)</f>
        <v>99.76</v>
      </c>
      <c r="P878" s="1">
        <f>Table1[[#This Row],[Lipoprotein]]/Table1[[#This Row],[Baseline_Lipo]]</f>
        <v>0.82457898957497999</v>
      </c>
      <c r="Q878">
        <v>20</v>
      </c>
      <c r="R878" t="b">
        <v>1</v>
      </c>
      <c r="S878">
        <v>1</v>
      </c>
      <c r="T878">
        <v>44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1404</v>
      </c>
      <c r="AB878">
        <v>1404</v>
      </c>
    </row>
    <row r="879" spans="1:28" x14ac:dyDescent="0.25">
      <c r="A879">
        <v>50</v>
      </c>
      <c r="B879" t="s">
        <v>27</v>
      </c>
      <c r="C879" t="s">
        <v>25</v>
      </c>
      <c r="D879">
        <v>73</v>
      </c>
      <c r="E879" t="s">
        <v>29</v>
      </c>
      <c r="F879">
        <v>1.91</v>
      </c>
      <c r="G879">
        <v>282</v>
      </c>
      <c r="H879">
        <v>71.89</v>
      </c>
      <c r="I879">
        <v>117.5</v>
      </c>
      <c r="J879">
        <v>13.12</v>
      </c>
      <c r="K879">
        <f>VLOOKUP(Table1[[#This Row],[id]],Table2[#All],10,FALSE)</f>
        <v>7.85</v>
      </c>
      <c r="L879" s="1">
        <f>Table1[[#This Row],[Glucose]]/Table1[[#This Row],[Baseline_glucose]]</f>
        <v>1.6713375796178345</v>
      </c>
      <c r="M879">
        <v>12.22</v>
      </c>
      <c r="N879">
        <v>82.26</v>
      </c>
      <c r="O879">
        <f>VLOOKUP(Table1[[#This Row],[id]],Table2[#All],12,FALSE)</f>
        <v>99.76</v>
      </c>
      <c r="P879" s="1">
        <f>Table1[[#This Row],[Lipoprotein]]/Table1[[#This Row],[Baseline_Lipo]]</f>
        <v>0.82457898957497999</v>
      </c>
      <c r="Q879">
        <v>20</v>
      </c>
      <c r="R879" t="b">
        <v>1</v>
      </c>
      <c r="S879">
        <v>1</v>
      </c>
      <c r="T879">
        <v>34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1404</v>
      </c>
      <c r="AB879">
        <v>1404</v>
      </c>
    </row>
    <row r="880" spans="1:28" x14ac:dyDescent="0.25">
      <c r="A880">
        <v>50</v>
      </c>
      <c r="B880" t="s">
        <v>27</v>
      </c>
      <c r="C880" t="s">
        <v>25</v>
      </c>
      <c r="D880">
        <v>73</v>
      </c>
      <c r="E880" t="s">
        <v>29</v>
      </c>
      <c r="F880">
        <v>1.91</v>
      </c>
      <c r="G880">
        <v>419</v>
      </c>
      <c r="H880">
        <v>71.89</v>
      </c>
      <c r="I880">
        <v>117.5</v>
      </c>
      <c r="J880">
        <v>13.12</v>
      </c>
      <c r="K880">
        <f>VLOOKUP(Table1[[#This Row],[id]],Table2[#All],10,FALSE)</f>
        <v>7.85</v>
      </c>
      <c r="L880" s="1">
        <f>Table1[[#This Row],[Glucose]]/Table1[[#This Row],[Baseline_glucose]]</f>
        <v>1.6713375796178345</v>
      </c>
      <c r="M880">
        <v>12.22</v>
      </c>
      <c r="N880">
        <v>72.010000000000005</v>
      </c>
      <c r="O880">
        <f>VLOOKUP(Table1[[#This Row],[id]],Table2[#All],12,FALSE)</f>
        <v>99.76</v>
      </c>
      <c r="P880" s="1">
        <f>Table1[[#This Row],[Lipoprotein]]/Table1[[#This Row],[Baseline_Lipo]]</f>
        <v>0.72183239775461105</v>
      </c>
      <c r="Q880">
        <v>30</v>
      </c>
      <c r="R880" t="b">
        <v>1</v>
      </c>
      <c r="S880">
        <v>1</v>
      </c>
      <c r="T880">
        <v>34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1404</v>
      </c>
      <c r="AB880">
        <v>1404</v>
      </c>
    </row>
    <row r="881" spans="1:28" x14ac:dyDescent="0.25">
      <c r="A881">
        <v>50</v>
      </c>
      <c r="B881" t="s">
        <v>27</v>
      </c>
      <c r="C881" t="s">
        <v>25</v>
      </c>
      <c r="D881">
        <v>73</v>
      </c>
      <c r="E881" t="s">
        <v>29</v>
      </c>
      <c r="F881">
        <v>1.91</v>
      </c>
      <c r="G881">
        <v>426</v>
      </c>
      <c r="H881">
        <v>74.83</v>
      </c>
      <c r="I881">
        <v>132.69999999999999</v>
      </c>
      <c r="J881">
        <v>13.12</v>
      </c>
      <c r="K881">
        <f>VLOOKUP(Table1[[#This Row],[id]],Table2[#All],10,FALSE)</f>
        <v>7.85</v>
      </c>
      <c r="L881" s="1">
        <f>Table1[[#This Row],[Glucose]]/Table1[[#This Row],[Baseline_glucose]]</f>
        <v>1.6713375796178345</v>
      </c>
      <c r="M881">
        <v>12.22</v>
      </c>
      <c r="N881">
        <v>72.010000000000005</v>
      </c>
      <c r="O881">
        <f>VLOOKUP(Table1[[#This Row],[id]],Table2[#All],12,FALSE)</f>
        <v>99.76</v>
      </c>
      <c r="P881" s="1">
        <f>Table1[[#This Row],[Lipoprotein]]/Table1[[#This Row],[Baseline_Lipo]]</f>
        <v>0.72183239775461105</v>
      </c>
      <c r="Q881">
        <v>30</v>
      </c>
      <c r="R881" t="b">
        <v>1</v>
      </c>
      <c r="S881">
        <v>1</v>
      </c>
      <c r="T881">
        <v>34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1404</v>
      </c>
      <c r="AB881">
        <v>1404</v>
      </c>
    </row>
    <row r="882" spans="1:28" x14ac:dyDescent="0.25">
      <c r="A882">
        <v>50</v>
      </c>
      <c r="B882" t="s">
        <v>27</v>
      </c>
      <c r="C882" t="s">
        <v>25</v>
      </c>
      <c r="D882">
        <v>73</v>
      </c>
      <c r="E882" t="s">
        <v>29</v>
      </c>
      <c r="F882">
        <v>1.81</v>
      </c>
      <c r="G882">
        <v>461</v>
      </c>
      <c r="H882">
        <v>88.86</v>
      </c>
      <c r="I882">
        <v>122.79</v>
      </c>
      <c r="J882">
        <v>12.67</v>
      </c>
      <c r="K882">
        <f>VLOOKUP(Table1[[#This Row],[id]],Table2[#All],10,FALSE)</f>
        <v>7.85</v>
      </c>
      <c r="L882" s="1">
        <f>Table1[[#This Row],[Glucose]]/Table1[[#This Row],[Baseline_glucose]]</f>
        <v>1.6140127388535033</v>
      </c>
      <c r="M882">
        <v>11.47</v>
      </c>
      <c r="N882">
        <v>72.010000000000005</v>
      </c>
      <c r="O882">
        <f>VLOOKUP(Table1[[#This Row],[id]],Table2[#All],12,FALSE)</f>
        <v>99.76</v>
      </c>
      <c r="P882" s="1">
        <f>Table1[[#This Row],[Lipoprotein]]/Table1[[#This Row],[Baseline_Lipo]]</f>
        <v>0.72183239775461105</v>
      </c>
      <c r="Q882">
        <v>33</v>
      </c>
      <c r="R882" t="b">
        <v>1</v>
      </c>
      <c r="S882">
        <v>1</v>
      </c>
      <c r="T882">
        <v>36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1404</v>
      </c>
      <c r="AB882">
        <v>1404</v>
      </c>
    </row>
    <row r="883" spans="1:28" x14ac:dyDescent="0.25">
      <c r="A883">
        <v>50</v>
      </c>
      <c r="B883" t="s">
        <v>27</v>
      </c>
      <c r="C883" t="s">
        <v>25</v>
      </c>
      <c r="D883">
        <v>73</v>
      </c>
      <c r="E883" t="s">
        <v>29</v>
      </c>
      <c r="F883">
        <v>1.81</v>
      </c>
      <c r="G883">
        <v>491</v>
      </c>
      <c r="H883">
        <v>88.86</v>
      </c>
      <c r="I883">
        <v>122.79</v>
      </c>
      <c r="J883">
        <v>12.32</v>
      </c>
      <c r="K883">
        <f>VLOOKUP(Table1[[#This Row],[id]],Table2[#All],10,FALSE)</f>
        <v>7.85</v>
      </c>
      <c r="L883" s="1">
        <f>Table1[[#This Row],[Glucose]]/Table1[[#This Row],[Baseline_glucose]]</f>
        <v>1.5694267515923568</v>
      </c>
      <c r="M883">
        <v>11.47</v>
      </c>
      <c r="N883">
        <v>72.010000000000005</v>
      </c>
      <c r="O883">
        <f>VLOOKUP(Table1[[#This Row],[id]],Table2[#All],12,FALSE)</f>
        <v>99.76</v>
      </c>
      <c r="P883" s="1">
        <f>Table1[[#This Row],[Lipoprotein]]/Table1[[#This Row],[Baseline_Lipo]]</f>
        <v>0.72183239775461105</v>
      </c>
      <c r="Q883">
        <v>35</v>
      </c>
      <c r="R883" t="b">
        <v>1</v>
      </c>
      <c r="S883">
        <v>1</v>
      </c>
      <c r="T883">
        <v>36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1404</v>
      </c>
      <c r="AB883">
        <v>1404</v>
      </c>
    </row>
    <row r="884" spans="1:28" x14ac:dyDescent="0.25">
      <c r="A884">
        <v>50</v>
      </c>
      <c r="B884" t="s">
        <v>27</v>
      </c>
      <c r="C884" t="s">
        <v>25</v>
      </c>
      <c r="D884">
        <v>73</v>
      </c>
      <c r="E884" t="s">
        <v>29</v>
      </c>
      <c r="F884">
        <v>1.91</v>
      </c>
      <c r="G884">
        <v>494</v>
      </c>
      <c r="H884">
        <v>88.86</v>
      </c>
      <c r="I884">
        <v>122.79</v>
      </c>
      <c r="J884">
        <v>12.32</v>
      </c>
      <c r="K884">
        <f>VLOOKUP(Table1[[#This Row],[id]],Table2[#All],10,FALSE)</f>
        <v>7.85</v>
      </c>
      <c r="L884" s="1">
        <f>Table1[[#This Row],[Glucose]]/Table1[[#This Row],[Baseline_glucose]]</f>
        <v>1.5694267515923568</v>
      </c>
      <c r="M884">
        <v>11.47</v>
      </c>
      <c r="N884">
        <v>72.010000000000005</v>
      </c>
      <c r="O884">
        <f>VLOOKUP(Table1[[#This Row],[id]],Table2[#All],12,FALSE)</f>
        <v>99.76</v>
      </c>
      <c r="P884" s="1">
        <f>Table1[[#This Row],[Lipoprotein]]/Table1[[#This Row],[Baseline_Lipo]]</f>
        <v>0.72183239775461105</v>
      </c>
      <c r="Q884">
        <v>35</v>
      </c>
      <c r="R884" t="b">
        <v>1</v>
      </c>
      <c r="S884">
        <v>1</v>
      </c>
      <c r="T884">
        <v>34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1404</v>
      </c>
      <c r="AB884">
        <v>1404</v>
      </c>
    </row>
    <row r="885" spans="1:28" x14ac:dyDescent="0.25">
      <c r="A885">
        <v>50</v>
      </c>
      <c r="B885" t="s">
        <v>27</v>
      </c>
      <c r="C885" t="s">
        <v>25</v>
      </c>
      <c r="D885">
        <v>73</v>
      </c>
      <c r="E885" t="s">
        <v>29</v>
      </c>
      <c r="F885">
        <v>1.91</v>
      </c>
      <c r="G885">
        <v>540</v>
      </c>
      <c r="H885">
        <v>88.86</v>
      </c>
      <c r="I885">
        <v>122.79</v>
      </c>
      <c r="J885">
        <v>12.32</v>
      </c>
      <c r="K885">
        <f>VLOOKUP(Table1[[#This Row],[id]],Table2[#All],10,FALSE)</f>
        <v>7.85</v>
      </c>
      <c r="L885" s="1">
        <f>Table1[[#This Row],[Glucose]]/Table1[[#This Row],[Baseline_glucose]]</f>
        <v>1.5694267515923568</v>
      </c>
      <c r="M885">
        <v>11.47</v>
      </c>
      <c r="N885">
        <v>71.3</v>
      </c>
      <c r="O885">
        <f>VLOOKUP(Table1[[#This Row],[id]],Table2[#All],12,FALSE)</f>
        <v>99.76</v>
      </c>
      <c r="P885" s="1">
        <f>Table1[[#This Row],[Lipoprotein]]/Table1[[#This Row],[Baseline_Lipo]]</f>
        <v>0.71471531676022448</v>
      </c>
      <c r="Q885">
        <v>39</v>
      </c>
      <c r="R885" t="b">
        <v>1</v>
      </c>
      <c r="S885">
        <v>1</v>
      </c>
      <c r="T885">
        <v>34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1404</v>
      </c>
      <c r="AB885">
        <v>1404</v>
      </c>
    </row>
    <row r="886" spans="1:28" x14ac:dyDescent="0.25">
      <c r="A886">
        <v>50</v>
      </c>
      <c r="B886" t="s">
        <v>27</v>
      </c>
      <c r="C886" t="s">
        <v>25</v>
      </c>
      <c r="D886">
        <v>73</v>
      </c>
      <c r="E886" t="s">
        <v>29</v>
      </c>
      <c r="F886">
        <v>1.91</v>
      </c>
      <c r="G886">
        <v>552</v>
      </c>
      <c r="H886">
        <v>72.06</v>
      </c>
      <c r="I886">
        <v>130.24</v>
      </c>
      <c r="J886">
        <v>12.32</v>
      </c>
      <c r="K886">
        <f>VLOOKUP(Table1[[#This Row],[id]],Table2[#All],10,FALSE)</f>
        <v>7.85</v>
      </c>
      <c r="L886" s="1">
        <f>Table1[[#This Row],[Glucose]]/Table1[[#This Row],[Baseline_glucose]]</f>
        <v>1.5694267515923568</v>
      </c>
      <c r="M886">
        <v>11.47</v>
      </c>
      <c r="N886">
        <v>71.3</v>
      </c>
      <c r="O886">
        <f>VLOOKUP(Table1[[#This Row],[id]],Table2[#All],12,FALSE)</f>
        <v>99.76</v>
      </c>
      <c r="P886" s="1">
        <f>Table1[[#This Row],[Lipoprotein]]/Table1[[#This Row],[Baseline_Lipo]]</f>
        <v>0.71471531676022448</v>
      </c>
      <c r="Q886">
        <v>39</v>
      </c>
      <c r="R886" t="b">
        <v>1</v>
      </c>
      <c r="S886">
        <v>1</v>
      </c>
      <c r="T886">
        <v>34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1404</v>
      </c>
      <c r="AB886">
        <v>1404</v>
      </c>
    </row>
    <row r="887" spans="1:28" x14ac:dyDescent="0.25">
      <c r="A887">
        <v>50</v>
      </c>
      <c r="B887" t="s">
        <v>27</v>
      </c>
      <c r="C887" t="s">
        <v>25</v>
      </c>
      <c r="D887">
        <v>73</v>
      </c>
      <c r="E887" t="s">
        <v>29</v>
      </c>
      <c r="F887">
        <v>1.67</v>
      </c>
      <c r="G887">
        <v>582</v>
      </c>
      <c r="H887">
        <v>72.06</v>
      </c>
      <c r="I887">
        <v>130.24</v>
      </c>
      <c r="J887">
        <v>10.45</v>
      </c>
      <c r="K887">
        <f>VLOOKUP(Table1[[#This Row],[id]],Table2[#All],10,FALSE)</f>
        <v>7.85</v>
      </c>
      <c r="L887" s="1">
        <f>Table1[[#This Row],[Glucose]]/Table1[[#This Row],[Baseline_glucose]]</f>
        <v>1.3312101910828025</v>
      </c>
      <c r="M887">
        <v>11.47</v>
      </c>
      <c r="N887">
        <v>71.3</v>
      </c>
      <c r="O887">
        <f>VLOOKUP(Table1[[#This Row],[id]],Table2[#All],12,FALSE)</f>
        <v>99.76</v>
      </c>
      <c r="P887" s="1">
        <f>Table1[[#This Row],[Lipoprotein]]/Table1[[#This Row],[Baseline_Lipo]]</f>
        <v>0.71471531676022448</v>
      </c>
      <c r="Q887">
        <v>42</v>
      </c>
      <c r="R887" t="b">
        <v>1</v>
      </c>
      <c r="S887">
        <v>1</v>
      </c>
      <c r="T887">
        <v>40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1404</v>
      </c>
      <c r="AB887">
        <v>1404</v>
      </c>
    </row>
    <row r="888" spans="1:28" x14ac:dyDescent="0.25">
      <c r="A888">
        <v>50</v>
      </c>
      <c r="B888" t="s">
        <v>27</v>
      </c>
      <c r="C888" t="s">
        <v>25</v>
      </c>
      <c r="D888">
        <v>73</v>
      </c>
      <c r="E888" t="s">
        <v>29</v>
      </c>
      <c r="F888">
        <v>1.67</v>
      </c>
      <c r="G888">
        <v>667</v>
      </c>
      <c r="H888">
        <v>72.06</v>
      </c>
      <c r="I888">
        <v>130.24</v>
      </c>
      <c r="J888">
        <v>10.45</v>
      </c>
      <c r="K888">
        <f>VLOOKUP(Table1[[#This Row],[id]],Table2[#All],10,FALSE)</f>
        <v>7.85</v>
      </c>
      <c r="L888" s="1">
        <f>Table1[[#This Row],[Glucose]]/Table1[[#This Row],[Baseline_glucose]]</f>
        <v>1.3312101910828025</v>
      </c>
      <c r="M888">
        <v>11.47</v>
      </c>
      <c r="N888">
        <v>103.12</v>
      </c>
      <c r="O888">
        <f>VLOOKUP(Table1[[#This Row],[id]],Table2[#All],12,FALSE)</f>
        <v>99.76</v>
      </c>
      <c r="P888" s="1">
        <f>Table1[[#This Row],[Lipoprotein]]/Table1[[#This Row],[Baseline_Lipo]]</f>
        <v>1.0336808340016039</v>
      </c>
      <c r="Q888">
        <v>48</v>
      </c>
      <c r="R888" t="b">
        <v>1</v>
      </c>
      <c r="S888">
        <v>1</v>
      </c>
      <c r="T888">
        <v>40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1404</v>
      </c>
      <c r="AB888">
        <v>1404</v>
      </c>
    </row>
    <row r="889" spans="1:28" x14ac:dyDescent="0.25">
      <c r="A889">
        <v>50</v>
      </c>
      <c r="B889" t="s">
        <v>27</v>
      </c>
      <c r="C889" t="s">
        <v>25</v>
      </c>
      <c r="D889">
        <v>73</v>
      </c>
      <c r="E889" t="s">
        <v>29</v>
      </c>
      <c r="F889">
        <v>1.67</v>
      </c>
      <c r="G889">
        <v>676</v>
      </c>
      <c r="H889">
        <v>89.22</v>
      </c>
      <c r="I889">
        <v>135.05000000000001</v>
      </c>
      <c r="J889">
        <v>10.45</v>
      </c>
      <c r="K889">
        <f>VLOOKUP(Table1[[#This Row],[id]],Table2[#All],10,FALSE)</f>
        <v>7.85</v>
      </c>
      <c r="L889" s="1">
        <f>Table1[[#This Row],[Glucose]]/Table1[[#This Row],[Baseline_glucose]]</f>
        <v>1.3312101910828025</v>
      </c>
      <c r="M889">
        <v>11.47</v>
      </c>
      <c r="N889">
        <v>103.12</v>
      </c>
      <c r="O889">
        <f>VLOOKUP(Table1[[#This Row],[id]],Table2[#All],12,FALSE)</f>
        <v>99.76</v>
      </c>
      <c r="P889" s="1">
        <f>Table1[[#This Row],[Lipoprotein]]/Table1[[#This Row],[Baseline_Lipo]]</f>
        <v>1.0336808340016039</v>
      </c>
      <c r="Q889">
        <v>48</v>
      </c>
      <c r="R889" t="b">
        <v>1</v>
      </c>
      <c r="S889">
        <v>1</v>
      </c>
      <c r="T889">
        <v>40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1404</v>
      </c>
      <c r="AB889">
        <v>1404</v>
      </c>
    </row>
    <row r="890" spans="1:28" x14ac:dyDescent="0.25">
      <c r="A890">
        <v>50</v>
      </c>
      <c r="B890" t="s">
        <v>27</v>
      </c>
      <c r="C890" t="s">
        <v>25</v>
      </c>
      <c r="D890">
        <v>73</v>
      </c>
      <c r="E890" t="s">
        <v>29</v>
      </c>
      <c r="F890">
        <v>1.67</v>
      </c>
      <c r="G890">
        <v>709</v>
      </c>
      <c r="H890">
        <v>89.22</v>
      </c>
      <c r="I890">
        <v>135.05000000000001</v>
      </c>
      <c r="J890">
        <v>10.45</v>
      </c>
      <c r="K890">
        <f>VLOOKUP(Table1[[#This Row],[id]],Table2[#All],10,FALSE)</f>
        <v>7.85</v>
      </c>
      <c r="L890" s="1">
        <f>Table1[[#This Row],[Glucose]]/Table1[[#This Row],[Baseline_glucose]]</f>
        <v>1.3312101910828025</v>
      </c>
      <c r="M890">
        <v>12.65</v>
      </c>
      <c r="N890">
        <v>103.12</v>
      </c>
      <c r="O890">
        <f>VLOOKUP(Table1[[#This Row],[id]],Table2[#All],12,FALSE)</f>
        <v>99.76</v>
      </c>
      <c r="P890" s="1">
        <f>Table1[[#This Row],[Lipoprotein]]/Table1[[#This Row],[Baseline_Lipo]]</f>
        <v>1.0336808340016039</v>
      </c>
      <c r="Q890">
        <v>51</v>
      </c>
      <c r="R890" t="b">
        <v>1</v>
      </c>
      <c r="S890">
        <v>1</v>
      </c>
      <c r="T890">
        <v>40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1404</v>
      </c>
      <c r="AB890">
        <v>1404</v>
      </c>
    </row>
    <row r="891" spans="1:28" x14ac:dyDescent="0.25">
      <c r="A891">
        <v>50</v>
      </c>
      <c r="B891" t="s">
        <v>27</v>
      </c>
      <c r="C891" t="s">
        <v>25</v>
      </c>
      <c r="D891">
        <v>73</v>
      </c>
      <c r="E891" t="s">
        <v>29</v>
      </c>
      <c r="F891">
        <v>1.67</v>
      </c>
      <c r="G891">
        <v>872</v>
      </c>
      <c r="H891">
        <v>89.22</v>
      </c>
      <c r="I891">
        <v>135.05000000000001</v>
      </c>
      <c r="J891">
        <v>10.45</v>
      </c>
      <c r="K891">
        <f>VLOOKUP(Table1[[#This Row],[id]],Table2[#All],10,FALSE)</f>
        <v>7.85</v>
      </c>
      <c r="L891" s="1">
        <f>Table1[[#This Row],[Glucose]]/Table1[[#This Row],[Baseline_glucose]]</f>
        <v>1.3312101910828025</v>
      </c>
      <c r="M891">
        <v>12.65</v>
      </c>
      <c r="N891">
        <v>103.12</v>
      </c>
      <c r="O891">
        <f>VLOOKUP(Table1[[#This Row],[id]],Table2[#All],12,FALSE)</f>
        <v>99.76</v>
      </c>
      <c r="P891" s="1">
        <f>Table1[[#This Row],[Lipoprotein]]/Table1[[#This Row],[Baseline_Lipo]]</f>
        <v>1.0336808340016039</v>
      </c>
      <c r="Q891">
        <v>62</v>
      </c>
      <c r="R891" t="b">
        <v>1</v>
      </c>
      <c r="S891">
        <v>1</v>
      </c>
      <c r="T891">
        <v>40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1404</v>
      </c>
      <c r="AB891">
        <v>1404</v>
      </c>
    </row>
    <row r="892" spans="1:28" x14ac:dyDescent="0.25">
      <c r="A892">
        <v>50</v>
      </c>
      <c r="B892" t="s">
        <v>27</v>
      </c>
      <c r="C892" t="s">
        <v>25</v>
      </c>
      <c r="D892">
        <v>73</v>
      </c>
      <c r="E892" t="s">
        <v>29</v>
      </c>
      <c r="F892">
        <v>1.67</v>
      </c>
      <c r="G892">
        <v>991</v>
      </c>
      <c r="H892">
        <v>89.22</v>
      </c>
      <c r="I892">
        <v>135.05000000000001</v>
      </c>
      <c r="J892">
        <v>10.45</v>
      </c>
      <c r="K892">
        <f>VLOOKUP(Table1[[#This Row],[id]],Table2[#All],10,FALSE)</f>
        <v>7.85</v>
      </c>
      <c r="L892" s="1">
        <f>Table1[[#This Row],[Glucose]]/Table1[[#This Row],[Baseline_glucose]]</f>
        <v>1.3312101910828025</v>
      </c>
      <c r="M892">
        <v>11.76</v>
      </c>
      <c r="N892">
        <v>103.12</v>
      </c>
      <c r="O892">
        <f>VLOOKUP(Table1[[#This Row],[id]],Table2[#All],12,FALSE)</f>
        <v>99.76</v>
      </c>
      <c r="P892" s="1">
        <f>Table1[[#This Row],[Lipoprotein]]/Table1[[#This Row],[Baseline_Lipo]]</f>
        <v>1.0336808340016039</v>
      </c>
      <c r="Q892">
        <v>71</v>
      </c>
      <c r="R892" t="b">
        <v>1</v>
      </c>
      <c r="S892">
        <v>1</v>
      </c>
      <c r="T892">
        <v>40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1404</v>
      </c>
      <c r="AB892">
        <v>1404</v>
      </c>
    </row>
    <row r="893" spans="1:28" x14ac:dyDescent="0.25">
      <c r="A893">
        <v>50</v>
      </c>
      <c r="B893" t="s">
        <v>27</v>
      </c>
      <c r="C893" t="s">
        <v>25</v>
      </c>
      <c r="D893">
        <v>73</v>
      </c>
      <c r="E893" t="s">
        <v>29</v>
      </c>
      <c r="F893">
        <v>1.67</v>
      </c>
      <c r="G893">
        <v>1098</v>
      </c>
      <c r="H893">
        <v>89.22</v>
      </c>
      <c r="I893">
        <v>135.05000000000001</v>
      </c>
      <c r="J893">
        <v>10.45</v>
      </c>
      <c r="K893">
        <f>VLOOKUP(Table1[[#This Row],[id]],Table2[#All],10,FALSE)</f>
        <v>7.85</v>
      </c>
      <c r="L893" s="1">
        <f>Table1[[#This Row],[Glucose]]/Table1[[#This Row],[Baseline_glucose]]</f>
        <v>1.3312101910828025</v>
      </c>
      <c r="M893">
        <v>13.58</v>
      </c>
      <c r="N893">
        <v>103.12</v>
      </c>
      <c r="O893">
        <f>VLOOKUP(Table1[[#This Row],[id]],Table2[#All],12,FALSE)</f>
        <v>99.76</v>
      </c>
      <c r="P893" s="1">
        <f>Table1[[#This Row],[Lipoprotein]]/Table1[[#This Row],[Baseline_Lipo]]</f>
        <v>1.0336808340016039</v>
      </c>
      <c r="Q893">
        <v>78</v>
      </c>
      <c r="R893" t="b">
        <v>1</v>
      </c>
      <c r="S893">
        <v>1</v>
      </c>
      <c r="T893">
        <v>40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1404</v>
      </c>
      <c r="AB893">
        <v>1404</v>
      </c>
    </row>
    <row r="894" spans="1:28" x14ac:dyDescent="0.25">
      <c r="A894">
        <v>50</v>
      </c>
      <c r="B894" t="s">
        <v>27</v>
      </c>
      <c r="C894" t="s">
        <v>25</v>
      </c>
      <c r="D894">
        <v>73</v>
      </c>
      <c r="E894" t="s">
        <v>29</v>
      </c>
      <c r="F894">
        <v>1.67</v>
      </c>
      <c r="G894">
        <v>1231</v>
      </c>
      <c r="H894">
        <v>89.22</v>
      </c>
      <c r="I894">
        <v>135.05000000000001</v>
      </c>
      <c r="J894">
        <v>10.45</v>
      </c>
      <c r="K894">
        <f>VLOOKUP(Table1[[#This Row],[id]],Table2[#All],10,FALSE)</f>
        <v>7.85</v>
      </c>
      <c r="L894" s="1">
        <f>Table1[[#This Row],[Glucose]]/Table1[[#This Row],[Baseline_glucose]]</f>
        <v>1.3312101910828025</v>
      </c>
      <c r="M894">
        <v>12.82</v>
      </c>
      <c r="N894">
        <v>103.12</v>
      </c>
      <c r="O894">
        <f>VLOOKUP(Table1[[#This Row],[id]],Table2[#All],12,FALSE)</f>
        <v>99.76</v>
      </c>
      <c r="P894" s="1">
        <f>Table1[[#This Row],[Lipoprotein]]/Table1[[#This Row],[Baseline_Lipo]]</f>
        <v>1.0336808340016039</v>
      </c>
      <c r="Q894">
        <v>88</v>
      </c>
      <c r="R894" t="b">
        <v>1</v>
      </c>
      <c r="S894">
        <v>1</v>
      </c>
      <c r="T894">
        <v>40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1404</v>
      </c>
      <c r="AB894">
        <v>1404</v>
      </c>
    </row>
    <row r="895" spans="1:28" x14ac:dyDescent="0.25">
      <c r="A895">
        <v>50</v>
      </c>
      <c r="B895" t="s">
        <v>27</v>
      </c>
      <c r="C895" t="s">
        <v>25</v>
      </c>
      <c r="D895">
        <v>73</v>
      </c>
      <c r="E895" t="s">
        <v>29</v>
      </c>
      <c r="F895">
        <v>1.67</v>
      </c>
      <c r="G895">
        <v>1341</v>
      </c>
      <c r="H895">
        <v>89.22</v>
      </c>
      <c r="I895">
        <v>135.05000000000001</v>
      </c>
      <c r="J895">
        <v>10.45</v>
      </c>
      <c r="K895">
        <f>VLOOKUP(Table1[[#This Row],[id]],Table2[#All],10,FALSE)</f>
        <v>7.85</v>
      </c>
      <c r="L895" s="1">
        <f>Table1[[#This Row],[Glucose]]/Table1[[#This Row],[Baseline_glucose]]</f>
        <v>1.3312101910828025</v>
      </c>
      <c r="M895">
        <v>13.03</v>
      </c>
      <c r="N895">
        <v>103.12</v>
      </c>
      <c r="O895">
        <f>VLOOKUP(Table1[[#This Row],[id]],Table2[#All],12,FALSE)</f>
        <v>99.76</v>
      </c>
      <c r="P895" s="1">
        <f>Table1[[#This Row],[Lipoprotein]]/Table1[[#This Row],[Baseline_Lipo]]</f>
        <v>1.0336808340016039</v>
      </c>
      <c r="Q895">
        <v>96</v>
      </c>
      <c r="R895" t="b">
        <v>1</v>
      </c>
      <c r="S895">
        <v>1</v>
      </c>
      <c r="T895">
        <v>40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1404</v>
      </c>
      <c r="AB895">
        <v>1404</v>
      </c>
    </row>
    <row r="896" spans="1:28" x14ac:dyDescent="0.25">
      <c r="A896">
        <v>50</v>
      </c>
      <c r="B896" t="s">
        <v>27</v>
      </c>
      <c r="C896" t="s">
        <v>25</v>
      </c>
      <c r="D896">
        <v>73</v>
      </c>
      <c r="E896" t="s">
        <v>29</v>
      </c>
      <c r="F896">
        <v>1.67</v>
      </c>
      <c r="G896">
        <v>1404</v>
      </c>
      <c r="H896">
        <v>89.22</v>
      </c>
      <c r="I896">
        <v>135.05000000000001</v>
      </c>
      <c r="J896">
        <v>10.45</v>
      </c>
      <c r="K896">
        <f>VLOOKUP(Table1[[#This Row],[id]],Table2[#All],10,FALSE)</f>
        <v>7.85</v>
      </c>
      <c r="L896" s="1">
        <f>Table1[[#This Row],[Glucose]]/Table1[[#This Row],[Baseline_glucose]]</f>
        <v>1.3312101910828025</v>
      </c>
      <c r="M896">
        <v>14.36</v>
      </c>
      <c r="N896">
        <v>103.12</v>
      </c>
      <c r="O896">
        <f>VLOOKUP(Table1[[#This Row],[id]],Table2[#All],12,FALSE)</f>
        <v>99.76</v>
      </c>
      <c r="P896" s="1">
        <f>Table1[[#This Row],[Lipoprotein]]/Table1[[#This Row],[Baseline_Lipo]]</f>
        <v>1.0336808340016039</v>
      </c>
      <c r="Q896">
        <v>100</v>
      </c>
      <c r="R896" t="b">
        <v>1</v>
      </c>
      <c r="S896">
        <v>1</v>
      </c>
      <c r="T896">
        <v>40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1404</v>
      </c>
      <c r="AB896">
        <v>1404</v>
      </c>
    </row>
    <row r="897" spans="1:28" x14ac:dyDescent="0.25">
      <c r="A897">
        <v>51</v>
      </c>
      <c r="B897" t="s">
        <v>32</v>
      </c>
      <c r="C897" t="s">
        <v>28</v>
      </c>
      <c r="D897">
        <v>79</v>
      </c>
      <c r="E897" t="s">
        <v>29</v>
      </c>
      <c r="F897">
        <v>1.1200000000000001</v>
      </c>
      <c r="G897">
        <v>0</v>
      </c>
      <c r="H897">
        <v>76.7</v>
      </c>
      <c r="I897">
        <v>122.54</v>
      </c>
      <c r="J897">
        <v>6.34</v>
      </c>
      <c r="K897">
        <f>VLOOKUP(Table1[[#This Row],[id]],Table2[#All],10,FALSE)</f>
        <v>6.34</v>
      </c>
      <c r="L897" s="1">
        <f>Table1[[#This Row],[Glucose]]/Table1[[#This Row],[Baseline_glucose]]</f>
        <v>1</v>
      </c>
      <c r="M897">
        <v>14.62</v>
      </c>
      <c r="N897">
        <v>135.31</v>
      </c>
      <c r="O897">
        <f>VLOOKUP(Table1[[#This Row],[id]],Table2[#All],12,FALSE)</f>
        <v>135.31</v>
      </c>
      <c r="P897" s="1">
        <f>Table1[[#This Row],[Lipoprotein]]/Table1[[#This Row],[Baseline_Lipo]]</f>
        <v>1</v>
      </c>
      <c r="Q897">
        <v>0</v>
      </c>
      <c r="R897" t="b">
        <v>0</v>
      </c>
      <c r="S897">
        <v>0</v>
      </c>
      <c r="T897">
        <v>54</v>
      </c>
      <c r="U897">
        <v>3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832</v>
      </c>
      <c r="AB897">
        <v>832</v>
      </c>
    </row>
    <row r="898" spans="1:28" x14ac:dyDescent="0.25">
      <c r="A898">
        <v>51</v>
      </c>
      <c r="B898" t="s">
        <v>32</v>
      </c>
      <c r="C898" t="s">
        <v>28</v>
      </c>
      <c r="D898">
        <v>79</v>
      </c>
      <c r="E898" t="s">
        <v>29</v>
      </c>
      <c r="F898">
        <v>1.1200000000000001</v>
      </c>
      <c r="G898">
        <v>27</v>
      </c>
      <c r="H898">
        <v>76.7</v>
      </c>
      <c r="I898">
        <v>122.54</v>
      </c>
      <c r="J898">
        <v>6.17</v>
      </c>
      <c r="K898">
        <f>VLOOKUP(Table1[[#This Row],[id]],Table2[#All],10,FALSE)</f>
        <v>6.34</v>
      </c>
      <c r="L898" s="1">
        <f>Table1[[#This Row],[Glucose]]/Table1[[#This Row],[Baseline_glucose]]</f>
        <v>0.97318611987381709</v>
      </c>
      <c r="M898">
        <v>14.62</v>
      </c>
      <c r="N898">
        <v>135.31</v>
      </c>
      <c r="O898">
        <f>VLOOKUP(Table1[[#This Row],[id]],Table2[#All],12,FALSE)</f>
        <v>135.31</v>
      </c>
      <c r="P898" s="1">
        <f>Table1[[#This Row],[Lipoprotein]]/Table1[[#This Row],[Baseline_Lipo]]</f>
        <v>1</v>
      </c>
      <c r="Q898">
        <v>2</v>
      </c>
      <c r="R898" t="b">
        <v>0</v>
      </c>
      <c r="S898">
        <v>0</v>
      </c>
      <c r="T898">
        <v>54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832</v>
      </c>
      <c r="AB898">
        <v>832</v>
      </c>
    </row>
    <row r="899" spans="1:28" x14ac:dyDescent="0.25">
      <c r="A899">
        <v>51</v>
      </c>
      <c r="B899" t="s">
        <v>32</v>
      </c>
      <c r="C899" t="s">
        <v>28</v>
      </c>
      <c r="D899">
        <v>79</v>
      </c>
      <c r="E899" t="s">
        <v>29</v>
      </c>
      <c r="F899">
        <v>1.41</v>
      </c>
      <c r="G899">
        <v>32</v>
      </c>
      <c r="H899">
        <v>76.7</v>
      </c>
      <c r="I899">
        <v>122.54</v>
      </c>
      <c r="J899">
        <v>5.75</v>
      </c>
      <c r="K899">
        <f>VLOOKUP(Table1[[#This Row],[id]],Table2[#All],10,FALSE)</f>
        <v>6.34</v>
      </c>
      <c r="L899" s="1">
        <f>Table1[[#This Row],[Glucose]]/Table1[[#This Row],[Baseline_glucose]]</f>
        <v>0.90694006309148267</v>
      </c>
      <c r="M899">
        <v>14.62</v>
      </c>
      <c r="N899">
        <v>135.31</v>
      </c>
      <c r="O899">
        <f>VLOOKUP(Table1[[#This Row],[id]],Table2[#All],12,FALSE)</f>
        <v>135.31</v>
      </c>
      <c r="P899" s="1">
        <f>Table1[[#This Row],[Lipoprotein]]/Table1[[#This Row],[Baseline_Lipo]]</f>
        <v>1</v>
      </c>
      <c r="Q899">
        <v>2</v>
      </c>
      <c r="R899" t="b">
        <v>0</v>
      </c>
      <c r="S899">
        <v>0</v>
      </c>
      <c r="T899">
        <v>41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832</v>
      </c>
      <c r="AB899">
        <v>832</v>
      </c>
    </row>
    <row r="900" spans="1:28" x14ac:dyDescent="0.25">
      <c r="A900">
        <v>51</v>
      </c>
      <c r="B900" t="s">
        <v>32</v>
      </c>
      <c r="C900" t="s">
        <v>28</v>
      </c>
      <c r="D900">
        <v>79</v>
      </c>
      <c r="E900" t="s">
        <v>29</v>
      </c>
      <c r="F900">
        <v>1.41</v>
      </c>
      <c r="G900">
        <v>62</v>
      </c>
      <c r="H900">
        <v>76.7</v>
      </c>
      <c r="I900">
        <v>122.54</v>
      </c>
      <c r="J900">
        <v>5.75</v>
      </c>
      <c r="K900">
        <f>VLOOKUP(Table1[[#This Row],[id]],Table2[#All],10,FALSE)</f>
        <v>6.34</v>
      </c>
      <c r="L900" s="1">
        <f>Table1[[#This Row],[Glucose]]/Table1[[#This Row],[Baseline_glucose]]</f>
        <v>0.90694006309148267</v>
      </c>
      <c r="M900">
        <v>14.97</v>
      </c>
      <c r="N900">
        <v>135.31</v>
      </c>
      <c r="O900">
        <f>VLOOKUP(Table1[[#This Row],[id]],Table2[#All],12,FALSE)</f>
        <v>135.31</v>
      </c>
      <c r="P900" s="1">
        <f>Table1[[#This Row],[Lipoprotein]]/Table1[[#This Row],[Baseline_Lipo]]</f>
        <v>1</v>
      </c>
      <c r="Q900">
        <v>4</v>
      </c>
      <c r="R900" t="b">
        <v>0</v>
      </c>
      <c r="S900">
        <v>0</v>
      </c>
      <c r="T900">
        <v>41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832</v>
      </c>
      <c r="AB900">
        <v>832</v>
      </c>
    </row>
    <row r="901" spans="1:28" x14ac:dyDescent="0.25">
      <c r="A901">
        <v>51</v>
      </c>
      <c r="B901" t="s">
        <v>32</v>
      </c>
      <c r="C901" t="s">
        <v>28</v>
      </c>
      <c r="D901">
        <v>79</v>
      </c>
      <c r="E901" t="s">
        <v>29</v>
      </c>
      <c r="F901">
        <v>1.41</v>
      </c>
      <c r="G901">
        <v>106</v>
      </c>
      <c r="H901">
        <v>95.18</v>
      </c>
      <c r="I901">
        <v>130.12</v>
      </c>
      <c r="J901">
        <v>5.75</v>
      </c>
      <c r="K901">
        <f>VLOOKUP(Table1[[#This Row],[id]],Table2[#All],10,FALSE)</f>
        <v>6.34</v>
      </c>
      <c r="L901" s="1">
        <f>Table1[[#This Row],[Glucose]]/Table1[[#This Row],[Baseline_glucose]]</f>
        <v>0.90694006309148267</v>
      </c>
      <c r="M901">
        <v>14.97</v>
      </c>
      <c r="N901">
        <v>135.31</v>
      </c>
      <c r="O901">
        <f>VLOOKUP(Table1[[#This Row],[id]],Table2[#All],12,FALSE)</f>
        <v>135.31</v>
      </c>
      <c r="P901" s="1">
        <f>Table1[[#This Row],[Lipoprotein]]/Table1[[#This Row],[Baseline_Lipo]]</f>
        <v>1</v>
      </c>
      <c r="Q901">
        <v>8</v>
      </c>
      <c r="R901" t="b">
        <v>0</v>
      </c>
      <c r="S901">
        <v>0</v>
      </c>
      <c r="T901">
        <v>41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832</v>
      </c>
      <c r="AB901">
        <v>832</v>
      </c>
    </row>
    <row r="902" spans="1:28" x14ac:dyDescent="0.25">
      <c r="A902">
        <v>51</v>
      </c>
      <c r="B902" t="s">
        <v>32</v>
      </c>
      <c r="C902" t="s">
        <v>28</v>
      </c>
      <c r="D902">
        <v>79</v>
      </c>
      <c r="E902" t="s">
        <v>29</v>
      </c>
      <c r="F902">
        <v>1.41</v>
      </c>
      <c r="G902">
        <v>120</v>
      </c>
      <c r="H902">
        <v>94.69</v>
      </c>
      <c r="I902">
        <v>136.53</v>
      </c>
      <c r="J902">
        <v>5.75</v>
      </c>
      <c r="K902">
        <f>VLOOKUP(Table1[[#This Row],[id]],Table2[#All],10,FALSE)</f>
        <v>6.34</v>
      </c>
      <c r="L902" s="1">
        <f>Table1[[#This Row],[Glucose]]/Table1[[#This Row],[Baseline_glucose]]</f>
        <v>0.90694006309148267</v>
      </c>
      <c r="M902">
        <v>14.97</v>
      </c>
      <c r="N902">
        <v>135.31</v>
      </c>
      <c r="O902">
        <f>VLOOKUP(Table1[[#This Row],[id]],Table2[#All],12,FALSE)</f>
        <v>135.31</v>
      </c>
      <c r="P902" s="1">
        <f>Table1[[#This Row],[Lipoprotein]]/Table1[[#This Row],[Baseline_Lipo]]</f>
        <v>1</v>
      </c>
      <c r="Q902">
        <v>9</v>
      </c>
      <c r="R902" t="b">
        <v>0</v>
      </c>
      <c r="S902">
        <v>0</v>
      </c>
      <c r="T902">
        <v>41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832</v>
      </c>
      <c r="AB902">
        <v>832</v>
      </c>
    </row>
    <row r="903" spans="1:28" x14ac:dyDescent="0.25">
      <c r="A903">
        <v>51</v>
      </c>
      <c r="B903" t="s">
        <v>32</v>
      </c>
      <c r="C903" t="s">
        <v>28</v>
      </c>
      <c r="D903">
        <v>79</v>
      </c>
      <c r="E903" t="s">
        <v>29</v>
      </c>
      <c r="F903">
        <v>1.41</v>
      </c>
      <c r="G903">
        <v>126</v>
      </c>
      <c r="H903">
        <v>94.69</v>
      </c>
      <c r="I903">
        <v>136.53</v>
      </c>
      <c r="J903">
        <v>5.75</v>
      </c>
      <c r="K903">
        <f>VLOOKUP(Table1[[#This Row],[id]],Table2[#All],10,FALSE)</f>
        <v>6.34</v>
      </c>
      <c r="L903" s="1">
        <f>Table1[[#This Row],[Glucose]]/Table1[[#This Row],[Baseline_glucose]]</f>
        <v>0.90694006309148267</v>
      </c>
      <c r="M903">
        <v>14.51</v>
      </c>
      <c r="N903">
        <v>135.31</v>
      </c>
      <c r="O903">
        <f>VLOOKUP(Table1[[#This Row],[id]],Table2[#All],12,FALSE)</f>
        <v>135.31</v>
      </c>
      <c r="P903" s="1">
        <f>Table1[[#This Row],[Lipoprotein]]/Table1[[#This Row],[Baseline_Lipo]]</f>
        <v>1</v>
      </c>
      <c r="Q903">
        <v>9</v>
      </c>
      <c r="R903" t="b">
        <v>0</v>
      </c>
      <c r="S903">
        <v>0</v>
      </c>
      <c r="T903">
        <v>41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832</v>
      </c>
      <c r="AB903">
        <v>832</v>
      </c>
    </row>
    <row r="904" spans="1:28" x14ac:dyDescent="0.25">
      <c r="A904">
        <v>51</v>
      </c>
      <c r="B904" t="s">
        <v>32</v>
      </c>
      <c r="C904" t="s">
        <v>28</v>
      </c>
      <c r="D904">
        <v>79</v>
      </c>
      <c r="E904" t="s">
        <v>29</v>
      </c>
      <c r="F904">
        <v>1.41</v>
      </c>
      <c r="G904">
        <v>172</v>
      </c>
      <c r="H904">
        <v>94.69</v>
      </c>
      <c r="I904">
        <v>136.53</v>
      </c>
      <c r="J904">
        <v>5.75</v>
      </c>
      <c r="K904">
        <f>VLOOKUP(Table1[[#This Row],[id]],Table2[#All],10,FALSE)</f>
        <v>6.34</v>
      </c>
      <c r="L904" s="1">
        <f>Table1[[#This Row],[Glucose]]/Table1[[#This Row],[Baseline_glucose]]</f>
        <v>0.90694006309148267</v>
      </c>
      <c r="M904">
        <v>14.5</v>
      </c>
      <c r="N904">
        <v>135.31</v>
      </c>
      <c r="O904">
        <f>VLOOKUP(Table1[[#This Row],[id]],Table2[#All],12,FALSE)</f>
        <v>135.31</v>
      </c>
      <c r="P904" s="1">
        <f>Table1[[#This Row],[Lipoprotein]]/Table1[[#This Row],[Baseline_Lipo]]</f>
        <v>1</v>
      </c>
      <c r="Q904">
        <v>12</v>
      </c>
      <c r="R904" t="b">
        <v>0</v>
      </c>
      <c r="S904">
        <v>0</v>
      </c>
      <c r="T904">
        <v>41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832</v>
      </c>
      <c r="AB904">
        <v>832</v>
      </c>
    </row>
    <row r="905" spans="1:28" x14ac:dyDescent="0.25">
      <c r="A905">
        <v>51</v>
      </c>
      <c r="B905" t="s">
        <v>32</v>
      </c>
      <c r="C905" t="s">
        <v>28</v>
      </c>
      <c r="D905">
        <v>79</v>
      </c>
      <c r="E905" t="s">
        <v>29</v>
      </c>
      <c r="F905">
        <v>1.41</v>
      </c>
      <c r="G905">
        <v>339</v>
      </c>
      <c r="H905">
        <v>94.69</v>
      </c>
      <c r="I905">
        <v>136.53</v>
      </c>
      <c r="J905">
        <v>5.75</v>
      </c>
      <c r="K905">
        <f>VLOOKUP(Table1[[#This Row],[id]],Table2[#All],10,FALSE)</f>
        <v>6.34</v>
      </c>
      <c r="L905" s="1">
        <f>Table1[[#This Row],[Glucose]]/Table1[[#This Row],[Baseline_glucose]]</f>
        <v>0.90694006309148267</v>
      </c>
      <c r="M905">
        <v>14.5</v>
      </c>
      <c r="N905">
        <v>131.69</v>
      </c>
      <c r="O905">
        <f>VLOOKUP(Table1[[#This Row],[id]],Table2[#All],12,FALSE)</f>
        <v>135.31</v>
      </c>
      <c r="P905" s="1">
        <f>Table1[[#This Row],[Lipoprotein]]/Table1[[#This Row],[Baseline_Lipo]]</f>
        <v>0.9732466188751755</v>
      </c>
      <c r="Q905">
        <v>24</v>
      </c>
      <c r="R905" t="b">
        <v>0</v>
      </c>
      <c r="S905">
        <v>0</v>
      </c>
      <c r="T905">
        <v>41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832</v>
      </c>
      <c r="AB905">
        <v>832</v>
      </c>
    </row>
    <row r="906" spans="1:28" x14ac:dyDescent="0.25">
      <c r="A906">
        <v>51</v>
      </c>
      <c r="B906" t="s">
        <v>32</v>
      </c>
      <c r="C906" t="s">
        <v>28</v>
      </c>
      <c r="D906">
        <v>79</v>
      </c>
      <c r="E906" t="s">
        <v>29</v>
      </c>
      <c r="F906">
        <v>1.5</v>
      </c>
      <c r="G906">
        <v>371</v>
      </c>
      <c r="H906">
        <v>78.069999999999993</v>
      </c>
      <c r="I906">
        <v>123.27</v>
      </c>
      <c r="J906">
        <v>6.39</v>
      </c>
      <c r="K906">
        <f>VLOOKUP(Table1[[#This Row],[id]],Table2[#All],10,FALSE)</f>
        <v>6.34</v>
      </c>
      <c r="L906" s="1">
        <f>Table1[[#This Row],[Glucose]]/Table1[[#This Row],[Baseline_glucose]]</f>
        <v>1.0078864353312302</v>
      </c>
      <c r="M906">
        <v>14.5</v>
      </c>
      <c r="N906">
        <v>131.69</v>
      </c>
      <c r="O906">
        <f>VLOOKUP(Table1[[#This Row],[id]],Table2[#All],12,FALSE)</f>
        <v>135.31</v>
      </c>
      <c r="P906" s="1">
        <f>Table1[[#This Row],[Lipoprotein]]/Table1[[#This Row],[Baseline_Lipo]]</f>
        <v>0.9732466188751755</v>
      </c>
      <c r="Q906">
        <v>26</v>
      </c>
      <c r="R906" t="b">
        <v>0</v>
      </c>
      <c r="S906">
        <v>0</v>
      </c>
      <c r="T906">
        <v>38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832</v>
      </c>
      <c r="AB906">
        <v>832</v>
      </c>
    </row>
    <row r="907" spans="1:28" x14ac:dyDescent="0.25">
      <c r="A907">
        <v>51</v>
      </c>
      <c r="B907" t="s">
        <v>32</v>
      </c>
      <c r="C907" t="s">
        <v>28</v>
      </c>
      <c r="D907">
        <v>79</v>
      </c>
      <c r="E907" t="s">
        <v>29</v>
      </c>
      <c r="F907">
        <v>1.5</v>
      </c>
      <c r="G907">
        <v>419</v>
      </c>
      <c r="H907">
        <v>86.31</v>
      </c>
      <c r="I907">
        <v>133.85</v>
      </c>
      <c r="J907">
        <v>6.39</v>
      </c>
      <c r="K907">
        <f>VLOOKUP(Table1[[#This Row],[id]],Table2[#All],10,FALSE)</f>
        <v>6.34</v>
      </c>
      <c r="L907" s="1">
        <f>Table1[[#This Row],[Glucose]]/Table1[[#This Row],[Baseline_glucose]]</f>
        <v>1.0078864353312302</v>
      </c>
      <c r="M907">
        <v>14.5</v>
      </c>
      <c r="N907">
        <v>131.69</v>
      </c>
      <c r="O907">
        <f>VLOOKUP(Table1[[#This Row],[id]],Table2[#All],12,FALSE)</f>
        <v>135.31</v>
      </c>
      <c r="P907" s="1">
        <f>Table1[[#This Row],[Lipoprotein]]/Table1[[#This Row],[Baseline_Lipo]]</f>
        <v>0.9732466188751755</v>
      </c>
      <c r="Q907">
        <v>30</v>
      </c>
      <c r="R907" t="b">
        <v>0</v>
      </c>
      <c r="S907">
        <v>0</v>
      </c>
      <c r="T907">
        <v>38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832</v>
      </c>
      <c r="AB907">
        <v>832</v>
      </c>
    </row>
    <row r="908" spans="1:28" x14ac:dyDescent="0.25">
      <c r="A908">
        <v>51</v>
      </c>
      <c r="B908" t="s">
        <v>32</v>
      </c>
      <c r="C908" t="s">
        <v>28</v>
      </c>
      <c r="D908">
        <v>79</v>
      </c>
      <c r="E908" t="s">
        <v>29</v>
      </c>
      <c r="F908">
        <v>1.08</v>
      </c>
      <c r="G908">
        <v>420</v>
      </c>
      <c r="H908">
        <v>86.31</v>
      </c>
      <c r="I908">
        <v>133.85</v>
      </c>
      <c r="J908">
        <v>5.41</v>
      </c>
      <c r="K908">
        <f>VLOOKUP(Table1[[#This Row],[id]],Table2[#All],10,FALSE)</f>
        <v>6.34</v>
      </c>
      <c r="L908" s="1">
        <f>Table1[[#This Row],[Glucose]]/Table1[[#This Row],[Baseline_glucose]]</f>
        <v>0.85331230283911674</v>
      </c>
      <c r="M908">
        <v>14.5</v>
      </c>
      <c r="N908">
        <v>131.69</v>
      </c>
      <c r="O908">
        <f>VLOOKUP(Table1[[#This Row],[id]],Table2[#All],12,FALSE)</f>
        <v>135.31</v>
      </c>
      <c r="P908" s="1">
        <f>Table1[[#This Row],[Lipoprotein]]/Table1[[#This Row],[Baseline_Lipo]]</f>
        <v>0.9732466188751755</v>
      </c>
      <c r="Q908">
        <v>30</v>
      </c>
      <c r="R908" t="b">
        <v>0</v>
      </c>
      <c r="S908">
        <v>0</v>
      </c>
      <c r="T908">
        <v>57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832</v>
      </c>
      <c r="AB908">
        <v>832</v>
      </c>
    </row>
    <row r="909" spans="1:28" x14ac:dyDescent="0.25">
      <c r="A909">
        <v>51</v>
      </c>
      <c r="B909" t="s">
        <v>32</v>
      </c>
      <c r="C909" t="s">
        <v>28</v>
      </c>
      <c r="D909">
        <v>79</v>
      </c>
      <c r="E909" t="s">
        <v>29</v>
      </c>
      <c r="F909">
        <v>1.18</v>
      </c>
      <c r="G909">
        <v>433</v>
      </c>
      <c r="H909">
        <v>86.31</v>
      </c>
      <c r="I909">
        <v>133.85</v>
      </c>
      <c r="J909">
        <v>6.17</v>
      </c>
      <c r="K909">
        <f>VLOOKUP(Table1[[#This Row],[id]],Table2[#All],10,FALSE)</f>
        <v>6.34</v>
      </c>
      <c r="L909" s="1">
        <f>Table1[[#This Row],[Glucose]]/Table1[[#This Row],[Baseline_glucose]]</f>
        <v>0.97318611987381709</v>
      </c>
      <c r="M909">
        <v>14.5</v>
      </c>
      <c r="N909">
        <v>131.69</v>
      </c>
      <c r="O909">
        <f>VLOOKUP(Table1[[#This Row],[id]],Table2[#All],12,FALSE)</f>
        <v>135.31</v>
      </c>
      <c r="P909" s="1">
        <f>Table1[[#This Row],[Lipoprotein]]/Table1[[#This Row],[Baseline_Lipo]]</f>
        <v>0.9732466188751755</v>
      </c>
      <c r="Q909">
        <v>31</v>
      </c>
      <c r="R909" t="b">
        <v>0</v>
      </c>
      <c r="S909">
        <v>0</v>
      </c>
      <c r="T909">
        <v>51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832</v>
      </c>
      <c r="AB909">
        <v>832</v>
      </c>
    </row>
    <row r="910" spans="1:28" x14ac:dyDescent="0.25">
      <c r="A910">
        <v>51</v>
      </c>
      <c r="B910" t="s">
        <v>32</v>
      </c>
      <c r="C910" t="s">
        <v>28</v>
      </c>
      <c r="D910">
        <v>79</v>
      </c>
      <c r="E910" t="s">
        <v>29</v>
      </c>
      <c r="F910">
        <v>1.18</v>
      </c>
      <c r="G910">
        <v>482</v>
      </c>
      <c r="H910">
        <v>71.66</v>
      </c>
      <c r="I910">
        <v>129.6</v>
      </c>
      <c r="J910">
        <v>6.17</v>
      </c>
      <c r="K910">
        <f>VLOOKUP(Table1[[#This Row],[id]],Table2[#All],10,FALSE)</f>
        <v>6.34</v>
      </c>
      <c r="L910" s="1">
        <f>Table1[[#This Row],[Glucose]]/Table1[[#This Row],[Baseline_glucose]]</f>
        <v>0.97318611987381709</v>
      </c>
      <c r="M910">
        <v>14.5</v>
      </c>
      <c r="N910">
        <v>131.69</v>
      </c>
      <c r="O910">
        <f>VLOOKUP(Table1[[#This Row],[id]],Table2[#All],12,FALSE)</f>
        <v>135.31</v>
      </c>
      <c r="P910" s="1">
        <f>Table1[[#This Row],[Lipoprotein]]/Table1[[#This Row],[Baseline_Lipo]]</f>
        <v>0.9732466188751755</v>
      </c>
      <c r="Q910">
        <v>34</v>
      </c>
      <c r="R910" t="b">
        <v>0</v>
      </c>
      <c r="S910">
        <v>0</v>
      </c>
      <c r="T910">
        <v>51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832</v>
      </c>
      <c r="AB910">
        <v>832</v>
      </c>
    </row>
    <row r="911" spans="1:28" x14ac:dyDescent="0.25">
      <c r="A911">
        <v>51</v>
      </c>
      <c r="B911" t="s">
        <v>32</v>
      </c>
      <c r="C911" t="s">
        <v>28</v>
      </c>
      <c r="D911">
        <v>79</v>
      </c>
      <c r="E911" t="s">
        <v>29</v>
      </c>
      <c r="F911">
        <v>1.18</v>
      </c>
      <c r="G911">
        <v>511</v>
      </c>
      <c r="H911">
        <v>71.66</v>
      </c>
      <c r="I911">
        <v>129.6</v>
      </c>
      <c r="J911">
        <v>6.17</v>
      </c>
      <c r="K911">
        <f>VLOOKUP(Table1[[#This Row],[id]],Table2[#All],10,FALSE)</f>
        <v>6.34</v>
      </c>
      <c r="L911" s="1">
        <f>Table1[[#This Row],[Glucose]]/Table1[[#This Row],[Baseline_glucose]]</f>
        <v>0.97318611987381709</v>
      </c>
      <c r="M911">
        <v>14.5</v>
      </c>
      <c r="N911">
        <v>155.93</v>
      </c>
      <c r="O911">
        <f>VLOOKUP(Table1[[#This Row],[id]],Table2[#All],12,FALSE)</f>
        <v>135.31</v>
      </c>
      <c r="P911" s="1">
        <f>Table1[[#This Row],[Lipoprotein]]/Table1[[#This Row],[Baseline_Lipo]]</f>
        <v>1.1523908062966521</v>
      </c>
      <c r="Q911">
        <v>36</v>
      </c>
      <c r="R911" t="b">
        <v>0</v>
      </c>
      <c r="S911">
        <v>0</v>
      </c>
      <c r="T911">
        <v>51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832</v>
      </c>
      <c r="AB911">
        <v>832</v>
      </c>
    </row>
    <row r="912" spans="1:28" x14ac:dyDescent="0.25">
      <c r="A912">
        <v>51</v>
      </c>
      <c r="B912" t="s">
        <v>32</v>
      </c>
      <c r="C912" t="s">
        <v>28</v>
      </c>
      <c r="D912">
        <v>79</v>
      </c>
      <c r="E912" t="s">
        <v>29</v>
      </c>
      <c r="F912">
        <v>1.18</v>
      </c>
      <c r="G912">
        <v>541</v>
      </c>
      <c r="H912">
        <v>71.66</v>
      </c>
      <c r="I912">
        <v>129.6</v>
      </c>
      <c r="J912">
        <v>6.35</v>
      </c>
      <c r="K912">
        <f>VLOOKUP(Table1[[#This Row],[id]],Table2[#All],10,FALSE)</f>
        <v>6.34</v>
      </c>
      <c r="L912" s="1">
        <f>Table1[[#This Row],[Glucose]]/Table1[[#This Row],[Baseline_glucose]]</f>
        <v>1.001577287066246</v>
      </c>
      <c r="M912">
        <v>14.5</v>
      </c>
      <c r="N912">
        <v>155.93</v>
      </c>
      <c r="O912">
        <f>VLOOKUP(Table1[[#This Row],[id]],Table2[#All],12,FALSE)</f>
        <v>135.31</v>
      </c>
      <c r="P912" s="1">
        <f>Table1[[#This Row],[Lipoprotein]]/Table1[[#This Row],[Baseline_Lipo]]</f>
        <v>1.1523908062966521</v>
      </c>
      <c r="Q912">
        <v>39</v>
      </c>
      <c r="R912" t="b">
        <v>0</v>
      </c>
      <c r="S912">
        <v>0</v>
      </c>
      <c r="T912">
        <v>51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832</v>
      </c>
      <c r="AB912">
        <v>832</v>
      </c>
    </row>
    <row r="913" spans="1:28" x14ac:dyDescent="0.25">
      <c r="A913">
        <v>51</v>
      </c>
      <c r="B913" t="s">
        <v>32</v>
      </c>
      <c r="C913" t="s">
        <v>28</v>
      </c>
      <c r="D913">
        <v>79</v>
      </c>
      <c r="E913" t="s">
        <v>29</v>
      </c>
      <c r="F913">
        <v>1.25</v>
      </c>
      <c r="G913">
        <v>543</v>
      </c>
      <c r="H913">
        <v>71.66</v>
      </c>
      <c r="I913">
        <v>129.6</v>
      </c>
      <c r="J913">
        <v>5.76</v>
      </c>
      <c r="K913">
        <f>VLOOKUP(Table1[[#This Row],[id]],Table2[#All],10,FALSE)</f>
        <v>6.34</v>
      </c>
      <c r="L913" s="1">
        <f>Table1[[#This Row],[Glucose]]/Table1[[#This Row],[Baseline_glucose]]</f>
        <v>0.90851735015772872</v>
      </c>
      <c r="M913">
        <v>14.5</v>
      </c>
      <c r="N913">
        <v>155.93</v>
      </c>
      <c r="O913">
        <f>VLOOKUP(Table1[[#This Row],[id]],Table2[#All],12,FALSE)</f>
        <v>135.31</v>
      </c>
      <c r="P913" s="1">
        <f>Table1[[#This Row],[Lipoprotein]]/Table1[[#This Row],[Baseline_Lipo]]</f>
        <v>1.1523908062966521</v>
      </c>
      <c r="Q913">
        <v>39</v>
      </c>
      <c r="R913" t="b">
        <v>0</v>
      </c>
      <c r="S913">
        <v>0</v>
      </c>
      <c r="T913">
        <v>47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832</v>
      </c>
      <c r="AB913">
        <v>832</v>
      </c>
    </row>
    <row r="914" spans="1:28" x14ac:dyDescent="0.25">
      <c r="A914">
        <v>51</v>
      </c>
      <c r="B914" t="s">
        <v>32</v>
      </c>
      <c r="C914" t="s">
        <v>28</v>
      </c>
      <c r="D914">
        <v>79</v>
      </c>
      <c r="E914" t="s">
        <v>29</v>
      </c>
      <c r="F914">
        <v>1.25</v>
      </c>
      <c r="G914">
        <v>730</v>
      </c>
      <c r="H914">
        <v>71.66</v>
      </c>
      <c r="I914">
        <v>129.6</v>
      </c>
      <c r="J914">
        <v>5.76</v>
      </c>
      <c r="K914">
        <f>VLOOKUP(Table1[[#This Row],[id]],Table2[#All],10,FALSE)</f>
        <v>6.34</v>
      </c>
      <c r="L914" s="1">
        <f>Table1[[#This Row],[Glucose]]/Table1[[#This Row],[Baseline_glucose]]</f>
        <v>0.90851735015772872</v>
      </c>
      <c r="M914">
        <v>14.77</v>
      </c>
      <c r="N914">
        <v>155.93</v>
      </c>
      <c r="O914">
        <f>VLOOKUP(Table1[[#This Row],[id]],Table2[#All],12,FALSE)</f>
        <v>135.31</v>
      </c>
      <c r="P914" s="1">
        <f>Table1[[#This Row],[Lipoprotein]]/Table1[[#This Row],[Baseline_Lipo]]</f>
        <v>1.1523908062966521</v>
      </c>
      <c r="Q914">
        <v>52</v>
      </c>
      <c r="R914" t="b">
        <v>0</v>
      </c>
      <c r="S914">
        <v>0</v>
      </c>
      <c r="T914">
        <v>47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832</v>
      </c>
      <c r="AB914">
        <v>832</v>
      </c>
    </row>
    <row r="915" spans="1:28" x14ac:dyDescent="0.25">
      <c r="A915">
        <v>51</v>
      </c>
      <c r="B915" t="s">
        <v>32</v>
      </c>
      <c r="C915" t="s">
        <v>28</v>
      </c>
      <c r="D915">
        <v>79</v>
      </c>
      <c r="E915" t="s">
        <v>29</v>
      </c>
      <c r="F915">
        <v>1.25</v>
      </c>
      <c r="G915">
        <v>832</v>
      </c>
      <c r="H915">
        <v>71.66</v>
      </c>
      <c r="I915">
        <v>129.6</v>
      </c>
      <c r="J915">
        <v>5.76</v>
      </c>
      <c r="K915">
        <f>VLOOKUP(Table1[[#This Row],[id]],Table2[#All],10,FALSE)</f>
        <v>6.34</v>
      </c>
      <c r="L915" s="1">
        <f>Table1[[#This Row],[Glucose]]/Table1[[#This Row],[Baseline_glucose]]</f>
        <v>0.90851735015772872</v>
      </c>
      <c r="M915">
        <v>15.44</v>
      </c>
      <c r="N915">
        <v>155.93</v>
      </c>
      <c r="O915">
        <f>VLOOKUP(Table1[[#This Row],[id]],Table2[#All],12,FALSE)</f>
        <v>135.31</v>
      </c>
      <c r="P915" s="1">
        <f>Table1[[#This Row],[Lipoprotein]]/Table1[[#This Row],[Baseline_Lipo]]</f>
        <v>1.1523908062966521</v>
      </c>
      <c r="Q915">
        <v>59</v>
      </c>
      <c r="R915" t="b">
        <v>0</v>
      </c>
      <c r="S915">
        <v>0</v>
      </c>
      <c r="T915">
        <v>47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832</v>
      </c>
      <c r="AB915">
        <v>832</v>
      </c>
    </row>
    <row r="916" spans="1:28" x14ac:dyDescent="0.25">
      <c r="A916">
        <v>52</v>
      </c>
      <c r="B916" t="s">
        <v>27</v>
      </c>
      <c r="C916" t="s">
        <v>28</v>
      </c>
      <c r="D916">
        <v>60</v>
      </c>
      <c r="E916" t="s">
        <v>30</v>
      </c>
      <c r="F916">
        <v>0.87</v>
      </c>
      <c r="G916">
        <v>0</v>
      </c>
      <c r="H916">
        <v>89.77</v>
      </c>
      <c r="I916">
        <v>122.34</v>
      </c>
      <c r="J916">
        <v>7.91</v>
      </c>
      <c r="K916">
        <f>VLOOKUP(Table1[[#This Row],[id]],Table2[#All],10,FALSE)</f>
        <v>7.91</v>
      </c>
      <c r="L916" s="1">
        <f>Table1[[#This Row],[Glucose]]/Table1[[#This Row],[Baseline_glucose]]</f>
        <v>1</v>
      </c>
      <c r="M916">
        <v>15.27</v>
      </c>
      <c r="N916">
        <v>80.95</v>
      </c>
      <c r="O916">
        <f>VLOOKUP(Table1[[#This Row],[id]],Table2[#All],12,FALSE)</f>
        <v>80.95</v>
      </c>
      <c r="P916" s="1">
        <f>Table1[[#This Row],[Lipoprotein]]/Table1[[#This Row],[Baseline_Lipo]]</f>
        <v>1</v>
      </c>
      <c r="Q916">
        <v>0</v>
      </c>
      <c r="R916" t="b">
        <v>0</v>
      </c>
      <c r="S916">
        <v>0</v>
      </c>
      <c r="T916">
        <v>72</v>
      </c>
      <c r="U916">
        <v>2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971</v>
      </c>
      <c r="AB916">
        <v>971</v>
      </c>
    </row>
    <row r="917" spans="1:28" x14ac:dyDescent="0.25">
      <c r="A917">
        <v>52</v>
      </c>
      <c r="B917" t="s">
        <v>27</v>
      </c>
      <c r="C917" t="s">
        <v>28</v>
      </c>
      <c r="D917">
        <v>60</v>
      </c>
      <c r="E917" t="s">
        <v>30</v>
      </c>
      <c r="F917">
        <v>0.98</v>
      </c>
      <c r="G917">
        <v>1</v>
      </c>
      <c r="H917">
        <v>89.77</v>
      </c>
      <c r="I917">
        <v>122.34</v>
      </c>
      <c r="J917">
        <v>7.65</v>
      </c>
      <c r="K917">
        <f>VLOOKUP(Table1[[#This Row],[id]],Table2[#All],10,FALSE)</f>
        <v>7.91</v>
      </c>
      <c r="L917" s="1">
        <f>Table1[[#This Row],[Glucose]]/Table1[[#This Row],[Baseline_glucose]]</f>
        <v>0.96713021491782558</v>
      </c>
      <c r="M917">
        <v>15.84</v>
      </c>
      <c r="N917">
        <v>80.180000000000007</v>
      </c>
      <c r="O917">
        <f>VLOOKUP(Table1[[#This Row],[id]],Table2[#All],12,FALSE)</f>
        <v>80.95</v>
      </c>
      <c r="P917" s="1">
        <f>Table1[[#This Row],[Lipoprotein]]/Table1[[#This Row],[Baseline_Lipo]]</f>
        <v>0.99048795552810387</v>
      </c>
      <c r="Q917">
        <v>0</v>
      </c>
      <c r="R917" t="b">
        <v>0</v>
      </c>
      <c r="S917">
        <v>0</v>
      </c>
      <c r="T917">
        <v>63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971</v>
      </c>
      <c r="AB917">
        <v>971</v>
      </c>
    </row>
    <row r="918" spans="1:28" x14ac:dyDescent="0.25">
      <c r="A918">
        <v>52</v>
      </c>
      <c r="B918" t="s">
        <v>27</v>
      </c>
      <c r="C918" t="s">
        <v>28</v>
      </c>
      <c r="D918">
        <v>60</v>
      </c>
      <c r="E918" t="s">
        <v>30</v>
      </c>
      <c r="F918">
        <v>0.98</v>
      </c>
      <c r="G918">
        <v>111</v>
      </c>
      <c r="H918">
        <v>98.3</v>
      </c>
      <c r="I918">
        <v>135.82</v>
      </c>
      <c r="J918">
        <v>7.65</v>
      </c>
      <c r="K918">
        <f>VLOOKUP(Table1[[#This Row],[id]],Table2[#All],10,FALSE)</f>
        <v>7.91</v>
      </c>
      <c r="L918" s="1">
        <f>Table1[[#This Row],[Glucose]]/Table1[[#This Row],[Baseline_glucose]]</f>
        <v>0.96713021491782558</v>
      </c>
      <c r="M918">
        <v>15.84</v>
      </c>
      <c r="N918">
        <v>80.180000000000007</v>
      </c>
      <c r="O918">
        <f>VLOOKUP(Table1[[#This Row],[id]],Table2[#All],12,FALSE)</f>
        <v>80.95</v>
      </c>
      <c r="P918" s="1">
        <f>Table1[[#This Row],[Lipoprotein]]/Table1[[#This Row],[Baseline_Lipo]]</f>
        <v>0.99048795552810387</v>
      </c>
      <c r="Q918">
        <v>8</v>
      </c>
      <c r="R918" t="b">
        <v>0</v>
      </c>
      <c r="S918">
        <v>0</v>
      </c>
      <c r="T918">
        <v>63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971</v>
      </c>
      <c r="AB918">
        <v>971</v>
      </c>
    </row>
    <row r="919" spans="1:28" x14ac:dyDescent="0.25">
      <c r="A919">
        <v>52</v>
      </c>
      <c r="B919" t="s">
        <v>27</v>
      </c>
      <c r="C919" t="s">
        <v>28</v>
      </c>
      <c r="D919">
        <v>60</v>
      </c>
      <c r="E919" t="s">
        <v>30</v>
      </c>
      <c r="F919">
        <v>0.98</v>
      </c>
      <c r="G919">
        <v>452</v>
      </c>
      <c r="H919">
        <v>84.86</v>
      </c>
      <c r="I919">
        <v>129.63</v>
      </c>
      <c r="J919">
        <v>7.65</v>
      </c>
      <c r="K919">
        <f>VLOOKUP(Table1[[#This Row],[id]],Table2[#All],10,FALSE)</f>
        <v>7.91</v>
      </c>
      <c r="L919" s="1">
        <f>Table1[[#This Row],[Glucose]]/Table1[[#This Row],[Baseline_glucose]]</f>
        <v>0.96713021491782558</v>
      </c>
      <c r="M919">
        <v>15.84</v>
      </c>
      <c r="N919">
        <v>80.180000000000007</v>
      </c>
      <c r="O919">
        <f>VLOOKUP(Table1[[#This Row],[id]],Table2[#All],12,FALSE)</f>
        <v>80.95</v>
      </c>
      <c r="P919" s="1">
        <f>Table1[[#This Row],[Lipoprotein]]/Table1[[#This Row],[Baseline_Lipo]]</f>
        <v>0.99048795552810387</v>
      </c>
      <c r="Q919">
        <v>32</v>
      </c>
      <c r="R919" t="b">
        <v>0</v>
      </c>
      <c r="S919">
        <v>0</v>
      </c>
      <c r="T919">
        <v>63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971</v>
      </c>
      <c r="AB919">
        <v>971</v>
      </c>
    </row>
    <row r="920" spans="1:28" x14ac:dyDescent="0.25">
      <c r="A920">
        <v>52</v>
      </c>
      <c r="B920" t="s">
        <v>27</v>
      </c>
      <c r="C920" t="s">
        <v>28</v>
      </c>
      <c r="D920">
        <v>60</v>
      </c>
      <c r="E920" t="s">
        <v>30</v>
      </c>
      <c r="F920">
        <v>1.32</v>
      </c>
      <c r="G920">
        <v>461</v>
      </c>
      <c r="H920">
        <v>84.86</v>
      </c>
      <c r="I920">
        <v>129.63</v>
      </c>
      <c r="J920">
        <v>8.86</v>
      </c>
      <c r="K920">
        <f>VLOOKUP(Table1[[#This Row],[id]],Table2[#All],10,FALSE)</f>
        <v>7.91</v>
      </c>
      <c r="L920" s="1">
        <f>Table1[[#This Row],[Glucose]]/Table1[[#This Row],[Baseline_glucose]]</f>
        <v>1.1201011378002528</v>
      </c>
      <c r="M920">
        <v>15.2</v>
      </c>
      <c r="N920">
        <v>58.81</v>
      </c>
      <c r="O920">
        <f>VLOOKUP(Table1[[#This Row],[id]],Table2[#All],12,FALSE)</f>
        <v>80.95</v>
      </c>
      <c r="P920" s="1">
        <f>Table1[[#This Row],[Lipoprotein]]/Table1[[#This Row],[Baseline_Lipo]]</f>
        <v>0.72649783817171099</v>
      </c>
      <c r="Q920">
        <v>33</v>
      </c>
      <c r="R920" t="b">
        <v>0</v>
      </c>
      <c r="S920">
        <v>0</v>
      </c>
      <c r="T920">
        <v>44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971</v>
      </c>
      <c r="AB920">
        <v>971</v>
      </c>
    </row>
    <row r="921" spans="1:28" x14ac:dyDescent="0.25">
      <c r="A921">
        <v>52</v>
      </c>
      <c r="B921" t="s">
        <v>27</v>
      </c>
      <c r="C921" t="s">
        <v>28</v>
      </c>
      <c r="D921">
        <v>60</v>
      </c>
      <c r="E921" t="s">
        <v>30</v>
      </c>
      <c r="F921">
        <v>1.32</v>
      </c>
      <c r="G921">
        <v>615</v>
      </c>
      <c r="H921">
        <v>84.86</v>
      </c>
      <c r="I921">
        <v>129.63</v>
      </c>
      <c r="J921">
        <v>6.37</v>
      </c>
      <c r="K921">
        <f>VLOOKUP(Table1[[#This Row],[id]],Table2[#All],10,FALSE)</f>
        <v>7.91</v>
      </c>
      <c r="L921" s="1">
        <f>Table1[[#This Row],[Glucose]]/Table1[[#This Row],[Baseline_glucose]]</f>
        <v>0.80530973451327437</v>
      </c>
      <c r="M921">
        <v>13.58</v>
      </c>
      <c r="N921">
        <v>69.7</v>
      </c>
      <c r="O921">
        <f>VLOOKUP(Table1[[#This Row],[id]],Table2[#All],12,FALSE)</f>
        <v>80.95</v>
      </c>
      <c r="P921" s="1">
        <f>Table1[[#This Row],[Lipoprotein]]/Table1[[#This Row],[Baseline_Lipo]]</f>
        <v>0.86102532427424339</v>
      </c>
      <c r="Q921">
        <v>44</v>
      </c>
      <c r="R921" t="b">
        <v>0</v>
      </c>
      <c r="S921">
        <v>0</v>
      </c>
      <c r="T921">
        <v>44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971</v>
      </c>
      <c r="AB921">
        <v>971</v>
      </c>
    </row>
    <row r="922" spans="1:28" x14ac:dyDescent="0.25">
      <c r="A922">
        <v>52</v>
      </c>
      <c r="B922" t="s">
        <v>27</v>
      </c>
      <c r="C922" t="s">
        <v>28</v>
      </c>
      <c r="D922">
        <v>60</v>
      </c>
      <c r="E922" t="s">
        <v>30</v>
      </c>
      <c r="F922">
        <v>1.32</v>
      </c>
      <c r="G922">
        <v>634</v>
      </c>
      <c r="H922">
        <v>79.3</v>
      </c>
      <c r="I922">
        <v>131.91999999999999</v>
      </c>
      <c r="J922">
        <v>6.37</v>
      </c>
      <c r="K922">
        <f>VLOOKUP(Table1[[#This Row],[id]],Table2[#All],10,FALSE)</f>
        <v>7.91</v>
      </c>
      <c r="L922" s="1">
        <f>Table1[[#This Row],[Glucose]]/Table1[[#This Row],[Baseline_glucose]]</f>
        <v>0.80530973451327437</v>
      </c>
      <c r="M922">
        <v>13.58</v>
      </c>
      <c r="N922">
        <v>69.7</v>
      </c>
      <c r="O922">
        <f>VLOOKUP(Table1[[#This Row],[id]],Table2[#All],12,FALSE)</f>
        <v>80.95</v>
      </c>
      <c r="P922" s="1">
        <f>Table1[[#This Row],[Lipoprotein]]/Table1[[#This Row],[Baseline_Lipo]]</f>
        <v>0.86102532427424339</v>
      </c>
      <c r="Q922">
        <v>45</v>
      </c>
      <c r="R922" t="b">
        <v>0</v>
      </c>
      <c r="S922">
        <v>0</v>
      </c>
      <c r="T922">
        <v>44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971</v>
      </c>
      <c r="AB922">
        <v>971</v>
      </c>
    </row>
    <row r="923" spans="1:28" x14ac:dyDescent="0.25">
      <c r="A923">
        <v>52</v>
      </c>
      <c r="B923" t="s">
        <v>27</v>
      </c>
      <c r="C923" t="s">
        <v>28</v>
      </c>
      <c r="D923">
        <v>60</v>
      </c>
      <c r="E923" t="s">
        <v>30</v>
      </c>
      <c r="F923">
        <v>1.32</v>
      </c>
      <c r="G923">
        <v>776</v>
      </c>
      <c r="H923">
        <v>79.3</v>
      </c>
      <c r="I923">
        <v>131.91999999999999</v>
      </c>
      <c r="J923">
        <v>6.37</v>
      </c>
      <c r="K923">
        <f>VLOOKUP(Table1[[#This Row],[id]],Table2[#All],10,FALSE)</f>
        <v>7.91</v>
      </c>
      <c r="L923" s="1">
        <f>Table1[[#This Row],[Glucose]]/Table1[[#This Row],[Baseline_glucose]]</f>
        <v>0.80530973451327437</v>
      </c>
      <c r="M923">
        <v>13.27</v>
      </c>
      <c r="N923">
        <v>69.7</v>
      </c>
      <c r="O923">
        <f>VLOOKUP(Table1[[#This Row],[id]],Table2[#All],12,FALSE)</f>
        <v>80.95</v>
      </c>
      <c r="P923" s="1">
        <f>Table1[[#This Row],[Lipoprotein]]/Table1[[#This Row],[Baseline_Lipo]]</f>
        <v>0.86102532427424339</v>
      </c>
      <c r="Q923">
        <v>55</v>
      </c>
      <c r="R923" t="b">
        <v>0</v>
      </c>
      <c r="S923">
        <v>0</v>
      </c>
      <c r="T923">
        <v>44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971</v>
      </c>
      <c r="AB923">
        <v>971</v>
      </c>
    </row>
    <row r="924" spans="1:28" x14ac:dyDescent="0.25">
      <c r="A924">
        <v>52</v>
      </c>
      <c r="B924" t="s">
        <v>27</v>
      </c>
      <c r="C924" t="s">
        <v>28</v>
      </c>
      <c r="D924">
        <v>60</v>
      </c>
      <c r="E924" t="s">
        <v>30</v>
      </c>
      <c r="F924">
        <v>1.32</v>
      </c>
      <c r="G924">
        <v>971</v>
      </c>
      <c r="H924">
        <v>79.3</v>
      </c>
      <c r="I924">
        <v>131.91999999999999</v>
      </c>
      <c r="J924">
        <v>6.37</v>
      </c>
      <c r="K924">
        <f>VLOOKUP(Table1[[#This Row],[id]],Table2[#All],10,FALSE)</f>
        <v>7.91</v>
      </c>
      <c r="L924" s="1">
        <f>Table1[[#This Row],[Glucose]]/Table1[[#This Row],[Baseline_glucose]]</f>
        <v>0.80530973451327437</v>
      </c>
      <c r="M924">
        <v>13.68</v>
      </c>
      <c r="N924">
        <v>69.7</v>
      </c>
      <c r="O924">
        <f>VLOOKUP(Table1[[#This Row],[id]],Table2[#All],12,FALSE)</f>
        <v>80.95</v>
      </c>
      <c r="P924" s="1">
        <f>Table1[[#This Row],[Lipoprotein]]/Table1[[#This Row],[Baseline_Lipo]]</f>
        <v>0.86102532427424339</v>
      </c>
      <c r="Q924">
        <v>69</v>
      </c>
      <c r="R924" t="b">
        <v>0</v>
      </c>
      <c r="S924">
        <v>0</v>
      </c>
      <c r="T924">
        <v>44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971</v>
      </c>
      <c r="AB924">
        <v>971</v>
      </c>
    </row>
    <row r="925" spans="1:28" x14ac:dyDescent="0.25">
      <c r="A925">
        <v>53</v>
      </c>
      <c r="B925" t="s">
        <v>27</v>
      </c>
      <c r="C925" t="s">
        <v>25</v>
      </c>
      <c r="D925">
        <v>79</v>
      </c>
      <c r="E925" t="s">
        <v>29</v>
      </c>
      <c r="F925">
        <v>1.43</v>
      </c>
      <c r="G925">
        <v>0</v>
      </c>
      <c r="H925">
        <v>90.75</v>
      </c>
      <c r="I925">
        <v>129.02000000000001</v>
      </c>
      <c r="J925">
        <v>7.17</v>
      </c>
      <c r="K925">
        <f>VLOOKUP(Table1[[#This Row],[id]],Table2[#All],10,FALSE)</f>
        <v>7.17</v>
      </c>
      <c r="L925" s="1">
        <f>Table1[[#This Row],[Glucose]]/Table1[[#This Row],[Baseline_glucose]]</f>
        <v>1</v>
      </c>
      <c r="M925">
        <v>13.12</v>
      </c>
      <c r="N925">
        <v>137.33000000000001</v>
      </c>
      <c r="O925">
        <f>VLOOKUP(Table1[[#This Row],[id]],Table2[#All],12,FALSE)</f>
        <v>137.33000000000001</v>
      </c>
      <c r="P925" s="1">
        <f>Table1[[#This Row],[Lipoprotein]]/Table1[[#This Row],[Baseline_Lipo]]</f>
        <v>1</v>
      </c>
      <c r="Q925">
        <v>0</v>
      </c>
      <c r="R925" t="b">
        <v>0</v>
      </c>
      <c r="S925">
        <v>0</v>
      </c>
      <c r="T925">
        <v>46</v>
      </c>
      <c r="U925">
        <v>3</v>
      </c>
      <c r="V925">
        <v>1</v>
      </c>
      <c r="W925">
        <v>1</v>
      </c>
      <c r="X925">
        <v>0</v>
      </c>
      <c r="Y925">
        <v>1</v>
      </c>
      <c r="Z925">
        <v>0</v>
      </c>
      <c r="AA925">
        <v>1285</v>
      </c>
      <c r="AB925">
        <v>1285</v>
      </c>
    </row>
    <row r="926" spans="1:28" x14ac:dyDescent="0.25">
      <c r="A926">
        <v>53</v>
      </c>
      <c r="B926" t="s">
        <v>27</v>
      </c>
      <c r="C926" t="s">
        <v>25</v>
      </c>
      <c r="D926">
        <v>79</v>
      </c>
      <c r="E926" t="s">
        <v>29</v>
      </c>
      <c r="F926">
        <v>0.91</v>
      </c>
      <c r="G926">
        <v>112</v>
      </c>
      <c r="H926">
        <v>75.709999999999994</v>
      </c>
      <c r="I926">
        <v>126.15</v>
      </c>
      <c r="J926">
        <v>6.66</v>
      </c>
      <c r="K926">
        <f>VLOOKUP(Table1[[#This Row],[id]],Table2[#All],10,FALSE)</f>
        <v>7.17</v>
      </c>
      <c r="L926" s="1">
        <f>Table1[[#This Row],[Glucose]]/Table1[[#This Row],[Baseline_glucose]]</f>
        <v>0.92887029288702927</v>
      </c>
      <c r="M926">
        <v>13.12</v>
      </c>
      <c r="N926">
        <v>96.64</v>
      </c>
      <c r="O926">
        <f>VLOOKUP(Table1[[#This Row],[id]],Table2[#All],12,FALSE)</f>
        <v>137.33000000000001</v>
      </c>
      <c r="P926" s="1">
        <f>Table1[[#This Row],[Lipoprotein]]/Table1[[#This Row],[Baseline_Lipo]]</f>
        <v>0.70370640064079215</v>
      </c>
      <c r="Q926">
        <v>8</v>
      </c>
      <c r="R926" t="b">
        <v>0</v>
      </c>
      <c r="S926">
        <v>0</v>
      </c>
      <c r="T926">
        <v>80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1285</v>
      </c>
      <c r="AB926">
        <v>1285</v>
      </c>
    </row>
    <row r="927" spans="1:28" x14ac:dyDescent="0.25">
      <c r="A927">
        <v>53</v>
      </c>
      <c r="B927" t="s">
        <v>27</v>
      </c>
      <c r="C927" t="s">
        <v>25</v>
      </c>
      <c r="D927">
        <v>79</v>
      </c>
      <c r="E927" t="s">
        <v>29</v>
      </c>
      <c r="F927">
        <v>0.91</v>
      </c>
      <c r="G927">
        <v>146</v>
      </c>
      <c r="H927">
        <v>75.709999999999994</v>
      </c>
      <c r="I927">
        <v>126.15</v>
      </c>
      <c r="J927">
        <v>7.97</v>
      </c>
      <c r="K927">
        <f>VLOOKUP(Table1[[#This Row],[id]],Table2[#All],10,FALSE)</f>
        <v>7.17</v>
      </c>
      <c r="L927" s="1">
        <f>Table1[[#This Row],[Glucose]]/Table1[[#This Row],[Baseline_glucose]]</f>
        <v>1.1115760111576012</v>
      </c>
      <c r="M927">
        <v>13.12</v>
      </c>
      <c r="N927">
        <v>96.64</v>
      </c>
      <c r="O927">
        <f>VLOOKUP(Table1[[#This Row],[id]],Table2[#All],12,FALSE)</f>
        <v>137.33000000000001</v>
      </c>
      <c r="P927" s="1">
        <f>Table1[[#This Row],[Lipoprotein]]/Table1[[#This Row],[Baseline_Lipo]]</f>
        <v>0.70370640064079215</v>
      </c>
      <c r="Q927">
        <v>10</v>
      </c>
      <c r="R927" t="b">
        <v>0</v>
      </c>
      <c r="S927">
        <v>0</v>
      </c>
      <c r="T927">
        <v>80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1285</v>
      </c>
      <c r="AB927">
        <v>1285</v>
      </c>
    </row>
    <row r="928" spans="1:28" x14ac:dyDescent="0.25">
      <c r="A928">
        <v>53</v>
      </c>
      <c r="B928" t="s">
        <v>27</v>
      </c>
      <c r="C928" t="s">
        <v>25</v>
      </c>
      <c r="D928">
        <v>79</v>
      </c>
      <c r="E928" t="s">
        <v>29</v>
      </c>
      <c r="F928">
        <v>1.17</v>
      </c>
      <c r="G928">
        <v>147</v>
      </c>
      <c r="H928">
        <v>75.709999999999994</v>
      </c>
      <c r="I928">
        <v>126.15</v>
      </c>
      <c r="J928">
        <v>7.97</v>
      </c>
      <c r="K928">
        <f>VLOOKUP(Table1[[#This Row],[id]],Table2[#All],10,FALSE)</f>
        <v>7.17</v>
      </c>
      <c r="L928" s="1">
        <f>Table1[[#This Row],[Glucose]]/Table1[[#This Row],[Baseline_glucose]]</f>
        <v>1.1115760111576012</v>
      </c>
      <c r="M928">
        <v>13.12</v>
      </c>
      <c r="N928">
        <v>96.64</v>
      </c>
      <c r="O928">
        <f>VLOOKUP(Table1[[#This Row],[id]],Table2[#All],12,FALSE)</f>
        <v>137.33000000000001</v>
      </c>
      <c r="P928" s="1">
        <f>Table1[[#This Row],[Lipoprotein]]/Table1[[#This Row],[Baseline_Lipo]]</f>
        <v>0.70370640064079215</v>
      </c>
      <c r="Q928">
        <v>10</v>
      </c>
      <c r="R928" t="b">
        <v>0</v>
      </c>
      <c r="S928">
        <v>0</v>
      </c>
      <c r="T928">
        <v>59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1285</v>
      </c>
      <c r="AB928">
        <v>1285</v>
      </c>
    </row>
    <row r="929" spans="1:28" x14ac:dyDescent="0.25">
      <c r="A929">
        <v>53</v>
      </c>
      <c r="B929" t="s">
        <v>27</v>
      </c>
      <c r="C929" t="s">
        <v>25</v>
      </c>
      <c r="D929">
        <v>79</v>
      </c>
      <c r="E929" t="s">
        <v>29</v>
      </c>
      <c r="F929">
        <v>1.17</v>
      </c>
      <c r="G929">
        <v>385</v>
      </c>
      <c r="H929">
        <v>79.16</v>
      </c>
      <c r="I929">
        <v>127.58</v>
      </c>
      <c r="J929">
        <v>7.97</v>
      </c>
      <c r="K929">
        <f>VLOOKUP(Table1[[#This Row],[id]],Table2[#All],10,FALSE)</f>
        <v>7.17</v>
      </c>
      <c r="L929" s="1">
        <f>Table1[[#This Row],[Glucose]]/Table1[[#This Row],[Baseline_glucose]]</f>
        <v>1.1115760111576012</v>
      </c>
      <c r="M929">
        <v>13.12</v>
      </c>
      <c r="N929">
        <v>96.64</v>
      </c>
      <c r="O929">
        <f>VLOOKUP(Table1[[#This Row],[id]],Table2[#All],12,FALSE)</f>
        <v>137.33000000000001</v>
      </c>
      <c r="P929" s="1">
        <f>Table1[[#This Row],[Lipoprotein]]/Table1[[#This Row],[Baseline_Lipo]]</f>
        <v>0.70370640064079215</v>
      </c>
      <c r="Q929">
        <v>28</v>
      </c>
      <c r="R929" t="b">
        <v>0</v>
      </c>
      <c r="S929">
        <v>0</v>
      </c>
      <c r="T929">
        <v>59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1285</v>
      </c>
      <c r="AB929">
        <v>1285</v>
      </c>
    </row>
    <row r="930" spans="1:28" x14ac:dyDescent="0.25">
      <c r="A930">
        <v>53</v>
      </c>
      <c r="B930" t="s">
        <v>27</v>
      </c>
      <c r="C930" t="s">
        <v>25</v>
      </c>
      <c r="D930">
        <v>79</v>
      </c>
      <c r="E930" t="s">
        <v>29</v>
      </c>
      <c r="F930">
        <v>1.17</v>
      </c>
      <c r="G930">
        <v>476</v>
      </c>
      <c r="H930">
        <v>79.16</v>
      </c>
      <c r="I930">
        <v>127.58</v>
      </c>
      <c r="J930">
        <v>7.97</v>
      </c>
      <c r="K930">
        <f>VLOOKUP(Table1[[#This Row],[id]],Table2[#All],10,FALSE)</f>
        <v>7.17</v>
      </c>
      <c r="L930" s="1">
        <f>Table1[[#This Row],[Glucose]]/Table1[[#This Row],[Baseline_glucose]]</f>
        <v>1.1115760111576012</v>
      </c>
      <c r="M930">
        <v>13.12</v>
      </c>
      <c r="N930">
        <v>112.69</v>
      </c>
      <c r="O930">
        <f>VLOOKUP(Table1[[#This Row],[id]],Table2[#All],12,FALSE)</f>
        <v>137.33000000000001</v>
      </c>
      <c r="P930" s="1">
        <f>Table1[[#This Row],[Lipoprotein]]/Table1[[#This Row],[Baseline_Lipo]]</f>
        <v>0.82057816937304295</v>
      </c>
      <c r="Q930">
        <v>34</v>
      </c>
      <c r="R930" t="b">
        <v>0</v>
      </c>
      <c r="S930">
        <v>0</v>
      </c>
      <c r="T930">
        <v>59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1285</v>
      </c>
      <c r="AB930">
        <v>1285</v>
      </c>
    </row>
    <row r="931" spans="1:28" x14ac:dyDescent="0.25">
      <c r="A931">
        <v>53</v>
      </c>
      <c r="B931" t="s">
        <v>27</v>
      </c>
      <c r="C931" t="s">
        <v>25</v>
      </c>
      <c r="D931">
        <v>79</v>
      </c>
      <c r="E931" t="s">
        <v>29</v>
      </c>
      <c r="F931">
        <v>1.3</v>
      </c>
      <c r="G931">
        <v>487</v>
      </c>
      <c r="H931">
        <v>79.16</v>
      </c>
      <c r="I931">
        <v>127.58</v>
      </c>
      <c r="J931">
        <v>5.16</v>
      </c>
      <c r="K931">
        <f>VLOOKUP(Table1[[#This Row],[id]],Table2[#All],10,FALSE)</f>
        <v>7.17</v>
      </c>
      <c r="L931" s="1">
        <f>Table1[[#This Row],[Glucose]]/Table1[[#This Row],[Baseline_glucose]]</f>
        <v>0.71966527196652719</v>
      </c>
      <c r="M931">
        <v>13.59</v>
      </c>
      <c r="N931">
        <v>112.69</v>
      </c>
      <c r="O931">
        <f>VLOOKUP(Table1[[#This Row],[id]],Table2[#All],12,FALSE)</f>
        <v>137.33000000000001</v>
      </c>
      <c r="P931" s="1">
        <f>Table1[[#This Row],[Lipoprotein]]/Table1[[#This Row],[Baseline_Lipo]]</f>
        <v>0.82057816937304295</v>
      </c>
      <c r="Q931">
        <v>35</v>
      </c>
      <c r="R931" t="b">
        <v>0</v>
      </c>
      <c r="S931">
        <v>0</v>
      </c>
      <c r="T931">
        <v>52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1285</v>
      </c>
      <c r="AB931">
        <v>1285</v>
      </c>
    </row>
    <row r="932" spans="1:28" x14ac:dyDescent="0.25">
      <c r="A932">
        <v>53</v>
      </c>
      <c r="B932" t="s">
        <v>27</v>
      </c>
      <c r="C932" t="s">
        <v>25</v>
      </c>
      <c r="D932">
        <v>79</v>
      </c>
      <c r="E932" t="s">
        <v>29</v>
      </c>
      <c r="F932">
        <v>1.3</v>
      </c>
      <c r="G932">
        <v>592</v>
      </c>
      <c r="H932">
        <v>76.16</v>
      </c>
      <c r="I932">
        <v>125.17</v>
      </c>
      <c r="J932">
        <v>5.16</v>
      </c>
      <c r="K932">
        <f>VLOOKUP(Table1[[#This Row],[id]],Table2[#All],10,FALSE)</f>
        <v>7.17</v>
      </c>
      <c r="L932" s="1">
        <f>Table1[[#This Row],[Glucose]]/Table1[[#This Row],[Baseline_glucose]]</f>
        <v>0.71966527196652719</v>
      </c>
      <c r="M932">
        <v>13.59</v>
      </c>
      <c r="N932">
        <v>112.69</v>
      </c>
      <c r="O932">
        <f>VLOOKUP(Table1[[#This Row],[id]],Table2[#All],12,FALSE)</f>
        <v>137.33000000000001</v>
      </c>
      <c r="P932" s="1">
        <f>Table1[[#This Row],[Lipoprotein]]/Table1[[#This Row],[Baseline_Lipo]]</f>
        <v>0.82057816937304295</v>
      </c>
      <c r="Q932">
        <v>42</v>
      </c>
      <c r="R932" t="b">
        <v>0</v>
      </c>
      <c r="S932">
        <v>0</v>
      </c>
      <c r="T932">
        <v>52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1285</v>
      </c>
      <c r="AB932">
        <v>1285</v>
      </c>
    </row>
    <row r="933" spans="1:28" x14ac:dyDescent="0.25">
      <c r="A933">
        <v>53</v>
      </c>
      <c r="B933" t="s">
        <v>27</v>
      </c>
      <c r="C933" t="s">
        <v>25</v>
      </c>
      <c r="D933">
        <v>79</v>
      </c>
      <c r="E933" t="s">
        <v>29</v>
      </c>
      <c r="F933">
        <v>1.3</v>
      </c>
      <c r="G933">
        <v>594</v>
      </c>
      <c r="H933">
        <v>69.349999999999994</v>
      </c>
      <c r="I933">
        <v>126.58</v>
      </c>
      <c r="J933">
        <v>5.16</v>
      </c>
      <c r="K933">
        <f>VLOOKUP(Table1[[#This Row],[id]],Table2[#All],10,FALSE)</f>
        <v>7.17</v>
      </c>
      <c r="L933" s="1">
        <f>Table1[[#This Row],[Glucose]]/Table1[[#This Row],[Baseline_glucose]]</f>
        <v>0.71966527196652719</v>
      </c>
      <c r="M933">
        <v>13.59</v>
      </c>
      <c r="N933">
        <v>112.69</v>
      </c>
      <c r="O933">
        <f>VLOOKUP(Table1[[#This Row],[id]],Table2[#All],12,FALSE)</f>
        <v>137.33000000000001</v>
      </c>
      <c r="P933" s="1">
        <f>Table1[[#This Row],[Lipoprotein]]/Table1[[#This Row],[Baseline_Lipo]]</f>
        <v>0.82057816937304295</v>
      </c>
      <c r="Q933">
        <v>42</v>
      </c>
      <c r="R933" t="b">
        <v>0</v>
      </c>
      <c r="S933">
        <v>0</v>
      </c>
      <c r="T933">
        <v>52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1285</v>
      </c>
      <c r="AB933">
        <v>1285</v>
      </c>
    </row>
    <row r="934" spans="1:28" x14ac:dyDescent="0.25">
      <c r="A934">
        <v>53</v>
      </c>
      <c r="B934" t="s">
        <v>27</v>
      </c>
      <c r="C934" t="s">
        <v>25</v>
      </c>
      <c r="D934">
        <v>79</v>
      </c>
      <c r="E934" t="s">
        <v>29</v>
      </c>
      <c r="F934">
        <v>1.3</v>
      </c>
      <c r="G934">
        <v>992</v>
      </c>
      <c r="H934">
        <v>69.349999999999994</v>
      </c>
      <c r="I934">
        <v>126.58</v>
      </c>
      <c r="J934">
        <v>5.16</v>
      </c>
      <c r="K934">
        <f>VLOOKUP(Table1[[#This Row],[id]],Table2[#All],10,FALSE)</f>
        <v>7.17</v>
      </c>
      <c r="L934" s="1">
        <f>Table1[[#This Row],[Glucose]]/Table1[[#This Row],[Baseline_glucose]]</f>
        <v>0.71966527196652719</v>
      </c>
      <c r="M934">
        <v>15.23</v>
      </c>
      <c r="N934">
        <v>112.69</v>
      </c>
      <c r="O934">
        <f>VLOOKUP(Table1[[#This Row],[id]],Table2[#All],12,FALSE)</f>
        <v>137.33000000000001</v>
      </c>
      <c r="P934" s="1">
        <f>Table1[[#This Row],[Lipoprotein]]/Table1[[#This Row],[Baseline_Lipo]]</f>
        <v>0.82057816937304295</v>
      </c>
      <c r="Q934">
        <v>71</v>
      </c>
      <c r="R934" t="b">
        <v>0</v>
      </c>
      <c r="S934">
        <v>0</v>
      </c>
      <c r="T934">
        <v>52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1285</v>
      </c>
      <c r="AB934">
        <v>1285</v>
      </c>
    </row>
    <row r="935" spans="1:28" x14ac:dyDescent="0.25">
      <c r="A935">
        <v>53</v>
      </c>
      <c r="B935" t="s">
        <v>27</v>
      </c>
      <c r="C935" t="s">
        <v>25</v>
      </c>
      <c r="D935">
        <v>79</v>
      </c>
      <c r="E935" t="s">
        <v>29</v>
      </c>
      <c r="F935">
        <v>1.3</v>
      </c>
      <c r="G935">
        <v>1103</v>
      </c>
      <c r="H935">
        <v>69.349999999999994</v>
      </c>
      <c r="I935">
        <v>126.58</v>
      </c>
      <c r="J935">
        <v>5.16</v>
      </c>
      <c r="K935">
        <f>VLOOKUP(Table1[[#This Row],[id]],Table2[#All],10,FALSE)</f>
        <v>7.17</v>
      </c>
      <c r="L935" s="1">
        <f>Table1[[#This Row],[Glucose]]/Table1[[#This Row],[Baseline_glucose]]</f>
        <v>0.71966527196652719</v>
      </c>
      <c r="M935">
        <v>14.11</v>
      </c>
      <c r="N935">
        <v>112.69</v>
      </c>
      <c r="O935">
        <f>VLOOKUP(Table1[[#This Row],[id]],Table2[#All],12,FALSE)</f>
        <v>137.33000000000001</v>
      </c>
      <c r="P935" s="1">
        <f>Table1[[#This Row],[Lipoprotein]]/Table1[[#This Row],[Baseline_Lipo]]</f>
        <v>0.82057816937304295</v>
      </c>
      <c r="Q935">
        <v>79</v>
      </c>
      <c r="R935" t="b">
        <v>0</v>
      </c>
      <c r="S935">
        <v>0</v>
      </c>
      <c r="T935">
        <v>52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1285</v>
      </c>
      <c r="AB935">
        <v>1285</v>
      </c>
    </row>
    <row r="936" spans="1:28" x14ac:dyDescent="0.25">
      <c r="A936">
        <v>53</v>
      </c>
      <c r="B936" t="s">
        <v>27</v>
      </c>
      <c r="C936" t="s">
        <v>25</v>
      </c>
      <c r="D936">
        <v>79</v>
      </c>
      <c r="E936" t="s">
        <v>29</v>
      </c>
      <c r="F936">
        <v>1.3</v>
      </c>
      <c r="G936">
        <v>1257</v>
      </c>
      <c r="H936">
        <v>69.349999999999994</v>
      </c>
      <c r="I936">
        <v>126.58</v>
      </c>
      <c r="J936">
        <v>5.16</v>
      </c>
      <c r="K936">
        <f>VLOOKUP(Table1[[#This Row],[id]],Table2[#All],10,FALSE)</f>
        <v>7.17</v>
      </c>
      <c r="L936" s="1">
        <f>Table1[[#This Row],[Glucose]]/Table1[[#This Row],[Baseline_glucose]]</f>
        <v>0.71966527196652719</v>
      </c>
      <c r="M936">
        <v>14.66</v>
      </c>
      <c r="N936">
        <v>112.69</v>
      </c>
      <c r="O936">
        <f>VLOOKUP(Table1[[#This Row],[id]],Table2[#All],12,FALSE)</f>
        <v>137.33000000000001</v>
      </c>
      <c r="P936" s="1">
        <f>Table1[[#This Row],[Lipoprotein]]/Table1[[#This Row],[Baseline_Lipo]]</f>
        <v>0.82057816937304295</v>
      </c>
      <c r="Q936">
        <v>90</v>
      </c>
      <c r="R936" t="b">
        <v>0</v>
      </c>
      <c r="S936">
        <v>0</v>
      </c>
      <c r="T936">
        <v>52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1285</v>
      </c>
      <c r="AB936">
        <v>1285</v>
      </c>
    </row>
    <row r="937" spans="1:28" x14ac:dyDescent="0.25">
      <c r="A937">
        <v>53</v>
      </c>
      <c r="B937" t="s">
        <v>27</v>
      </c>
      <c r="C937" t="s">
        <v>25</v>
      </c>
      <c r="D937">
        <v>79</v>
      </c>
      <c r="E937" t="s">
        <v>29</v>
      </c>
      <c r="F937">
        <v>1.3</v>
      </c>
      <c r="G937">
        <v>1285</v>
      </c>
      <c r="H937">
        <v>69.349999999999994</v>
      </c>
      <c r="I937">
        <v>126.58</v>
      </c>
      <c r="J937">
        <v>5.16</v>
      </c>
      <c r="K937">
        <f>VLOOKUP(Table1[[#This Row],[id]],Table2[#All],10,FALSE)</f>
        <v>7.17</v>
      </c>
      <c r="L937" s="1">
        <f>Table1[[#This Row],[Glucose]]/Table1[[#This Row],[Baseline_glucose]]</f>
        <v>0.71966527196652719</v>
      </c>
      <c r="M937">
        <v>14.61</v>
      </c>
      <c r="N937">
        <v>112.69</v>
      </c>
      <c r="O937">
        <f>VLOOKUP(Table1[[#This Row],[id]],Table2[#All],12,FALSE)</f>
        <v>137.33000000000001</v>
      </c>
      <c r="P937" s="1">
        <f>Table1[[#This Row],[Lipoprotein]]/Table1[[#This Row],[Baseline_Lipo]]</f>
        <v>0.82057816937304295</v>
      </c>
      <c r="Q937">
        <v>92</v>
      </c>
      <c r="R937" t="b">
        <v>0</v>
      </c>
      <c r="S937">
        <v>0</v>
      </c>
      <c r="T937">
        <v>52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1285</v>
      </c>
      <c r="AB937">
        <v>1285</v>
      </c>
    </row>
    <row r="938" spans="1:28" x14ac:dyDescent="0.25">
      <c r="A938">
        <v>54</v>
      </c>
      <c r="B938" t="s">
        <v>27</v>
      </c>
      <c r="C938" t="s">
        <v>25</v>
      </c>
      <c r="D938">
        <v>80</v>
      </c>
      <c r="E938" t="s">
        <v>29</v>
      </c>
      <c r="F938">
        <v>1.1399999999999999</v>
      </c>
      <c r="G938">
        <v>0</v>
      </c>
      <c r="H938">
        <v>72.459999999999994</v>
      </c>
      <c r="I938">
        <v>122.56</v>
      </c>
      <c r="J938">
        <v>6.31</v>
      </c>
      <c r="K938">
        <f>VLOOKUP(Table1[[#This Row],[id]],Table2[#All],10,FALSE)</f>
        <v>6.31</v>
      </c>
      <c r="L938" s="1">
        <f>Table1[[#This Row],[Glucose]]/Table1[[#This Row],[Baseline_glucose]]</f>
        <v>1</v>
      </c>
      <c r="M938">
        <v>14.96</v>
      </c>
      <c r="N938">
        <v>78.13</v>
      </c>
      <c r="O938">
        <f>VLOOKUP(Table1[[#This Row],[id]],Table2[#All],12,FALSE)</f>
        <v>78.13</v>
      </c>
      <c r="P938" s="1">
        <f>Table1[[#This Row],[Lipoprotein]]/Table1[[#This Row],[Baseline_Lipo]]</f>
        <v>1</v>
      </c>
      <c r="Q938">
        <v>0</v>
      </c>
      <c r="R938" t="b">
        <v>0</v>
      </c>
      <c r="S938">
        <v>0</v>
      </c>
      <c r="T938">
        <v>60</v>
      </c>
      <c r="U938">
        <v>2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1214</v>
      </c>
      <c r="AB938">
        <v>1214</v>
      </c>
    </row>
    <row r="939" spans="1:28" x14ac:dyDescent="0.25">
      <c r="A939">
        <v>54</v>
      </c>
      <c r="B939" t="s">
        <v>27</v>
      </c>
      <c r="C939" t="s">
        <v>25</v>
      </c>
      <c r="D939">
        <v>80</v>
      </c>
      <c r="E939" t="s">
        <v>29</v>
      </c>
      <c r="F939">
        <v>1.1399999999999999</v>
      </c>
      <c r="G939">
        <v>64</v>
      </c>
      <c r="H939">
        <v>74.08</v>
      </c>
      <c r="I939">
        <v>124.5</v>
      </c>
      <c r="J939">
        <v>6.31</v>
      </c>
      <c r="K939">
        <f>VLOOKUP(Table1[[#This Row],[id]],Table2[#All],10,FALSE)</f>
        <v>6.31</v>
      </c>
      <c r="L939" s="1">
        <f>Table1[[#This Row],[Glucose]]/Table1[[#This Row],[Baseline_glucose]]</f>
        <v>1</v>
      </c>
      <c r="M939">
        <v>14.96</v>
      </c>
      <c r="N939">
        <v>78.13</v>
      </c>
      <c r="O939">
        <f>VLOOKUP(Table1[[#This Row],[id]],Table2[#All],12,FALSE)</f>
        <v>78.13</v>
      </c>
      <c r="P939" s="1">
        <f>Table1[[#This Row],[Lipoprotein]]/Table1[[#This Row],[Baseline_Lipo]]</f>
        <v>1</v>
      </c>
      <c r="Q939">
        <v>5</v>
      </c>
      <c r="R939" t="b">
        <v>0</v>
      </c>
      <c r="S939">
        <v>0</v>
      </c>
      <c r="T939">
        <v>60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1214</v>
      </c>
      <c r="AB939">
        <v>1214</v>
      </c>
    </row>
    <row r="940" spans="1:28" x14ac:dyDescent="0.25">
      <c r="A940">
        <v>54</v>
      </c>
      <c r="B940" t="s">
        <v>27</v>
      </c>
      <c r="C940" t="s">
        <v>25</v>
      </c>
      <c r="D940">
        <v>80</v>
      </c>
      <c r="E940" t="s">
        <v>29</v>
      </c>
      <c r="F940">
        <v>1.03</v>
      </c>
      <c r="G940">
        <v>106</v>
      </c>
      <c r="H940">
        <v>74.08</v>
      </c>
      <c r="I940">
        <v>124.5</v>
      </c>
      <c r="J940">
        <v>5.52</v>
      </c>
      <c r="K940">
        <f>VLOOKUP(Table1[[#This Row],[id]],Table2[#All],10,FALSE)</f>
        <v>6.31</v>
      </c>
      <c r="L940" s="1">
        <f>Table1[[#This Row],[Glucose]]/Table1[[#This Row],[Baseline_glucose]]</f>
        <v>0.87480190174326466</v>
      </c>
      <c r="M940">
        <v>14.96</v>
      </c>
      <c r="N940">
        <v>66.349999999999994</v>
      </c>
      <c r="O940">
        <f>VLOOKUP(Table1[[#This Row],[id]],Table2[#All],12,FALSE)</f>
        <v>78.13</v>
      </c>
      <c r="P940" s="1">
        <f>Table1[[#This Row],[Lipoprotein]]/Table1[[#This Row],[Baseline_Lipo]]</f>
        <v>0.84922564955842827</v>
      </c>
      <c r="Q940">
        <v>8</v>
      </c>
      <c r="R940" t="b">
        <v>0</v>
      </c>
      <c r="S940">
        <v>0</v>
      </c>
      <c r="T940">
        <v>68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1214</v>
      </c>
      <c r="AB940">
        <v>1214</v>
      </c>
    </row>
    <row r="941" spans="1:28" x14ac:dyDescent="0.25">
      <c r="A941">
        <v>54</v>
      </c>
      <c r="B941" t="s">
        <v>27</v>
      </c>
      <c r="C941" t="s">
        <v>25</v>
      </c>
      <c r="D941">
        <v>80</v>
      </c>
      <c r="E941" t="s">
        <v>29</v>
      </c>
      <c r="F941">
        <v>1.03</v>
      </c>
      <c r="G941">
        <v>169</v>
      </c>
      <c r="H941">
        <v>77.33</v>
      </c>
      <c r="I941">
        <v>136.22999999999999</v>
      </c>
      <c r="J941">
        <v>5.52</v>
      </c>
      <c r="K941">
        <f>VLOOKUP(Table1[[#This Row],[id]],Table2[#All],10,FALSE)</f>
        <v>6.31</v>
      </c>
      <c r="L941" s="1">
        <f>Table1[[#This Row],[Glucose]]/Table1[[#This Row],[Baseline_glucose]]</f>
        <v>0.87480190174326466</v>
      </c>
      <c r="M941">
        <v>14.96</v>
      </c>
      <c r="N941">
        <v>66.349999999999994</v>
      </c>
      <c r="O941">
        <f>VLOOKUP(Table1[[#This Row],[id]],Table2[#All],12,FALSE)</f>
        <v>78.13</v>
      </c>
      <c r="P941" s="1">
        <f>Table1[[#This Row],[Lipoprotein]]/Table1[[#This Row],[Baseline_Lipo]]</f>
        <v>0.84922564955842827</v>
      </c>
      <c r="Q941">
        <v>12</v>
      </c>
      <c r="R941" t="b">
        <v>0</v>
      </c>
      <c r="S941">
        <v>0</v>
      </c>
      <c r="T941">
        <v>68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1214</v>
      </c>
      <c r="AB941">
        <v>1214</v>
      </c>
    </row>
    <row r="942" spans="1:28" x14ac:dyDescent="0.25">
      <c r="A942">
        <v>54</v>
      </c>
      <c r="B942" t="s">
        <v>27</v>
      </c>
      <c r="C942" t="s">
        <v>25</v>
      </c>
      <c r="D942">
        <v>80</v>
      </c>
      <c r="E942" t="s">
        <v>29</v>
      </c>
      <c r="F942">
        <v>0.93</v>
      </c>
      <c r="G942">
        <v>286</v>
      </c>
      <c r="H942">
        <v>77.33</v>
      </c>
      <c r="I942">
        <v>136.22999999999999</v>
      </c>
      <c r="J942">
        <v>7.07</v>
      </c>
      <c r="K942">
        <f>VLOOKUP(Table1[[#This Row],[id]],Table2[#All],10,FALSE)</f>
        <v>6.31</v>
      </c>
      <c r="L942" s="1">
        <f>Table1[[#This Row],[Glucose]]/Table1[[#This Row],[Baseline_glucose]]</f>
        <v>1.1204437400950873</v>
      </c>
      <c r="M942">
        <v>14.96</v>
      </c>
      <c r="N942">
        <v>60.62</v>
      </c>
      <c r="O942">
        <f>VLOOKUP(Table1[[#This Row],[id]],Table2[#All],12,FALSE)</f>
        <v>78.13</v>
      </c>
      <c r="P942" s="1">
        <f>Table1[[#This Row],[Lipoprotein]]/Table1[[#This Row],[Baseline_Lipo]]</f>
        <v>0.7758863432740305</v>
      </c>
      <c r="Q942">
        <v>20</v>
      </c>
      <c r="R942" t="b">
        <v>0</v>
      </c>
      <c r="S942">
        <v>0</v>
      </c>
      <c r="T942">
        <v>77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1214</v>
      </c>
      <c r="AB942">
        <v>1214</v>
      </c>
    </row>
    <row r="943" spans="1:28" x14ac:dyDescent="0.25">
      <c r="A943">
        <v>54</v>
      </c>
      <c r="B943" t="s">
        <v>27</v>
      </c>
      <c r="C943" t="s">
        <v>25</v>
      </c>
      <c r="D943">
        <v>80</v>
      </c>
      <c r="E943" t="s">
        <v>29</v>
      </c>
      <c r="F943">
        <v>0.93</v>
      </c>
      <c r="G943">
        <v>307</v>
      </c>
      <c r="H943">
        <v>77.33</v>
      </c>
      <c r="I943">
        <v>136.22999999999999</v>
      </c>
      <c r="J943">
        <v>7.07</v>
      </c>
      <c r="K943">
        <f>VLOOKUP(Table1[[#This Row],[id]],Table2[#All],10,FALSE)</f>
        <v>6.31</v>
      </c>
      <c r="L943" s="1">
        <f>Table1[[#This Row],[Glucose]]/Table1[[#This Row],[Baseline_glucose]]</f>
        <v>1.1204437400950873</v>
      </c>
      <c r="M943">
        <v>15.49</v>
      </c>
      <c r="N943">
        <v>60.62</v>
      </c>
      <c r="O943">
        <f>VLOOKUP(Table1[[#This Row],[id]],Table2[#All],12,FALSE)</f>
        <v>78.13</v>
      </c>
      <c r="P943" s="1">
        <f>Table1[[#This Row],[Lipoprotein]]/Table1[[#This Row],[Baseline_Lipo]]</f>
        <v>0.7758863432740305</v>
      </c>
      <c r="Q943">
        <v>22</v>
      </c>
      <c r="R943" t="b">
        <v>0</v>
      </c>
      <c r="S943">
        <v>0</v>
      </c>
      <c r="T943">
        <v>77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1214</v>
      </c>
      <c r="AB943">
        <v>1214</v>
      </c>
    </row>
    <row r="944" spans="1:28" x14ac:dyDescent="0.25">
      <c r="A944">
        <v>54</v>
      </c>
      <c r="B944" t="s">
        <v>27</v>
      </c>
      <c r="C944" t="s">
        <v>25</v>
      </c>
      <c r="D944">
        <v>80</v>
      </c>
      <c r="E944" t="s">
        <v>29</v>
      </c>
      <c r="F944">
        <v>0.93</v>
      </c>
      <c r="G944">
        <v>349</v>
      </c>
      <c r="H944">
        <v>90.35</v>
      </c>
      <c r="I944">
        <v>125.15</v>
      </c>
      <c r="J944">
        <v>7.07</v>
      </c>
      <c r="K944">
        <f>VLOOKUP(Table1[[#This Row],[id]],Table2[#All],10,FALSE)</f>
        <v>6.31</v>
      </c>
      <c r="L944" s="1">
        <f>Table1[[#This Row],[Glucose]]/Table1[[#This Row],[Baseline_glucose]]</f>
        <v>1.1204437400950873</v>
      </c>
      <c r="M944">
        <v>15.49</v>
      </c>
      <c r="N944">
        <v>60.62</v>
      </c>
      <c r="O944">
        <f>VLOOKUP(Table1[[#This Row],[id]],Table2[#All],12,FALSE)</f>
        <v>78.13</v>
      </c>
      <c r="P944" s="1">
        <f>Table1[[#This Row],[Lipoprotein]]/Table1[[#This Row],[Baseline_Lipo]]</f>
        <v>0.7758863432740305</v>
      </c>
      <c r="Q944">
        <v>25</v>
      </c>
      <c r="R944" t="b">
        <v>0</v>
      </c>
      <c r="S944">
        <v>0</v>
      </c>
      <c r="T944">
        <v>77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1214</v>
      </c>
      <c r="AB944">
        <v>1214</v>
      </c>
    </row>
    <row r="945" spans="1:28" x14ac:dyDescent="0.25">
      <c r="A945">
        <v>54</v>
      </c>
      <c r="B945" t="s">
        <v>27</v>
      </c>
      <c r="C945" t="s">
        <v>25</v>
      </c>
      <c r="D945">
        <v>80</v>
      </c>
      <c r="E945" t="s">
        <v>29</v>
      </c>
      <c r="F945">
        <v>1.04</v>
      </c>
      <c r="G945">
        <v>413</v>
      </c>
      <c r="H945">
        <v>90.35</v>
      </c>
      <c r="I945">
        <v>125.15</v>
      </c>
      <c r="J945">
        <v>5.93</v>
      </c>
      <c r="K945">
        <f>VLOOKUP(Table1[[#This Row],[id]],Table2[#All],10,FALSE)</f>
        <v>6.31</v>
      </c>
      <c r="L945" s="1">
        <f>Table1[[#This Row],[Glucose]]/Table1[[#This Row],[Baseline_glucose]]</f>
        <v>0.93977812995245646</v>
      </c>
      <c r="M945">
        <v>15.49</v>
      </c>
      <c r="N945">
        <v>47.54</v>
      </c>
      <c r="O945">
        <f>VLOOKUP(Table1[[#This Row],[id]],Table2[#All],12,FALSE)</f>
        <v>78.13</v>
      </c>
      <c r="P945" s="1">
        <f>Table1[[#This Row],[Lipoprotein]]/Table1[[#This Row],[Baseline_Lipo]]</f>
        <v>0.60847305772430571</v>
      </c>
      <c r="Q945">
        <v>30</v>
      </c>
      <c r="R945" t="b">
        <v>0</v>
      </c>
      <c r="S945">
        <v>0</v>
      </c>
      <c r="T945">
        <v>67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1214</v>
      </c>
      <c r="AB945">
        <v>1214</v>
      </c>
    </row>
    <row r="946" spans="1:28" x14ac:dyDescent="0.25">
      <c r="A946">
        <v>54</v>
      </c>
      <c r="B946" t="s">
        <v>27</v>
      </c>
      <c r="C946" t="s">
        <v>25</v>
      </c>
      <c r="D946">
        <v>80</v>
      </c>
      <c r="E946" t="s">
        <v>29</v>
      </c>
      <c r="F946">
        <v>1.04</v>
      </c>
      <c r="G946">
        <v>499</v>
      </c>
      <c r="H946">
        <v>67.92</v>
      </c>
      <c r="I946">
        <v>130.68</v>
      </c>
      <c r="J946">
        <v>5.93</v>
      </c>
      <c r="K946">
        <f>VLOOKUP(Table1[[#This Row],[id]],Table2[#All],10,FALSE)</f>
        <v>6.31</v>
      </c>
      <c r="L946" s="1">
        <f>Table1[[#This Row],[Glucose]]/Table1[[#This Row],[Baseline_glucose]]</f>
        <v>0.93977812995245646</v>
      </c>
      <c r="M946">
        <v>15.49</v>
      </c>
      <c r="N946">
        <v>47.54</v>
      </c>
      <c r="O946">
        <f>VLOOKUP(Table1[[#This Row],[id]],Table2[#All],12,FALSE)</f>
        <v>78.13</v>
      </c>
      <c r="P946" s="1">
        <f>Table1[[#This Row],[Lipoprotein]]/Table1[[#This Row],[Baseline_Lipo]]</f>
        <v>0.60847305772430571</v>
      </c>
      <c r="Q946">
        <v>36</v>
      </c>
      <c r="R946" t="b">
        <v>0</v>
      </c>
      <c r="S946">
        <v>0</v>
      </c>
      <c r="T946">
        <v>67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1214</v>
      </c>
      <c r="AB946">
        <v>1214</v>
      </c>
    </row>
    <row r="947" spans="1:28" x14ac:dyDescent="0.25">
      <c r="A947">
        <v>54</v>
      </c>
      <c r="B947" t="s">
        <v>27</v>
      </c>
      <c r="C947" t="s">
        <v>25</v>
      </c>
      <c r="D947">
        <v>80</v>
      </c>
      <c r="E947" t="s">
        <v>29</v>
      </c>
      <c r="F947">
        <v>0.89</v>
      </c>
      <c r="G947">
        <v>679</v>
      </c>
      <c r="H947">
        <v>67.92</v>
      </c>
      <c r="I947">
        <v>130.68</v>
      </c>
      <c r="J947">
        <v>5.29</v>
      </c>
      <c r="K947">
        <f>VLOOKUP(Table1[[#This Row],[id]],Table2[#All],10,FALSE)</f>
        <v>6.31</v>
      </c>
      <c r="L947" s="1">
        <f>Table1[[#This Row],[Glucose]]/Table1[[#This Row],[Baseline_glucose]]</f>
        <v>0.83835182250396201</v>
      </c>
      <c r="M947">
        <v>15.49</v>
      </c>
      <c r="N947">
        <v>59.9</v>
      </c>
      <c r="O947">
        <f>VLOOKUP(Table1[[#This Row],[id]],Table2[#All],12,FALSE)</f>
        <v>78.13</v>
      </c>
      <c r="P947" s="1">
        <f>Table1[[#This Row],[Lipoprotein]]/Table1[[#This Row],[Baseline_Lipo]]</f>
        <v>0.76667093306028422</v>
      </c>
      <c r="Q947">
        <v>48</v>
      </c>
      <c r="R947" t="b">
        <v>0</v>
      </c>
      <c r="S947">
        <v>0</v>
      </c>
      <c r="T947">
        <v>81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1214</v>
      </c>
      <c r="AB947">
        <v>1214</v>
      </c>
    </row>
    <row r="948" spans="1:28" x14ac:dyDescent="0.25">
      <c r="A948">
        <v>54</v>
      </c>
      <c r="B948" t="s">
        <v>27</v>
      </c>
      <c r="C948" t="s">
        <v>25</v>
      </c>
      <c r="D948">
        <v>80</v>
      </c>
      <c r="E948" t="s">
        <v>29</v>
      </c>
      <c r="F948">
        <v>0.89</v>
      </c>
      <c r="G948">
        <v>822</v>
      </c>
      <c r="H948">
        <v>67.92</v>
      </c>
      <c r="I948">
        <v>130.68</v>
      </c>
      <c r="J948">
        <v>5.29</v>
      </c>
      <c r="K948">
        <f>VLOOKUP(Table1[[#This Row],[id]],Table2[#All],10,FALSE)</f>
        <v>6.31</v>
      </c>
      <c r="L948" s="1">
        <f>Table1[[#This Row],[Glucose]]/Table1[[#This Row],[Baseline_glucose]]</f>
        <v>0.83835182250396201</v>
      </c>
      <c r="M948">
        <v>15.03</v>
      </c>
      <c r="N948">
        <v>59.9</v>
      </c>
      <c r="O948">
        <f>VLOOKUP(Table1[[#This Row],[id]],Table2[#All],12,FALSE)</f>
        <v>78.13</v>
      </c>
      <c r="P948" s="1">
        <f>Table1[[#This Row],[Lipoprotein]]/Table1[[#This Row],[Baseline_Lipo]]</f>
        <v>0.76667093306028422</v>
      </c>
      <c r="Q948">
        <v>59</v>
      </c>
      <c r="R948" t="b">
        <v>0</v>
      </c>
      <c r="S948">
        <v>0</v>
      </c>
      <c r="T948">
        <v>81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1214</v>
      </c>
      <c r="AB948">
        <v>1214</v>
      </c>
    </row>
    <row r="949" spans="1:28" x14ac:dyDescent="0.25">
      <c r="A949">
        <v>54</v>
      </c>
      <c r="B949" t="s">
        <v>27</v>
      </c>
      <c r="C949" t="s">
        <v>25</v>
      </c>
      <c r="D949">
        <v>80</v>
      </c>
      <c r="E949" t="s">
        <v>29</v>
      </c>
      <c r="F949">
        <v>0.89</v>
      </c>
      <c r="G949">
        <v>1214</v>
      </c>
      <c r="H949">
        <v>67.92</v>
      </c>
      <c r="I949">
        <v>130.68</v>
      </c>
      <c r="J949">
        <v>5.29</v>
      </c>
      <c r="K949">
        <f>VLOOKUP(Table1[[#This Row],[id]],Table2[#All],10,FALSE)</f>
        <v>6.31</v>
      </c>
      <c r="L949" s="1">
        <f>Table1[[#This Row],[Glucose]]/Table1[[#This Row],[Baseline_glucose]]</f>
        <v>0.83835182250396201</v>
      </c>
      <c r="M949">
        <v>15.29</v>
      </c>
      <c r="N949">
        <v>59.9</v>
      </c>
      <c r="O949">
        <f>VLOOKUP(Table1[[#This Row],[id]],Table2[#All],12,FALSE)</f>
        <v>78.13</v>
      </c>
      <c r="P949" s="1">
        <f>Table1[[#This Row],[Lipoprotein]]/Table1[[#This Row],[Baseline_Lipo]]</f>
        <v>0.76667093306028422</v>
      </c>
      <c r="Q949">
        <v>87</v>
      </c>
      <c r="R949" t="b">
        <v>0</v>
      </c>
      <c r="S949">
        <v>0</v>
      </c>
      <c r="T949">
        <v>81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1214</v>
      </c>
      <c r="AB949">
        <v>1214</v>
      </c>
    </row>
    <row r="950" spans="1:28" x14ac:dyDescent="0.25">
      <c r="A950">
        <v>55</v>
      </c>
      <c r="B950" t="s">
        <v>27</v>
      </c>
      <c r="C950" t="s">
        <v>25</v>
      </c>
      <c r="D950">
        <v>46</v>
      </c>
      <c r="E950" t="s">
        <v>31</v>
      </c>
      <c r="F950">
        <v>1.88</v>
      </c>
      <c r="G950">
        <v>0</v>
      </c>
      <c r="H950">
        <v>108.29</v>
      </c>
      <c r="I950">
        <v>150.80000000000001</v>
      </c>
      <c r="J950">
        <v>7.11</v>
      </c>
      <c r="K950">
        <f>VLOOKUP(Table1[[#This Row],[id]],Table2[#All],10,FALSE)</f>
        <v>7.11</v>
      </c>
      <c r="L950" s="1">
        <f>Table1[[#This Row],[Glucose]]/Table1[[#This Row],[Baseline_glucose]]</f>
        <v>1</v>
      </c>
      <c r="M950">
        <v>12.58</v>
      </c>
      <c r="N950">
        <v>88.58</v>
      </c>
      <c r="O950">
        <f>VLOOKUP(Table1[[#This Row],[id]],Table2[#All],12,FALSE)</f>
        <v>88.58</v>
      </c>
      <c r="P950" s="1">
        <f>Table1[[#This Row],[Lipoprotein]]/Table1[[#This Row],[Baseline_Lipo]]</f>
        <v>1</v>
      </c>
      <c r="Q950">
        <v>0</v>
      </c>
      <c r="R950" t="b">
        <v>0</v>
      </c>
      <c r="S950">
        <v>0</v>
      </c>
      <c r="T950">
        <v>42</v>
      </c>
      <c r="U950">
        <v>3.5</v>
      </c>
      <c r="V950">
        <v>1</v>
      </c>
      <c r="W950">
        <v>0</v>
      </c>
      <c r="X950">
        <v>1</v>
      </c>
      <c r="Y950">
        <v>1</v>
      </c>
      <c r="Z950">
        <v>0</v>
      </c>
      <c r="AA950">
        <v>1199</v>
      </c>
      <c r="AB950">
        <v>1199</v>
      </c>
    </row>
    <row r="951" spans="1:28" x14ac:dyDescent="0.25">
      <c r="A951">
        <v>55</v>
      </c>
      <c r="B951" t="s">
        <v>27</v>
      </c>
      <c r="C951" t="s">
        <v>25</v>
      </c>
      <c r="D951">
        <v>46</v>
      </c>
      <c r="E951" t="s">
        <v>31</v>
      </c>
      <c r="F951">
        <v>1.69</v>
      </c>
      <c r="G951">
        <v>2</v>
      </c>
      <c r="H951">
        <v>108.29</v>
      </c>
      <c r="I951">
        <v>150.80000000000001</v>
      </c>
      <c r="J951">
        <v>7.17</v>
      </c>
      <c r="K951">
        <f>VLOOKUP(Table1[[#This Row],[id]],Table2[#All],10,FALSE)</f>
        <v>7.11</v>
      </c>
      <c r="L951" s="1">
        <f>Table1[[#This Row],[Glucose]]/Table1[[#This Row],[Baseline_glucose]]</f>
        <v>1.0084388185654007</v>
      </c>
      <c r="M951">
        <v>12.67</v>
      </c>
      <c r="N951">
        <v>88.58</v>
      </c>
      <c r="O951">
        <f>VLOOKUP(Table1[[#This Row],[id]],Table2[#All],12,FALSE)</f>
        <v>88.58</v>
      </c>
      <c r="P951" s="1">
        <f>Table1[[#This Row],[Lipoprotein]]/Table1[[#This Row],[Baseline_Lipo]]</f>
        <v>1</v>
      </c>
      <c r="Q951">
        <v>0</v>
      </c>
      <c r="R951" t="b">
        <v>0</v>
      </c>
      <c r="S951">
        <v>0</v>
      </c>
      <c r="T951">
        <v>48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1199</v>
      </c>
      <c r="AB951">
        <v>1199</v>
      </c>
    </row>
    <row r="952" spans="1:28" x14ac:dyDescent="0.25">
      <c r="A952">
        <v>55</v>
      </c>
      <c r="B952" t="s">
        <v>27</v>
      </c>
      <c r="C952" t="s">
        <v>25</v>
      </c>
      <c r="D952">
        <v>46</v>
      </c>
      <c r="E952" t="s">
        <v>31</v>
      </c>
      <c r="F952">
        <v>1.69</v>
      </c>
      <c r="G952">
        <v>55</v>
      </c>
      <c r="H952">
        <v>85.08</v>
      </c>
      <c r="I952">
        <v>133.63</v>
      </c>
      <c r="J952">
        <v>7.17</v>
      </c>
      <c r="K952">
        <f>VLOOKUP(Table1[[#This Row],[id]],Table2[#All],10,FALSE)</f>
        <v>7.11</v>
      </c>
      <c r="L952" s="1">
        <f>Table1[[#This Row],[Glucose]]/Table1[[#This Row],[Baseline_glucose]]</f>
        <v>1.0084388185654007</v>
      </c>
      <c r="M952">
        <v>12.67</v>
      </c>
      <c r="N952">
        <v>88.58</v>
      </c>
      <c r="O952">
        <f>VLOOKUP(Table1[[#This Row],[id]],Table2[#All],12,FALSE)</f>
        <v>88.58</v>
      </c>
      <c r="P952" s="1">
        <f>Table1[[#This Row],[Lipoprotein]]/Table1[[#This Row],[Baseline_Lipo]]</f>
        <v>1</v>
      </c>
      <c r="Q952">
        <v>4</v>
      </c>
      <c r="R952" t="b">
        <v>0</v>
      </c>
      <c r="S952">
        <v>0</v>
      </c>
      <c r="T952">
        <v>48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1199</v>
      </c>
      <c r="AB952">
        <v>1199</v>
      </c>
    </row>
    <row r="953" spans="1:28" x14ac:dyDescent="0.25">
      <c r="A953">
        <v>55</v>
      </c>
      <c r="B953" t="s">
        <v>27</v>
      </c>
      <c r="C953" t="s">
        <v>25</v>
      </c>
      <c r="D953">
        <v>46</v>
      </c>
      <c r="E953" t="s">
        <v>31</v>
      </c>
      <c r="F953">
        <v>1.69</v>
      </c>
      <c r="G953">
        <v>79</v>
      </c>
      <c r="H953">
        <v>75.86</v>
      </c>
      <c r="I953">
        <v>130.51</v>
      </c>
      <c r="J953">
        <v>7.17</v>
      </c>
      <c r="K953">
        <f>VLOOKUP(Table1[[#This Row],[id]],Table2[#All],10,FALSE)</f>
        <v>7.11</v>
      </c>
      <c r="L953" s="1">
        <f>Table1[[#This Row],[Glucose]]/Table1[[#This Row],[Baseline_glucose]]</f>
        <v>1.0084388185654007</v>
      </c>
      <c r="M953">
        <v>12.67</v>
      </c>
      <c r="N953">
        <v>88.58</v>
      </c>
      <c r="O953">
        <f>VLOOKUP(Table1[[#This Row],[id]],Table2[#All],12,FALSE)</f>
        <v>88.58</v>
      </c>
      <c r="P953" s="1">
        <f>Table1[[#This Row],[Lipoprotein]]/Table1[[#This Row],[Baseline_Lipo]]</f>
        <v>1</v>
      </c>
      <c r="Q953">
        <v>6</v>
      </c>
      <c r="R953" t="b">
        <v>0</v>
      </c>
      <c r="S953">
        <v>0</v>
      </c>
      <c r="T953">
        <v>48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1199</v>
      </c>
      <c r="AB953">
        <v>1199</v>
      </c>
    </row>
    <row r="954" spans="1:28" x14ac:dyDescent="0.25">
      <c r="A954">
        <v>55</v>
      </c>
      <c r="B954" t="s">
        <v>27</v>
      </c>
      <c r="C954" t="s">
        <v>25</v>
      </c>
      <c r="D954">
        <v>46</v>
      </c>
      <c r="E954" t="s">
        <v>31</v>
      </c>
      <c r="F954">
        <v>1.69</v>
      </c>
      <c r="G954">
        <v>196</v>
      </c>
      <c r="H954">
        <v>89.35</v>
      </c>
      <c r="I954">
        <v>127.94</v>
      </c>
      <c r="J954">
        <v>7.17</v>
      </c>
      <c r="K954">
        <f>VLOOKUP(Table1[[#This Row],[id]],Table2[#All],10,FALSE)</f>
        <v>7.11</v>
      </c>
      <c r="L954" s="1">
        <f>Table1[[#This Row],[Glucose]]/Table1[[#This Row],[Baseline_glucose]]</f>
        <v>1.0084388185654007</v>
      </c>
      <c r="M954">
        <v>12.67</v>
      </c>
      <c r="N954">
        <v>88.58</v>
      </c>
      <c r="O954">
        <f>VLOOKUP(Table1[[#This Row],[id]],Table2[#All],12,FALSE)</f>
        <v>88.58</v>
      </c>
      <c r="P954" s="1">
        <f>Table1[[#This Row],[Lipoprotein]]/Table1[[#This Row],[Baseline_Lipo]]</f>
        <v>1</v>
      </c>
      <c r="Q954">
        <v>14</v>
      </c>
      <c r="R954" t="b">
        <v>0</v>
      </c>
      <c r="S954">
        <v>0</v>
      </c>
      <c r="T954">
        <v>48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1199</v>
      </c>
      <c r="AB954">
        <v>1199</v>
      </c>
    </row>
    <row r="955" spans="1:28" x14ac:dyDescent="0.25">
      <c r="A955">
        <v>55</v>
      </c>
      <c r="B955" t="s">
        <v>27</v>
      </c>
      <c r="C955" t="s">
        <v>25</v>
      </c>
      <c r="D955">
        <v>46</v>
      </c>
      <c r="E955" t="s">
        <v>31</v>
      </c>
      <c r="F955">
        <v>1.69</v>
      </c>
      <c r="G955">
        <v>224</v>
      </c>
      <c r="H955">
        <v>82.67</v>
      </c>
      <c r="I955">
        <v>137.36000000000001</v>
      </c>
      <c r="J955">
        <v>7.17</v>
      </c>
      <c r="K955">
        <f>VLOOKUP(Table1[[#This Row],[id]],Table2[#All],10,FALSE)</f>
        <v>7.11</v>
      </c>
      <c r="L955" s="1">
        <f>Table1[[#This Row],[Glucose]]/Table1[[#This Row],[Baseline_glucose]]</f>
        <v>1.0084388185654007</v>
      </c>
      <c r="M955">
        <v>12.67</v>
      </c>
      <c r="N955">
        <v>88.58</v>
      </c>
      <c r="O955">
        <f>VLOOKUP(Table1[[#This Row],[id]],Table2[#All],12,FALSE)</f>
        <v>88.58</v>
      </c>
      <c r="P955" s="1">
        <f>Table1[[#This Row],[Lipoprotein]]/Table1[[#This Row],[Baseline_Lipo]]</f>
        <v>1</v>
      </c>
      <c r="Q955">
        <v>16</v>
      </c>
      <c r="R955" t="b">
        <v>0</v>
      </c>
      <c r="S955">
        <v>0</v>
      </c>
      <c r="T955">
        <v>48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1199</v>
      </c>
      <c r="AB955">
        <v>1199</v>
      </c>
    </row>
    <row r="956" spans="1:28" x14ac:dyDescent="0.25">
      <c r="A956">
        <v>55</v>
      </c>
      <c r="B956" t="s">
        <v>27</v>
      </c>
      <c r="C956" t="s">
        <v>25</v>
      </c>
      <c r="D956">
        <v>46</v>
      </c>
      <c r="E956" t="s">
        <v>31</v>
      </c>
      <c r="F956">
        <v>1.69</v>
      </c>
      <c r="G956">
        <v>451</v>
      </c>
      <c r="H956">
        <v>82.67</v>
      </c>
      <c r="I956">
        <v>137.36000000000001</v>
      </c>
      <c r="J956">
        <v>7.17</v>
      </c>
      <c r="K956">
        <f>VLOOKUP(Table1[[#This Row],[id]],Table2[#All],10,FALSE)</f>
        <v>7.11</v>
      </c>
      <c r="L956" s="1">
        <f>Table1[[#This Row],[Glucose]]/Table1[[#This Row],[Baseline_glucose]]</f>
        <v>1.0084388185654007</v>
      </c>
      <c r="M956">
        <v>12.67</v>
      </c>
      <c r="N956">
        <v>83.63</v>
      </c>
      <c r="O956">
        <f>VLOOKUP(Table1[[#This Row],[id]],Table2[#All],12,FALSE)</f>
        <v>88.58</v>
      </c>
      <c r="P956" s="1">
        <f>Table1[[#This Row],[Lipoprotein]]/Table1[[#This Row],[Baseline_Lipo]]</f>
        <v>0.94411831113118083</v>
      </c>
      <c r="Q956">
        <v>32</v>
      </c>
      <c r="R956" t="b">
        <v>0</v>
      </c>
      <c r="S956">
        <v>0</v>
      </c>
      <c r="T956">
        <v>48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1199</v>
      </c>
      <c r="AB956">
        <v>1199</v>
      </c>
    </row>
    <row r="957" spans="1:28" x14ac:dyDescent="0.25">
      <c r="A957">
        <v>55</v>
      </c>
      <c r="B957" t="s">
        <v>27</v>
      </c>
      <c r="C957" t="s">
        <v>25</v>
      </c>
      <c r="D957">
        <v>46</v>
      </c>
      <c r="E957" t="s">
        <v>31</v>
      </c>
      <c r="F957">
        <v>1.69</v>
      </c>
      <c r="G957">
        <v>453</v>
      </c>
      <c r="H957">
        <v>82.67</v>
      </c>
      <c r="I957">
        <v>137.36000000000001</v>
      </c>
      <c r="J957">
        <v>6.86</v>
      </c>
      <c r="K957">
        <f>VLOOKUP(Table1[[#This Row],[id]],Table2[#All],10,FALSE)</f>
        <v>7.11</v>
      </c>
      <c r="L957" s="1">
        <f>Table1[[#This Row],[Glucose]]/Table1[[#This Row],[Baseline_glucose]]</f>
        <v>0.96483825597749651</v>
      </c>
      <c r="M957">
        <v>12.67</v>
      </c>
      <c r="N957">
        <v>83.63</v>
      </c>
      <c r="O957">
        <f>VLOOKUP(Table1[[#This Row],[id]],Table2[#All],12,FALSE)</f>
        <v>88.58</v>
      </c>
      <c r="P957" s="1">
        <f>Table1[[#This Row],[Lipoprotein]]/Table1[[#This Row],[Baseline_Lipo]]</f>
        <v>0.94411831113118083</v>
      </c>
      <c r="Q957">
        <v>32</v>
      </c>
      <c r="R957" t="b">
        <v>0</v>
      </c>
      <c r="S957">
        <v>0</v>
      </c>
      <c r="T957">
        <v>48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1199</v>
      </c>
      <c r="AB957">
        <v>1199</v>
      </c>
    </row>
    <row r="958" spans="1:28" x14ac:dyDescent="0.25">
      <c r="A958">
        <v>55</v>
      </c>
      <c r="B958" t="s">
        <v>27</v>
      </c>
      <c r="C958" t="s">
        <v>25</v>
      </c>
      <c r="D958">
        <v>46</v>
      </c>
      <c r="E958" t="s">
        <v>31</v>
      </c>
      <c r="F958">
        <v>1.69</v>
      </c>
      <c r="G958">
        <v>454</v>
      </c>
      <c r="H958">
        <v>82.67</v>
      </c>
      <c r="I958">
        <v>137.36000000000001</v>
      </c>
      <c r="J958">
        <v>6.86</v>
      </c>
      <c r="K958">
        <f>VLOOKUP(Table1[[#This Row],[id]],Table2[#All],10,FALSE)</f>
        <v>7.11</v>
      </c>
      <c r="L958" s="1">
        <f>Table1[[#This Row],[Glucose]]/Table1[[#This Row],[Baseline_glucose]]</f>
        <v>0.96483825597749651</v>
      </c>
      <c r="M958">
        <v>12.67</v>
      </c>
      <c r="N958">
        <v>91.81</v>
      </c>
      <c r="O958">
        <f>VLOOKUP(Table1[[#This Row],[id]],Table2[#All],12,FALSE)</f>
        <v>88.58</v>
      </c>
      <c r="P958" s="1">
        <f>Table1[[#This Row],[Lipoprotein]]/Table1[[#This Row],[Baseline_Lipo]]</f>
        <v>1.0364642131406638</v>
      </c>
      <c r="Q958">
        <v>32</v>
      </c>
      <c r="R958" t="b">
        <v>0</v>
      </c>
      <c r="S958">
        <v>0</v>
      </c>
      <c r="T958">
        <v>48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1199</v>
      </c>
      <c r="AB958">
        <v>1199</v>
      </c>
    </row>
    <row r="959" spans="1:28" x14ac:dyDescent="0.25">
      <c r="A959">
        <v>55</v>
      </c>
      <c r="B959" t="s">
        <v>27</v>
      </c>
      <c r="C959" t="s">
        <v>25</v>
      </c>
      <c r="D959">
        <v>46</v>
      </c>
      <c r="E959" t="s">
        <v>31</v>
      </c>
      <c r="F959">
        <v>1.54</v>
      </c>
      <c r="G959">
        <v>456</v>
      </c>
      <c r="H959">
        <v>82.67</v>
      </c>
      <c r="I959">
        <v>137.36000000000001</v>
      </c>
      <c r="J959">
        <v>6.86</v>
      </c>
      <c r="K959">
        <f>VLOOKUP(Table1[[#This Row],[id]],Table2[#All],10,FALSE)</f>
        <v>7.11</v>
      </c>
      <c r="L959" s="1">
        <f>Table1[[#This Row],[Glucose]]/Table1[[#This Row],[Baseline_glucose]]</f>
        <v>0.96483825597749651</v>
      </c>
      <c r="M959">
        <v>12.95</v>
      </c>
      <c r="N959">
        <v>91.81</v>
      </c>
      <c r="O959">
        <f>VLOOKUP(Table1[[#This Row],[id]],Table2[#All],12,FALSE)</f>
        <v>88.58</v>
      </c>
      <c r="P959" s="1">
        <f>Table1[[#This Row],[Lipoprotein]]/Table1[[#This Row],[Baseline_Lipo]]</f>
        <v>1.0364642131406638</v>
      </c>
      <c r="Q959">
        <v>33</v>
      </c>
      <c r="R959" t="b">
        <v>0</v>
      </c>
      <c r="S959">
        <v>0</v>
      </c>
      <c r="T959">
        <v>53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1199</v>
      </c>
      <c r="AB959">
        <v>1199</v>
      </c>
    </row>
    <row r="960" spans="1:28" x14ac:dyDescent="0.25">
      <c r="A960">
        <v>55</v>
      </c>
      <c r="B960" t="s">
        <v>27</v>
      </c>
      <c r="C960" t="s">
        <v>25</v>
      </c>
      <c r="D960">
        <v>46</v>
      </c>
      <c r="E960" t="s">
        <v>31</v>
      </c>
      <c r="F960">
        <v>1.54</v>
      </c>
      <c r="G960">
        <v>513</v>
      </c>
      <c r="H960">
        <v>93.02</v>
      </c>
      <c r="I960">
        <v>146.85</v>
      </c>
      <c r="J960">
        <v>6.86</v>
      </c>
      <c r="K960">
        <f>VLOOKUP(Table1[[#This Row],[id]],Table2[#All],10,FALSE)</f>
        <v>7.11</v>
      </c>
      <c r="L960" s="1">
        <f>Table1[[#This Row],[Glucose]]/Table1[[#This Row],[Baseline_glucose]]</f>
        <v>0.96483825597749651</v>
      </c>
      <c r="M960">
        <v>12.95</v>
      </c>
      <c r="N960">
        <v>91.81</v>
      </c>
      <c r="O960">
        <f>VLOOKUP(Table1[[#This Row],[id]],Table2[#All],12,FALSE)</f>
        <v>88.58</v>
      </c>
      <c r="P960" s="1">
        <f>Table1[[#This Row],[Lipoprotein]]/Table1[[#This Row],[Baseline_Lipo]]</f>
        <v>1.0364642131406638</v>
      </c>
      <c r="Q960">
        <v>37</v>
      </c>
      <c r="R960" t="b">
        <v>0</v>
      </c>
      <c r="S960">
        <v>0</v>
      </c>
      <c r="T960">
        <v>53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1199</v>
      </c>
      <c r="AB960">
        <v>1199</v>
      </c>
    </row>
    <row r="961" spans="1:28" x14ac:dyDescent="0.25">
      <c r="A961">
        <v>55</v>
      </c>
      <c r="B961" t="s">
        <v>27</v>
      </c>
      <c r="C961" t="s">
        <v>25</v>
      </c>
      <c r="D961">
        <v>46</v>
      </c>
      <c r="E961" t="s">
        <v>31</v>
      </c>
      <c r="F961">
        <v>1.54</v>
      </c>
      <c r="G961">
        <v>552</v>
      </c>
      <c r="H961">
        <v>90.33</v>
      </c>
      <c r="I961">
        <v>138.87</v>
      </c>
      <c r="J961">
        <v>6.86</v>
      </c>
      <c r="K961">
        <f>VLOOKUP(Table1[[#This Row],[id]],Table2[#All],10,FALSE)</f>
        <v>7.11</v>
      </c>
      <c r="L961" s="1">
        <f>Table1[[#This Row],[Glucose]]/Table1[[#This Row],[Baseline_glucose]]</f>
        <v>0.96483825597749651</v>
      </c>
      <c r="M961">
        <v>12.95</v>
      </c>
      <c r="N961">
        <v>91.81</v>
      </c>
      <c r="O961">
        <f>VLOOKUP(Table1[[#This Row],[id]],Table2[#All],12,FALSE)</f>
        <v>88.58</v>
      </c>
      <c r="P961" s="1">
        <f>Table1[[#This Row],[Lipoprotein]]/Table1[[#This Row],[Baseline_Lipo]]</f>
        <v>1.0364642131406638</v>
      </c>
      <c r="Q961">
        <v>39</v>
      </c>
      <c r="R961" t="b">
        <v>0</v>
      </c>
      <c r="S961">
        <v>0</v>
      </c>
      <c r="T961">
        <v>53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1199</v>
      </c>
      <c r="AB961">
        <v>1199</v>
      </c>
    </row>
    <row r="962" spans="1:28" x14ac:dyDescent="0.25">
      <c r="A962">
        <v>55</v>
      </c>
      <c r="B962" t="s">
        <v>27</v>
      </c>
      <c r="C962" t="s">
        <v>25</v>
      </c>
      <c r="D962">
        <v>46</v>
      </c>
      <c r="E962" t="s">
        <v>31</v>
      </c>
      <c r="F962">
        <v>1.54</v>
      </c>
      <c r="G962">
        <v>751</v>
      </c>
      <c r="H962">
        <v>90.33</v>
      </c>
      <c r="I962">
        <v>138.87</v>
      </c>
      <c r="J962">
        <v>6.86</v>
      </c>
      <c r="K962">
        <f>VLOOKUP(Table1[[#This Row],[id]],Table2[#All],10,FALSE)</f>
        <v>7.11</v>
      </c>
      <c r="L962" s="1">
        <f>Table1[[#This Row],[Glucose]]/Table1[[#This Row],[Baseline_glucose]]</f>
        <v>0.96483825597749651</v>
      </c>
      <c r="M962">
        <v>11.88</v>
      </c>
      <c r="N962">
        <v>91.81</v>
      </c>
      <c r="O962">
        <f>VLOOKUP(Table1[[#This Row],[id]],Table2[#All],12,FALSE)</f>
        <v>88.58</v>
      </c>
      <c r="P962" s="1">
        <f>Table1[[#This Row],[Lipoprotein]]/Table1[[#This Row],[Baseline_Lipo]]</f>
        <v>1.0364642131406638</v>
      </c>
      <c r="Q962">
        <v>54</v>
      </c>
      <c r="R962" t="b">
        <v>0</v>
      </c>
      <c r="S962">
        <v>0</v>
      </c>
      <c r="T962">
        <v>53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1199</v>
      </c>
      <c r="AB962">
        <v>1199</v>
      </c>
    </row>
    <row r="963" spans="1:28" x14ac:dyDescent="0.25">
      <c r="A963">
        <v>55</v>
      </c>
      <c r="B963" t="s">
        <v>27</v>
      </c>
      <c r="C963" t="s">
        <v>25</v>
      </c>
      <c r="D963">
        <v>46</v>
      </c>
      <c r="E963" t="s">
        <v>31</v>
      </c>
      <c r="F963">
        <v>1.54</v>
      </c>
      <c r="G963">
        <v>864</v>
      </c>
      <c r="H963">
        <v>90.33</v>
      </c>
      <c r="I963">
        <v>138.87</v>
      </c>
      <c r="J963">
        <v>6.86</v>
      </c>
      <c r="K963">
        <f>VLOOKUP(Table1[[#This Row],[id]],Table2[#All],10,FALSE)</f>
        <v>7.11</v>
      </c>
      <c r="L963" s="1">
        <f>Table1[[#This Row],[Glucose]]/Table1[[#This Row],[Baseline_glucose]]</f>
        <v>0.96483825597749651</v>
      </c>
      <c r="M963">
        <v>13.28</v>
      </c>
      <c r="N963">
        <v>91.81</v>
      </c>
      <c r="O963">
        <f>VLOOKUP(Table1[[#This Row],[id]],Table2[#All],12,FALSE)</f>
        <v>88.58</v>
      </c>
      <c r="P963" s="1">
        <f>Table1[[#This Row],[Lipoprotein]]/Table1[[#This Row],[Baseline_Lipo]]</f>
        <v>1.0364642131406638</v>
      </c>
      <c r="Q963">
        <v>62</v>
      </c>
      <c r="R963" t="b">
        <v>0</v>
      </c>
      <c r="S963">
        <v>0</v>
      </c>
      <c r="T963">
        <v>53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1199</v>
      </c>
      <c r="AB963">
        <v>1199</v>
      </c>
    </row>
    <row r="964" spans="1:28" x14ac:dyDescent="0.25">
      <c r="A964">
        <v>55</v>
      </c>
      <c r="B964" t="s">
        <v>27</v>
      </c>
      <c r="C964" t="s">
        <v>25</v>
      </c>
      <c r="D964">
        <v>46</v>
      </c>
      <c r="E964" t="s">
        <v>31</v>
      </c>
      <c r="F964">
        <v>1.54</v>
      </c>
      <c r="G964">
        <v>1199</v>
      </c>
      <c r="H964">
        <v>90.33</v>
      </c>
      <c r="I964">
        <v>138.87</v>
      </c>
      <c r="J964">
        <v>6.86</v>
      </c>
      <c r="K964">
        <f>VLOOKUP(Table1[[#This Row],[id]],Table2[#All],10,FALSE)</f>
        <v>7.11</v>
      </c>
      <c r="L964" s="1">
        <f>Table1[[#This Row],[Glucose]]/Table1[[#This Row],[Baseline_glucose]]</f>
        <v>0.96483825597749651</v>
      </c>
      <c r="M964">
        <v>12.71</v>
      </c>
      <c r="N964">
        <v>91.81</v>
      </c>
      <c r="O964">
        <f>VLOOKUP(Table1[[#This Row],[id]],Table2[#All],12,FALSE)</f>
        <v>88.58</v>
      </c>
      <c r="P964" s="1">
        <f>Table1[[#This Row],[Lipoprotein]]/Table1[[#This Row],[Baseline_Lipo]]</f>
        <v>1.0364642131406638</v>
      </c>
      <c r="Q964">
        <v>86</v>
      </c>
      <c r="R964" t="b">
        <v>0</v>
      </c>
      <c r="S964">
        <v>0</v>
      </c>
      <c r="T964">
        <v>53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1199</v>
      </c>
      <c r="AB964">
        <v>1199</v>
      </c>
    </row>
    <row r="965" spans="1:28" x14ac:dyDescent="0.25">
      <c r="A965">
        <v>56</v>
      </c>
      <c r="B965" t="s">
        <v>27</v>
      </c>
      <c r="C965" t="s">
        <v>28</v>
      </c>
      <c r="D965">
        <v>69</v>
      </c>
      <c r="E965" t="s">
        <v>26</v>
      </c>
      <c r="F965">
        <v>1.19</v>
      </c>
      <c r="G965">
        <v>0</v>
      </c>
      <c r="H965">
        <v>89.11</v>
      </c>
      <c r="I965">
        <v>173.56</v>
      </c>
      <c r="J965">
        <v>6.7</v>
      </c>
      <c r="K965">
        <f>VLOOKUP(Table1[[#This Row],[id]],Table2[#All],10,FALSE)</f>
        <v>6.7</v>
      </c>
      <c r="L965" s="1">
        <f>Table1[[#This Row],[Glucose]]/Table1[[#This Row],[Baseline_glucose]]</f>
        <v>1</v>
      </c>
      <c r="M965">
        <v>14.86</v>
      </c>
      <c r="N965">
        <v>93.88</v>
      </c>
      <c r="O965">
        <f>VLOOKUP(Table1[[#This Row],[id]],Table2[#All],12,FALSE)</f>
        <v>93.88</v>
      </c>
      <c r="P965" s="1">
        <f>Table1[[#This Row],[Lipoprotein]]/Table1[[#This Row],[Baseline_Lipo]]</f>
        <v>1</v>
      </c>
      <c r="Q965">
        <v>0</v>
      </c>
      <c r="R965" t="b">
        <v>0</v>
      </c>
      <c r="S965">
        <v>0</v>
      </c>
      <c r="T965">
        <v>47</v>
      </c>
      <c r="U965">
        <v>3</v>
      </c>
      <c r="V965">
        <v>0</v>
      </c>
      <c r="W965">
        <v>0</v>
      </c>
      <c r="X965">
        <v>1</v>
      </c>
      <c r="Y965">
        <v>0</v>
      </c>
      <c r="Z965">
        <v>0</v>
      </c>
      <c r="AA965">
        <v>1105</v>
      </c>
      <c r="AB965">
        <v>1105</v>
      </c>
    </row>
    <row r="966" spans="1:28" x14ac:dyDescent="0.25">
      <c r="A966">
        <v>56</v>
      </c>
      <c r="B966" t="s">
        <v>27</v>
      </c>
      <c r="C966" t="s">
        <v>28</v>
      </c>
      <c r="D966">
        <v>69</v>
      </c>
      <c r="E966" t="s">
        <v>26</v>
      </c>
      <c r="F966">
        <v>1.19</v>
      </c>
      <c r="G966">
        <v>70</v>
      </c>
      <c r="H966">
        <v>93.77</v>
      </c>
      <c r="I966">
        <v>142.44999999999999</v>
      </c>
      <c r="J966">
        <v>6.7</v>
      </c>
      <c r="K966">
        <f>VLOOKUP(Table1[[#This Row],[id]],Table2[#All],10,FALSE)</f>
        <v>6.7</v>
      </c>
      <c r="L966" s="1">
        <f>Table1[[#This Row],[Glucose]]/Table1[[#This Row],[Baseline_glucose]]</f>
        <v>1</v>
      </c>
      <c r="M966">
        <v>14.86</v>
      </c>
      <c r="N966">
        <v>93.88</v>
      </c>
      <c r="O966">
        <f>VLOOKUP(Table1[[#This Row],[id]],Table2[#All],12,FALSE)</f>
        <v>93.88</v>
      </c>
      <c r="P966" s="1">
        <f>Table1[[#This Row],[Lipoprotein]]/Table1[[#This Row],[Baseline_Lipo]]</f>
        <v>1</v>
      </c>
      <c r="Q966">
        <v>5</v>
      </c>
      <c r="R966" t="b">
        <v>0</v>
      </c>
      <c r="S966">
        <v>0</v>
      </c>
      <c r="T966">
        <v>47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1105</v>
      </c>
      <c r="AB966">
        <v>1105</v>
      </c>
    </row>
    <row r="967" spans="1:28" x14ac:dyDescent="0.25">
      <c r="A967">
        <v>56</v>
      </c>
      <c r="B967" t="s">
        <v>27</v>
      </c>
      <c r="C967" t="s">
        <v>28</v>
      </c>
      <c r="D967">
        <v>69</v>
      </c>
      <c r="E967" t="s">
        <v>26</v>
      </c>
      <c r="F967">
        <v>0.76</v>
      </c>
      <c r="G967">
        <v>71</v>
      </c>
      <c r="H967">
        <v>93.77</v>
      </c>
      <c r="I967">
        <v>142.44999999999999</v>
      </c>
      <c r="J967">
        <v>6.34</v>
      </c>
      <c r="K967">
        <f>VLOOKUP(Table1[[#This Row],[id]],Table2[#All],10,FALSE)</f>
        <v>6.7</v>
      </c>
      <c r="L967" s="1">
        <f>Table1[[#This Row],[Glucose]]/Table1[[#This Row],[Baseline_glucose]]</f>
        <v>0.94626865671641791</v>
      </c>
      <c r="M967">
        <v>14.86</v>
      </c>
      <c r="N967">
        <v>93.88</v>
      </c>
      <c r="O967">
        <f>VLOOKUP(Table1[[#This Row],[id]],Table2[#All],12,FALSE)</f>
        <v>93.88</v>
      </c>
      <c r="P967" s="1">
        <f>Table1[[#This Row],[Lipoprotein]]/Table1[[#This Row],[Baseline_Lipo]]</f>
        <v>1</v>
      </c>
      <c r="Q967">
        <v>5</v>
      </c>
      <c r="R967" t="b">
        <v>0</v>
      </c>
      <c r="S967">
        <v>0</v>
      </c>
      <c r="T967">
        <v>80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1105</v>
      </c>
      <c r="AB967">
        <v>1105</v>
      </c>
    </row>
    <row r="968" spans="1:28" x14ac:dyDescent="0.25">
      <c r="A968">
        <v>56</v>
      </c>
      <c r="B968" t="s">
        <v>27</v>
      </c>
      <c r="C968" t="s">
        <v>28</v>
      </c>
      <c r="D968">
        <v>69</v>
      </c>
      <c r="E968" t="s">
        <v>26</v>
      </c>
      <c r="F968">
        <v>0.92</v>
      </c>
      <c r="G968">
        <v>193</v>
      </c>
      <c r="H968">
        <v>93.77</v>
      </c>
      <c r="I968">
        <v>142.44999999999999</v>
      </c>
      <c r="J968">
        <v>6.98</v>
      </c>
      <c r="K968">
        <f>VLOOKUP(Table1[[#This Row],[id]],Table2[#All],10,FALSE)</f>
        <v>6.7</v>
      </c>
      <c r="L968" s="1">
        <f>Table1[[#This Row],[Glucose]]/Table1[[#This Row],[Baseline_glucose]]</f>
        <v>1.0417910447761194</v>
      </c>
      <c r="M968">
        <v>15</v>
      </c>
      <c r="N968">
        <v>87.7</v>
      </c>
      <c r="O968">
        <f>VLOOKUP(Table1[[#This Row],[id]],Table2[#All],12,FALSE)</f>
        <v>93.88</v>
      </c>
      <c r="P968" s="1">
        <f>Table1[[#This Row],[Lipoprotein]]/Table1[[#This Row],[Baseline_Lipo]]</f>
        <v>0.93417128248828296</v>
      </c>
      <c r="Q968">
        <v>14</v>
      </c>
      <c r="R968" t="b">
        <v>0</v>
      </c>
      <c r="S968">
        <v>0</v>
      </c>
      <c r="T968">
        <v>64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1105</v>
      </c>
      <c r="AB968">
        <v>1105</v>
      </c>
    </row>
    <row r="969" spans="1:28" x14ac:dyDescent="0.25">
      <c r="A969">
        <v>56</v>
      </c>
      <c r="B969" t="s">
        <v>27</v>
      </c>
      <c r="C969" t="s">
        <v>28</v>
      </c>
      <c r="D969">
        <v>69</v>
      </c>
      <c r="E969" t="s">
        <v>26</v>
      </c>
      <c r="F969">
        <v>0.92</v>
      </c>
      <c r="G969">
        <v>206</v>
      </c>
      <c r="H969">
        <v>79.849999999999994</v>
      </c>
      <c r="I969">
        <v>146.83000000000001</v>
      </c>
      <c r="J969">
        <v>6.98</v>
      </c>
      <c r="K969">
        <f>VLOOKUP(Table1[[#This Row],[id]],Table2[#All],10,FALSE)</f>
        <v>6.7</v>
      </c>
      <c r="L969" s="1">
        <f>Table1[[#This Row],[Glucose]]/Table1[[#This Row],[Baseline_glucose]]</f>
        <v>1.0417910447761194</v>
      </c>
      <c r="M969">
        <v>15</v>
      </c>
      <c r="N969">
        <v>87.7</v>
      </c>
      <c r="O969">
        <f>VLOOKUP(Table1[[#This Row],[id]],Table2[#All],12,FALSE)</f>
        <v>93.88</v>
      </c>
      <c r="P969" s="1">
        <f>Table1[[#This Row],[Lipoprotein]]/Table1[[#This Row],[Baseline_Lipo]]</f>
        <v>0.93417128248828296</v>
      </c>
      <c r="Q969">
        <v>15</v>
      </c>
      <c r="R969" t="b">
        <v>0</v>
      </c>
      <c r="S969">
        <v>0</v>
      </c>
      <c r="T969">
        <v>64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1105</v>
      </c>
      <c r="AB969">
        <v>1105</v>
      </c>
    </row>
    <row r="970" spans="1:28" x14ac:dyDescent="0.25">
      <c r="A970">
        <v>56</v>
      </c>
      <c r="B970" t="s">
        <v>27</v>
      </c>
      <c r="C970" t="s">
        <v>28</v>
      </c>
      <c r="D970">
        <v>69</v>
      </c>
      <c r="E970" t="s">
        <v>26</v>
      </c>
      <c r="F970">
        <v>0.92</v>
      </c>
      <c r="G970">
        <v>295</v>
      </c>
      <c r="H970">
        <v>79.849999999999994</v>
      </c>
      <c r="I970">
        <v>146.83000000000001</v>
      </c>
      <c r="J970">
        <v>6.98</v>
      </c>
      <c r="K970">
        <f>VLOOKUP(Table1[[#This Row],[id]],Table2[#All],10,FALSE)</f>
        <v>6.7</v>
      </c>
      <c r="L970" s="1">
        <f>Table1[[#This Row],[Glucose]]/Table1[[#This Row],[Baseline_glucose]]</f>
        <v>1.0417910447761194</v>
      </c>
      <c r="M970">
        <v>15</v>
      </c>
      <c r="N970">
        <v>93.16</v>
      </c>
      <c r="O970">
        <f>VLOOKUP(Table1[[#This Row],[id]],Table2[#All],12,FALSE)</f>
        <v>93.88</v>
      </c>
      <c r="P970" s="1">
        <f>Table1[[#This Row],[Lipoprotein]]/Table1[[#This Row],[Baseline_Lipo]]</f>
        <v>0.99233063485300388</v>
      </c>
      <c r="Q970">
        <v>21</v>
      </c>
      <c r="R970" t="b">
        <v>0</v>
      </c>
      <c r="S970">
        <v>0</v>
      </c>
      <c r="T970">
        <v>64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1105</v>
      </c>
      <c r="AB970">
        <v>1105</v>
      </c>
    </row>
    <row r="971" spans="1:28" x14ac:dyDescent="0.25">
      <c r="A971">
        <v>56</v>
      </c>
      <c r="B971" t="s">
        <v>27</v>
      </c>
      <c r="C971" t="s">
        <v>28</v>
      </c>
      <c r="D971">
        <v>69</v>
      </c>
      <c r="E971" t="s">
        <v>26</v>
      </c>
      <c r="F971">
        <v>0.92</v>
      </c>
      <c r="G971">
        <v>298</v>
      </c>
      <c r="H971">
        <v>100.96</v>
      </c>
      <c r="I971">
        <v>178.27</v>
      </c>
      <c r="J971">
        <v>6.98</v>
      </c>
      <c r="K971">
        <f>VLOOKUP(Table1[[#This Row],[id]],Table2[#All],10,FALSE)</f>
        <v>6.7</v>
      </c>
      <c r="L971" s="1">
        <f>Table1[[#This Row],[Glucose]]/Table1[[#This Row],[Baseline_glucose]]</f>
        <v>1.0417910447761194</v>
      </c>
      <c r="M971">
        <v>15</v>
      </c>
      <c r="N971">
        <v>93.16</v>
      </c>
      <c r="O971">
        <f>VLOOKUP(Table1[[#This Row],[id]],Table2[#All],12,FALSE)</f>
        <v>93.88</v>
      </c>
      <c r="P971" s="1">
        <f>Table1[[#This Row],[Lipoprotein]]/Table1[[#This Row],[Baseline_Lipo]]</f>
        <v>0.99233063485300388</v>
      </c>
      <c r="Q971">
        <v>21</v>
      </c>
      <c r="R971" t="b">
        <v>0</v>
      </c>
      <c r="S971">
        <v>0</v>
      </c>
      <c r="T971">
        <v>64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1105</v>
      </c>
      <c r="AB971">
        <v>1105</v>
      </c>
    </row>
    <row r="972" spans="1:28" x14ac:dyDescent="0.25">
      <c r="A972">
        <v>56</v>
      </c>
      <c r="B972" t="s">
        <v>27</v>
      </c>
      <c r="C972" t="s">
        <v>28</v>
      </c>
      <c r="D972">
        <v>69</v>
      </c>
      <c r="E972" t="s">
        <v>26</v>
      </c>
      <c r="F972">
        <v>0.96</v>
      </c>
      <c r="G972">
        <v>299</v>
      </c>
      <c r="H972">
        <v>100.96</v>
      </c>
      <c r="I972">
        <v>178.27</v>
      </c>
      <c r="J972">
        <v>6.17</v>
      </c>
      <c r="K972">
        <f>VLOOKUP(Table1[[#This Row],[id]],Table2[#All],10,FALSE)</f>
        <v>6.7</v>
      </c>
      <c r="L972" s="1">
        <f>Table1[[#This Row],[Glucose]]/Table1[[#This Row],[Baseline_glucose]]</f>
        <v>0.92089552238805972</v>
      </c>
      <c r="M972">
        <v>15</v>
      </c>
      <c r="N972">
        <v>93.16</v>
      </c>
      <c r="O972">
        <f>VLOOKUP(Table1[[#This Row],[id]],Table2[#All],12,FALSE)</f>
        <v>93.88</v>
      </c>
      <c r="P972" s="1">
        <f>Table1[[#This Row],[Lipoprotein]]/Table1[[#This Row],[Baseline_Lipo]]</f>
        <v>0.99233063485300388</v>
      </c>
      <c r="Q972">
        <v>21</v>
      </c>
      <c r="R972" t="b">
        <v>0</v>
      </c>
      <c r="S972">
        <v>0</v>
      </c>
      <c r="T972">
        <v>60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1105</v>
      </c>
      <c r="AB972">
        <v>1105</v>
      </c>
    </row>
    <row r="973" spans="1:28" x14ac:dyDescent="0.25">
      <c r="A973">
        <v>56</v>
      </c>
      <c r="B973" t="s">
        <v>27</v>
      </c>
      <c r="C973" t="s">
        <v>28</v>
      </c>
      <c r="D973">
        <v>69</v>
      </c>
      <c r="E973" t="s">
        <v>26</v>
      </c>
      <c r="F973">
        <v>0.96</v>
      </c>
      <c r="G973">
        <v>392</v>
      </c>
      <c r="H973">
        <v>93.71</v>
      </c>
      <c r="I973">
        <v>171.16</v>
      </c>
      <c r="J973">
        <v>6.17</v>
      </c>
      <c r="K973">
        <f>VLOOKUP(Table1[[#This Row],[id]],Table2[#All],10,FALSE)</f>
        <v>6.7</v>
      </c>
      <c r="L973" s="1">
        <f>Table1[[#This Row],[Glucose]]/Table1[[#This Row],[Baseline_glucose]]</f>
        <v>0.92089552238805972</v>
      </c>
      <c r="M973">
        <v>15</v>
      </c>
      <c r="N973">
        <v>93.16</v>
      </c>
      <c r="O973">
        <f>VLOOKUP(Table1[[#This Row],[id]],Table2[#All],12,FALSE)</f>
        <v>93.88</v>
      </c>
      <c r="P973" s="1">
        <f>Table1[[#This Row],[Lipoprotein]]/Table1[[#This Row],[Baseline_Lipo]]</f>
        <v>0.99233063485300388</v>
      </c>
      <c r="Q973">
        <v>28</v>
      </c>
      <c r="R973" t="b">
        <v>0</v>
      </c>
      <c r="S973">
        <v>0</v>
      </c>
      <c r="T973">
        <v>60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1105</v>
      </c>
      <c r="AB973">
        <v>1105</v>
      </c>
    </row>
    <row r="974" spans="1:28" x14ac:dyDescent="0.25">
      <c r="A974">
        <v>56</v>
      </c>
      <c r="B974" t="s">
        <v>27</v>
      </c>
      <c r="C974" t="s">
        <v>28</v>
      </c>
      <c r="D974">
        <v>69</v>
      </c>
      <c r="E974" t="s">
        <v>26</v>
      </c>
      <c r="F974">
        <v>0.81</v>
      </c>
      <c r="G974">
        <v>404</v>
      </c>
      <c r="H974">
        <v>93.71</v>
      </c>
      <c r="I974">
        <v>171.16</v>
      </c>
      <c r="J974">
        <v>6.4</v>
      </c>
      <c r="K974">
        <f>VLOOKUP(Table1[[#This Row],[id]],Table2[#All],10,FALSE)</f>
        <v>6.7</v>
      </c>
      <c r="L974" s="1">
        <f>Table1[[#This Row],[Glucose]]/Table1[[#This Row],[Baseline_glucose]]</f>
        <v>0.95522388059701491</v>
      </c>
      <c r="M974">
        <v>14.95</v>
      </c>
      <c r="N974">
        <v>93.16</v>
      </c>
      <c r="O974">
        <f>VLOOKUP(Table1[[#This Row],[id]],Table2[#All],12,FALSE)</f>
        <v>93.88</v>
      </c>
      <c r="P974" s="1">
        <f>Table1[[#This Row],[Lipoprotein]]/Table1[[#This Row],[Baseline_Lipo]]</f>
        <v>0.99233063485300388</v>
      </c>
      <c r="Q974">
        <v>29</v>
      </c>
      <c r="R974" t="b">
        <v>0</v>
      </c>
      <c r="S974">
        <v>0</v>
      </c>
      <c r="T974">
        <v>74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1105</v>
      </c>
      <c r="AB974">
        <v>1105</v>
      </c>
    </row>
    <row r="975" spans="1:28" x14ac:dyDescent="0.25">
      <c r="A975">
        <v>56</v>
      </c>
      <c r="B975" t="s">
        <v>27</v>
      </c>
      <c r="C975" t="s">
        <v>28</v>
      </c>
      <c r="D975">
        <v>69</v>
      </c>
      <c r="E975" t="s">
        <v>26</v>
      </c>
      <c r="F975">
        <v>0.82</v>
      </c>
      <c r="G975">
        <v>508</v>
      </c>
      <c r="H975">
        <v>93.71</v>
      </c>
      <c r="I975">
        <v>171.16</v>
      </c>
      <c r="J975">
        <v>6.55</v>
      </c>
      <c r="K975">
        <f>VLOOKUP(Table1[[#This Row],[id]],Table2[#All],10,FALSE)</f>
        <v>6.7</v>
      </c>
      <c r="L975" s="1">
        <f>Table1[[#This Row],[Glucose]]/Table1[[#This Row],[Baseline_glucose]]</f>
        <v>0.9776119402985074</v>
      </c>
      <c r="M975">
        <v>14.95</v>
      </c>
      <c r="N975">
        <v>98.75</v>
      </c>
      <c r="O975">
        <f>VLOOKUP(Table1[[#This Row],[id]],Table2[#All],12,FALSE)</f>
        <v>93.88</v>
      </c>
      <c r="P975" s="1">
        <f>Table1[[#This Row],[Lipoprotein]]/Table1[[#This Row],[Baseline_Lipo]]</f>
        <v>1.0518747337025991</v>
      </c>
      <c r="Q975">
        <v>36</v>
      </c>
      <c r="R975" t="b">
        <v>0</v>
      </c>
      <c r="S975">
        <v>0</v>
      </c>
      <c r="T975">
        <v>73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1105</v>
      </c>
      <c r="AB975">
        <v>1105</v>
      </c>
    </row>
    <row r="976" spans="1:28" x14ac:dyDescent="0.25">
      <c r="A976">
        <v>56</v>
      </c>
      <c r="B976" t="s">
        <v>27</v>
      </c>
      <c r="C976" t="s">
        <v>28</v>
      </c>
      <c r="D976">
        <v>69</v>
      </c>
      <c r="E976" t="s">
        <v>26</v>
      </c>
      <c r="F976">
        <v>0.82</v>
      </c>
      <c r="G976">
        <v>511</v>
      </c>
      <c r="H976">
        <v>93.49</v>
      </c>
      <c r="I976">
        <v>162.57</v>
      </c>
      <c r="J976">
        <v>6.55</v>
      </c>
      <c r="K976">
        <f>VLOOKUP(Table1[[#This Row],[id]],Table2[#All],10,FALSE)</f>
        <v>6.7</v>
      </c>
      <c r="L976" s="1">
        <f>Table1[[#This Row],[Glucose]]/Table1[[#This Row],[Baseline_glucose]]</f>
        <v>0.9776119402985074</v>
      </c>
      <c r="M976">
        <v>14.95</v>
      </c>
      <c r="N976">
        <v>98.75</v>
      </c>
      <c r="O976">
        <f>VLOOKUP(Table1[[#This Row],[id]],Table2[#All],12,FALSE)</f>
        <v>93.88</v>
      </c>
      <c r="P976" s="1">
        <f>Table1[[#This Row],[Lipoprotein]]/Table1[[#This Row],[Baseline_Lipo]]</f>
        <v>1.0518747337025991</v>
      </c>
      <c r="Q976">
        <v>36</v>
      </c>
      <c r="R976" t="b">
        <v>0</v>
      </c>
      <c r="S976">
        <v>0</v>
      </c>
      <c r="T976">
        <v>73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1105</v>
      </c>
      <c r="AB976">
        <v>1105</v>
      </c>
    </row>
    <row r="977" spans="1:28" x14ac:dyDescent="0.25">
      <c r="A977">
        <v>56</v>
      </c>
      <c r="B977" t="s">
        <v>27</v>
      </c>
      <c r="C977" t="s">
        <v>28</v>
      </c>
      <c r="D977">
        <v>69</v>
      </c>
      <c r="E977" t="s">
        <v>26</v>
      </c>
      <c r="F977">
        <v>1.21</v>
      </c>
      <c r="G977">
        <v>608</v>
      </c>
      <c r="H977">
        <v>93.49</v>
      </c>
      <c r="I977">
        <v>162.57</v>
      </c>
      <c r="J977">
        <v>6.57</v>
      </c>
      <c r="K977">
        <f>VLOOKUP(Table1[[#This Row],[id]],Table2[#All],10,FALSE)</f>
        <v>6.7</v>
      </c>
      <c r="L977" s="1">
        <f>Table1[[#This Row],[Glucose]]/Table1[[#This Row],[Baseline_glucose]]</f>
        <v>0.9805970149253731</v>
      </c>
      <c r="M977">
        <v>14.12</v>
      </c>
      <c r="N977">
        <v>87.73</v>
      </c>
      <c r="O977">
        <f>VLOOKUP(Table1[[#This Row],[id]],Table2[#All],12,FALSE)</f>
        <v>93.88</v>
      </c>
      <c r="P977" s="1">
        <f>Table1[[#This Row],[Lipoprotein]]/Table1[[#This Row],[Baseline_Lipo]]</f>
        <v>0.9344908393694078</v>
      </c>
      <c r="Q977">
        <v>43</v>
      </c>
      <c r="R977" t="b">
        <v>0</v>
      </c>
      <c r="S977">
        <v>0</v>
      </c>
      <c r="T977">
        <v>46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1105</v>
      </c>
      <c r="AB977">
        <v>1105</v>
      </c>
    </row>
    <row r="978" spans="1:28" x14ac:dyDescent="0.25">
      <c r="A978">
        <v>56</v>
      </c>
      <c r="B978" t="s">
        <v>27</v>
      </c>
      <c r="C978" t="s">
        <v>28</v>
      </c>
      <c r="D978">
        <v>69</v>
      </c>
      <c r="E978" t="s">
        <v>26</v>
      </c>
      <c r="F978">
        <v>1.21</v>
      </c>
      <c r="G978">
        <v>609</v>
      </c>
      <c r="H978">
        <v>99.09</v>
      </c>
      <c r="I978">
        <v>147.88999999999999</v>
      </c>
      <c r="J978">
        <v>6.57</v>
      </c>
      <c r="K978">
        <f>VLOOKUP(Table1[[#This Row],[id]],Table2[#All],10,FALSE)</f>
        <v>6.7</v>
      </c>
      <c r="L978" s="1">
        <f>Table1[[#This Row],[Glucose]]/Table1[[#This Row],[Baseline_glucose]]</f>
        <v>0.9805970149253731</v>
      </c>
      <c r="M978">
        <v>14.12</v>
      </c>
      <c r="N978">
        <v>87.73</v>
      </c>
      <c r="O978">
        <f>VLOOKUP(Table1[[#This Row],[id]],Table2[#All],12,FALSE)</f>
        <v>93.88</v>
      </c>
      <c r="P978" s="1">
        <f>Table1[[#This Row],[Lipoprotein]]/Table1[[#This Row],[Baseline_Lipo]]</f>
        <v>0.9344908393694078</v>
      </c>
      <c r="Q978">
        <v>44</v>
      </c>
      <c r="R978" t="b">
        <v>0</v>
      </c>
      <c r="S978">
        <v>0</v>
      </c>
      <c r="T978">
        <v>46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1105</v>
      </c>
      <c r="AB978">
        <v>1105</v>
      </c>
    </row>
    <row r="979" spans="1:28" x14ac:dyDescent="0.25">
      <c r="A979">
        <v>56</v>
      </c>
      <c r="B979" t="s">
        <v>27</v>
      </c>
      <c r="C979" t="s">
        <v>28</v>
      </c>
      <c r="D979">
        <v>69</v>
      </c>
      <c r="E979" t="s">
        <v>26</v>
      </c>
      <c r="F979">
        <v>1.21</v>
      </c>
      <c r="G979">
        <v>637</v>
      </c>
      <c r="H979">
        <v>93.42</v>
      </c>
      <c r="I979">
        <v>151.57</v>
      </c>
      <c r="J979">
        <v>6.57</v>
      </c>
      <c r="K979">
        <f>VLOOKUP(Table1[[#This Row],[id]],Table2[#All],10,FALSE)</f>
        <v>6.7</v>
      </c>
      <c r="L979" s="1">
        <f>Table1[[#This Row],[Glucose]]/Table1[[#This Row],[Baseline_glucose]]</f>
        <v>0.9805970149253731</v>
      </c>
      <c r="M979">
        <v>14.12</v>
      </c>
      <c r="N979">
        <v>87.73</v>
      </c>
      <c r="O979">
        <f>VLOOKUP(Table1[[#This Row],[id]],Table2[#All],12,FALSE)</f>
        <v>93.88</v>
      </c>
      <c r="P979" s="1">
        <f>Table1[[#This Row],[Lipoprotein]]/Table1[[#This Row],[Baseline_Lipo]]</f>
        <v>0.9344908393694078</v>
      </c>
      <c r="Q979">
        <v>46</v>
      </c>
      <c r="R979" t="b">
        <v>0</v>
      </c>
      <c r="S979">
        <v>0</v>
      </c>
      <c r="T979">
        <v>46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1105</v>
      </c>
      <c r="AB979">
        <v>1105</v>
      </c>
    </row>
    <row r="980" spans="1:28" x14ac:dyDescent="0.25">
      <c r="A980">
        <v>56</v>
      </c>
      <c r="B980" t="s">
        <v>27</v>
      </c>
      <c r="C980" t="s">
        <v>28</v>
      </c>
      <c r="D980">
        <v>69</v>
      </c>
      <c r="E980" t="s">
        <v>26</v>
      </c>
      <c r="F980">
        <v>1.21</v>
      </c>
      <c r="G980">
        <v>711</v>
      </c>
      <c r="H980">
        <v>93.42</v>
      </c>
      <c r="I980">
        <v>151.57</v>
      </c>
      <c r="J980">
        <v>6.57</v>
      </c>
      <c r="K980">
        <f>VLOOKUP(Table1[[#This Row],[id]],Table2[#All],10,FALSE)</f>
        <v>6.7</v>
      </c>
      <c r="L980" s="1">
        <f>Table1[[#This Row],[Glucose]]/Table1[[#This Row],[Baseline_glucose]]</f>
        <v>0.9805970149253731</v>
      </c>
      <c r="M980">
        <v>12.96</v>
      </c>
      <c r="N980">
        <v>87.73</v>
      </c>
      <c r="O980">
        <f>VLOOKUP(Table1[[#This Row],[id]],Table2[#All],12,FALSE)</f>
        <v>93.88</v>
      </c>
      <c r="P980" s="1">
        <f>Table1[[#This Row],[Lipoprotein]]/Table1[[#This Row],[Baseline_Lipo]]</f>
        <v>0.9344908393694078</v>
      </c>
      <c r="Q980">
        <v>51</v>
      </c>
      <c r="R980" t="b">
        <v>0</v>
      </c>
      <c r="S980">
        <v>0</v>
      </c>
      <c r="T980">
        <v>46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1105</v>
      </c>
      <c r="AB980">
        <v>1105</v>
      </c>
    </row>
    <row r="981" spans="1:28" x14ac:dyDescent="0.25">
      <c r="A981">
        <v>56</v>
      </c>
      <c r="B981" t="s">
        <v>27</v>
      </c>
      <c r="C981" t="s">
        <v>28</v>
      </c>
      <c r="D981">
        <v>69</v>
      </c>
      <c r="E981" t="s">
        <v>26</v>
      </c>
      <c r="F981">
        <v>1.21</v>
      </c>
      <c r="G981">
        <v>879</v>
      </c>
      <c r="H981">
        <v>93.42</v>
      </c>
      <c r="I981">
        <v>151.57</v>
      </c>
      <c r="J981">
        <v>6.57</v>
      </c>
      <c r="K981">
        <f>VLOOKUP(Table1[[#This Row],[id]],Table2[#All],10,FALSE)</f>
        <v>6.7</v>
      </c>
      <c r="L981" s="1">
        <f>Table1[[#This Row],[Glucose]]/Table1[[#This Row],[Baseline_glucose]]</f>
        <v>0.9805970149253731</v>
      </c>
      <c r="M981">
        <v>13.61</v>
      </c>
      <c r="N981">
        <v>87.73</v>
      </c>
      <c r="O981">
        <f>VLOOKUP(Table1[[#This Row],[id]],Table2[#All],12,FALSE)</f>
        <v>93.88</v>
      </c>
      <c r="P981" s="1">
        <f>Table1[[#This Row],[Lipoprotein]]/Table1[[#This Row],[Baseline_Lipo]]</f>
        <v>0.9344908393694078</v>
      </c>
      <c r="Q981">
        <v>63</v>
      </c>
      <c r="R981" t="b">
        <v>0</v>
      </c>
      <c r="S981">
        <v>0</v>
      </c>
      <c r="T981">
        <v>46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1105</v>
      </c>
      <c r="AB981">
        <v>1105</v>
      </c>
    </row>
    <row r="982" spans="1:28" x14ac:dyDescent="0.25">
      <c r="A982">
        <v>56</v>
      </c>
      <c r="B982" t="s">
        <v>27</v>
      </c>
      <c r="C982" t="s">
        <v>28</v>
      </c>
      <c r="D982">
        <v>69</v>
      </c>
      <c r="E982" t="s">
        <v>26</v>
      </c>
      <c r="F982">
        <v>1.21</v>
      </c>
      <c r="G982">
        <v>1105</v>
      </c>
      <c r="H982">
        <v>93.42</v>
      </c>
      <c r="I982">
        <v>151.57</v>
      </c>
      <c r="J982">
        <v>6.57</v>
      </c>
      <c r="K982">
        <f>VLOOKUP(Table1[[#This Row],[id]],Table2[#All],10,FALSE)</f>
        <v>6.7</v>
      </c>
      <c r="L982" s="1">
        <f>Table1[[#This Row],[Glucose]]/Table1[[#This Row],[Baseline_glucose]]</f>
        <v>0.9805970149253731</v>
      </c>
      <c r="M982">
        <v>14.65</v>
      </c>
      <c r="N982">
        <v>87.73</v>
      </c>
      <c r="O982">
        <f>VLOOKUP(Table1[[#This Row],[id]],Table2[#All],12,FALSE)</f>
        <v>93.88</v>
      </c>
      <c r="P982" s="1">
        <f>Table1[[#This Row],[Lipoprotein]]/Table1[[#This Row],[Baseline_Lipo]]</f>
        <v>0.9344908393694078</v>
      </c>
      <c r="Q982">
        <v>79</v>
      </c>
      <c r="R982" t="b">
        <v>0</v>
      </c>
      <c r="S982">
        <v>0</v>
      </c>
      <c r="T982">
        <v>46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1105</v>
      </c>
      <c r="AB982">
        <v>1105</v>
      </c>
    </row>
    <row r="983" spans="1:28" x14ac:dyDescent="0.25">
      <c r="A983">
        <v>57</v>
      </c>
      <c r="B983" t="s">
        <v>27</v>
      </c>
      <c r="C983" t="s">
        <v>25</v>
      </c>
      <c r="D983">
        <v>67</v>
      </c>
      <c r="E983" t="s">
        <v>26</v>
      </c>
      <c r="F983">
        <v>0.67</v>
      </c>
      <c r="G983">
        <v>0</v>
      </c>
      <c r="H983">
        <v>79.16</v>
      </c>
      <c r="I983">
        <v>126.53</v>
      </c>
      <c r="J983">
        <v>7.1</v>
      </c>
      <c r="K983">
        <f>VLOOKUP(Table1[[#This Row],[id]],Table2[#All],10,FALSE)</f>
        <v>7.1</v>
      </c>
      <c r="L983" s="1">
        <f>Table1[[#This Row],[Glucose]]/Table1[[#This Row],[Baseline_glucose]]</f>
        <v>1</v>
      </c>
      <c r="M983">
        <v>15.1</v>
      </c>
      <c r="N983">
        <v>125.06</v>
      </c>
      <c r="O983">
        <f>VLOOKUP(Table1[[#This Row],[id]],Table2[#All],12,FALSE)</f>
        <v>125.06</v>
      </c>
      <c r="P983" s="1">
        <f>Table1[[#This Row],[Lipoprotein]]/Table1[[#This Row],[Baseline_Lipo]]</f>
        <v>1</v>
      </c>
      <c r="Q983">
        <v>0</v>
      </c>
      <c r="R983" t="b">
        <v>1</v>
      </c>
      <c r="S983">
        <v>1</v>
      </c>
      <c r="T983">
        <v>99</v>
      </c>
      <c r="U983">
        <v>1</v>
      </c>
      <c r="V983">
        <v>1</v>
      </c>
      <c r="W983">
        <v>1</v>
      </c>
      <c r="X983">
        <v>0</v>
      </c>
      <c r="Y983">
        <v>0</v>
      </c>
      <c r="Z983">
        <v>0</v>
      </c>
      <c r="AA983">
        <v>1395</v>
      </c>
      <c r="AB983">
        <v>1395</v>
      </c>
    </row>
    <row r="984" spans="1:28" x14ac:dyDescent="0.25">
      <c r="A984">
        <v>57</v>
      </c>
      <c r="B984" t="s">
        <v>27</v>
      </c>
      <c r="C984" t="s">
        <v>25</v>
      </c>
      <c r="D984">
        <v>67</v>
      </c>
      <c r="E984" t="s">
        <v>26</v>
      </c>
      <c r="F984">
        <v>0.24</v>
      </c>
      <c r="G984">
        <v>99</v>
      </c>
      <c r="H984">
        <v>79.16</v>
      </c>
      <c r="I984">
        <v>126.53</v>
      </c>
      <c r="J984">
        <v>7.14</v>
      </c>
      <c r="K984">
        <f>VLOOKUP(Table1[[#This Row],[id]],Table2[#All],10,FALSE)</f>
        <v>7.1</v>
      </c>
      <c r="L984" s="1">
        <f>Table1[[#This Row],[Glucose]]/Table1[[#This Row],[Baseline_glucose]]</f>
        <v>1.0056338028169014</v>
      </c>
      <c r="M984">
        <v>15.1</v>
      </c>
      <c r="N984">
        <v>125.06</v>
      </c>
      <c r="O984">
        <f>VLOOKUP(Table1[[#This Row],[id]],Table2[#All],12,FALSE)</f>
        <v>125.06</v>
      </c>
      <c r="P984" s="1">
        <f>Table1[[#This Row],[Lipoprotein]]/Table1[[#This Row],[Baseline_Lipo]]</f>
        <v>1</v>
      </c>
      <c r="Q984">
        <v>7</v>
      </c>
      <c r="R984" t="b">
        <v>1</v>
      </c>
      <c r="S984">
        <v>1</v>
      </c>
      <c r="T984">
        <v>152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1395</v>
      </c>
      <c r="AB984">
        <v>1395</v>
      </c>
    </row>
    <row r="985" spans="1:28" x14ac:dyDescent="0.25">
      <c r="A985">
        <v>57</v>
      </c>
      <c r="B985" t="s">
        <v>27</v>
      </c>
      <c r="C985" t="s">
        <v>25</v>
      </c>
      <c r="D985">
        <v>67</v>
      </c>
      <c r="E985" t="s">
        <v>26</v>
      </c>
      <c r="F985">
        <v>0.57999999999999996</v>
      </c>
      <c r="G985">
        <v>231</v>
      </c>
      <c r="H985">
        <v>70.569999999999993</v>
      </c>
      <c r="I985">
        <v>114.95</v>
      </c>
      <c r="J985">
        <v>6.52</v>
      </c>
      <c r="K985">
        <f>VLOOKUP(Table1[[#This Row],[id]],Table2[#All],10,FALSE)</f>
        <v>7.1</v>
      </c>
      <c r="L985" s="1">
        <f>Table1[[#This Row],[Glucose]]/Table1[[#This Row],[Baseline_glucose]]</f>
        <v>0.91830985915492958</v>
      </c>
      <c r="M985">
        <v>14.64</v>
      </c>
      <c r="N985">
        <v>92.58</v>
      </c>
      <c r="O985">
        <f>VLOOKUP(Table1[[#This Row],[id]],Table2[#All],12,FALSE)</f>
        <v>125.06</v>
      </c>
      <c r="P985" s="1">
        <f>Table1[[#This Row],[Lipoprotein]]/Table1[[#This Row],[Baseline_Lipo]]</f>
        <v>0.74028466336158638</v>
      </c>
      <c r="Q985">
        <v>16</v>
      </c>
      <c r="R985" t="b">
        <v>1</v>
      </c>
      <c r="S985">
        <v>1</v>
      </c>
      <c r="T985">
        <v>105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1395</v>
      </c>
      <c r="AB985">
        <v>1395</v>
      </c>
    </row>
    <row r="986" spans="1:28" x14ac:dyDescent="0.25">
      <c r="A986">
        <v>57</v>
      </c>
      <c r="B986" t="s">
        <v>27</v>
      </c>
      <c r="C986" t="s">
        <v>25</v>
      </c>
      <c r="D986">
        <v>67</v>
      </c>
      <c r="E986" t="s">
        <v>26</v>
      </c>
      <c r="F986">
        <v>1.1000000000000001</v>
      </c>
      <c r="G986">
        <v>329</v>
      </c>
      <c r="H986">
        <v>70.569999999999993</v>
      </c>
      <c r="I986">
        <v>114.95</v>
      </c>
      <c r="J986">
        <v>7.08</v>
      </c>
      <c r="K986">
        <f>VLOOKUP(Table1[[#This Row],[id]],Table2[#All],10,FALSE)</f>
        <v>7.1</v>
      </c>
      <c r="L986" s="1">
        <f>Table1[[#This Row],[Glucose]]/Table1[[#This Row],[Baseline_glucose]]</f>
        <v>0.99718309859154941</v>
      </c>
      <c r="M986">
        <v>14.93</v>
      </c>
      <c r="N986">
        <v>112.1</v>
      </c>
      <c r="O986">
        <f>VLOOKUP(Table1[[#This Row],[id]],Table2[#All],12,FALSE)</f>
        <v>125.06</v>
      </c>
      <c r="P986" s="1">
        <f>Table1[[#This Row],[Lipoprotein]]/Table1[[#This Row],[Baseline_Lipo]]</f>
        <v>0.89636974252358859</v>
      </c>
      <c r="Q986">
        <v>24</v>
      </c>
      <c r="R986" t="b">
        <v>1</v>
      </c>
      <c r="S986">
        <v>1</v>
      </c>
      <c r="T986">
        <v>69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1395</v>
      </c>
      <c r="AB986">
        <v>1395</v>
      </c>
    </row>
    <row r="987" spans="1:28" x14ac:dyDescent="0.25">
      <c r="A987">
        <v>57</v>
      </c>
      <c r="B987" t="s">
        <v>27</v>
      </c>
      <c r="C987" t="s">
        <v>25</v>
      </c>
      <c r="D987">
        <v>67</v>
      </c>
      <c r="E987" t="s">
        <v>26</v>
      </c>
      <c r="F987">
        <v>1.1000000000000001</v>
      </c>
      <c r="G987">
        <v>335</v>
      </c>
      <c r="H987">
        <v>83.99</v>
      </c>
      <c r="I987">
        <v>113.63</v>
      </c>
      <c r="J987">
        <v>7.08</v>
      </c>
      <c r="K987">
        <f>VLOOKUP(Table1[[#This Row],[id]],Table2[#All],10,FALSE)</f>
        <v>7.1</v>
      </c>
      <c r="L987" s="1">
        <f>Table1[[#This Row],[Glucose]]/Table1[[#This Row],[Baseline_glucose]]</f>
        <v>0.99718309859154941</v>
      </c>
      <c r="M987">
        <v>14.93</v>
      </c>
      <c r="N987">
        <v>112.1</v>
      </c>
      <c r="O987">
        <f>VLOOKUP(Table1[[#This Row],[id]],Table2[#All],12,FALSE)</f>
        <v>125.06</v>
      </c>
      <c r="P987" s="1">
        <f>Table1[[#This Row],[Lipoprotein]]/Table1[[#This Row],[Baseline_Lipo]]</f>
        <v>0.89636974252358859</v>
      </c>
      <c r="Q987">
        <v>24</v>
      </c>
      <c r="R987" t="b">
        <v>1</v>
      </c>
      <c r="S987">
        <v>1</v>
      </c>
      <c r="T987">
        <v>69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1395</v>
      </c>
      <c r="AB987">
        <v>1395</v>
      </c>
    </row>
    <row r="988" spans="1:28" x14ac:dyDescent="0.25">
      <c r="A988">
        <v>57</v>
      </c>
      <c r="B988" t="s">
        <v>27</v>
      </c>
      <c r="C988" t="s">
        <v>25</v>
      </c>
      <c r="D988">
        <v>67</v>
      </c>
      <c r="E988" t="s">
        <v>26</v>
      </c>
      <c r="F988">
        <v>1.1000000000000001</v>
      </c>
      <c r="G988">
        <v>432</v>
      </c>
      <c r="H988">
        <v>74.709999999999994</v>
      </c>
      <c r="I988">
        <v>122.06</v>
      </c>
      <c r="J988">
        <v>7.08</v>
      </c>
      <c r="K988">
        <f>VLOOKUP(Table1[[#This Row],[id]],Table2[#All],10,FALSE)</f>
        <v>7.1</v>
      </c>
      <c r="L988" s="1">
        <f>Table1[[#This Row],[Glucose]]/Table1[[#This Row],[Baseline_glucose]]</f>
        <v>0.99718309859154941</v>
      </c>
      <c r="M988">
        <v>14.93</v>
      </c>
      <c r="N988">
        <v>112.1</v>
      </c>
      <c r="O988">
        <f>VLOOKUP(Table1[[#This Row],[id]],Table2[#All],12,FALSE)</f>
        <v>125.06</v>
      </c>
      <c r="P988" s="1">
        <f>Table1[[#This Row],[Lipoprotein]]/Table1[[#This Row],[Baseline_Lipo]]</f>
        <v>0.89636974252358859</v>
      </c>
      <c r="Q988">
        <v>31</v>
      </c>
      <c r="R988" t="b">
        <v>1</v>
      </c>
      <c r="S988">
        <v>1</v>
      </c>
      <c r="T988">
        <v>69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1395</v>
      </c>
      <c r="AB988">
        <v>1395</v>
      </c>
    </row>
    <row r="989" spans="1:28" x14ac:dyDescent="0.25">
      <c r="A989">
        <v>57</v>
      </c>
      <c r="B989" t="s">
        <v>27</v>
      </c>
      <c r="C989" t="s">
        <v>25</v>
      </c>
      <c r="D989">
        <v>67</v>
      </c>
      <c r="E989" t="s">
        <v>26</v>
      </c>
      <c r="F989">
        <v>1.1000000000000001</v>
      </c>
      <c r="G989">
        <v>523</v>
      </c>
      <c r="H989">
        <v>89.5</v>
      </c>
      <c r="I989">
        <v>132.59</v>
      </c>
      <c r="J989">
        <v>7.08</v>
      </c>
      <c r="K989">
        <f>VLOOKUP(Table1[[#This Row],[id]],Table2[#All],10,FALSE)</f>
        <v>7.1</v>
      </c>
      <c r="L989" s="1">
        <f>Table1[[#This Row],[Glucose]]/Table1[[#This Row],[Baseline_glucose]]</f>
        <v>0.99718309859154941</v>
      </c>
      <c r="M989">
        <v>14.93</v>
      </c>
      <c r="N989">
        <v>112.1</v>
      </c>
      <c r="O989">
        <f>VLOOKUP(Table1[[#This Row],[id]],Table2[#All],12,FALSE)</f>
        <v>125.06</v>
      </c>
      <c r="P989" s="1">
        <f>Table1[[#This Row],[Lipoprotein]]/Table1[[#This Row],[Baseline_Lipo]]</f>
        <v>0.89636974252358859</v>
      </c>
      <c r="Q989">
        <v>37</v>
      </c>
      <c r="R989" t="b">
        <v>1</v>
      </c>
      <c r="S989">
        <v>1</v>
      </c>
      <c r="T989">
        <v>69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1395</v>
      </c>
      <c r="AB989">
        <v>1395</v>
      </c>
    </row>
    <row r="990" spans="1:28" x14ac:dyDescent="0.25">
      <c r="A990">
        <v>57</v>
      </c>
      <c r="B990" t="s">
        <v>27</v>
      </c>
      <c r="C990" t="s">
        <v>25</v>
      </c>
      <c r="D990">
        <v>67</v>
      </c>
      <c r="E990" t="s">
        <v>26</v>
      </c>
      <c r="F990">
        <v>1.55</v>
      </c>
      <c r="G990">
        <v>524</v>
      </c>
      <c r="H990">
        <v>89.5</v>
      </c>
      <c r="I990">
        <v>132.59</v>
      </c>
      <c r="J990">
        <v>7.41</v>
      </c>
      <c r="K990">
        <f>VLOOKUP(Table1[[#This Row],[id]],Table2[#All],10,FALSE)</f>
        <v>7.1</v>
      </c>
      <c r="L990" s="1">
        <f>Table1[[#This Row],[Glucose]]/Table1[[#This Row],[Baseline_glucose]]</f>
        <v>1.0436619718309861</v>
      </c>
      <c r="M990">
        <v>14.93</v>
      </c>
      <c r="N990">
        <v>108.97</v>
      </c>
      <c r="O990">
        <f>VLOOKUP(Table1[[#This Row],[id]],Table2[#All],12,FALSE)</f>
        <v>125.06</v>
      </c>
      <c r="P990" s="1">
        <f>Table1[[#This Row],[Lipoprotein]]/Table1[[#This Row],[Baseline_Lipo]]</f>
        <v>0.87134175595714058</v>
      </c>
      <c r="Q990">
        <v>37</v>
      </c>
      <c r="R990" t="b">
        <v>1</v>
      </c>
      <c r="S990">
        <v>1</v>
      </c>
      <c r="T990">
        <v>46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1395</v>
      </c>
      <c r="AB990">
        <v>1395</v>
      </c>
    </row>
    <row r="991" spans="1:28" x14ac:dyDescent="0.25">
      <c r="A991">
        <v>57</v>
      </c>
      <c r="B991" t="s">
        <v>27</v>
      </c>
      <c r="C991" t="s">
        <v>25</v>
      </c>
      <c r="D991">
        <v>67</v>
      </c>
      <c r="E991" t="s">
        <v>26</v>
      </c>
      <c r="F991">
        <v>1.55</v>
      </c>
      <c r="G991">
        <v>819</v>
      </c>
      <c r="H991">
        <v>89.5</v>
      </c>
      <c r="I991">
        <v>132.59</v>
      </c>
      <c r="J991">
        <v>7.41</v>
      </c>
      <c r="K991">
        <f>VLOOKUP(Table1[[#This Row],[id]],Table2[#All],10,FALSE)</f>
        <v>7.1</v>
      </c>
      <c r="L991" s="1">
        <f>Table1[[#This Row],[Glucose]]/Table1[[#This Row],[Baseline_glucose]]</f>
        <v>1.0436619718309861</v>
      </c>
      <c r="M991">
        <v>14.66</v>
      </c>
      <c r="N991">
        <v>108.97</v>
      </c>
      <c r="O991">
        <f>VLOOKUP(Table1[[#This Row],[id]],Table2[#All],12,FALSE)</f>
        <v>125.06</v>
      </c>
      <c r="P991" s="1">
        <f>Table1[[#This Row],[Lipoprotein]]/Table1[[#This Row],[Baseline_Lipo]]</f>
        <v>0.87134175595714058</v>
      </c>
      <c r="Q991">
        <v>58</v>
      </c>
      <c r="R991" t="b">
        <v>1</v>
      </c>
      <c r="S991">
        <v>1</v>
      </c>
      <c r="T991">
        <v>46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1395</v>
      </c>
      <c r="AB991">
        <v>1395</v>
      </c>
    </row>
    <row r="992" spans="1:28" x14ac:dyDescent="0.25">
      <c r="A992">
        <v>57</v>
      </c>
      <c r="B992" t="s">
        <v>27</v>
      </c>
      <c r="C992" t="s">
        <v>25</v>
      </c>
      <c r="D992">
        <v>67</v>
      </c>
      <c r="E992" t="s">
        <v>26</v>
      </c>
      <c r="F992">
        <v>1.55</v>
      </c>
      <c r="G992">
        <v>1123</v>
      </c>
      <c r="H992">
        <v>89.5</v>
      </c>
      <c r="I992">
        <v>132.59</v>
      </c>
      <c r="J992">
        <v>7.41</v>
      </c>
      <c r="K992">
        <f>VLOOKUP(Table1[[#This Row],[id]],Table2[#All],10,FALSE)</f>
        <v>7.1</v>
      </c>
      <c r="L992" s="1">
        <f>Table1[[#This Row],[Glucose]]/Table1[[#This Row],[Baseline_glucose]]</f>
        <v>1.0436619718309861</v>
      </c>
      <c r="M992">
        <v>15.76</v>
      </c>
      <c r="N992">
        <v>108.97</v>
      </c>
      <c r="O992">
        <f>VLOOKUP(Table1[[#This Row],[id]],Table2[#All],12,FALSE)</f>
        <v>125.06</v>
      </c>
      <c r="P992" s="1">
        <f>Table1[[#This Row],[Lipoprotein]]/Table1[[#This Row],[Baseline_Lipo]]</f>
        <v>0.87134175595714058</v>
      </c>
      <c r="Q992">
        <v>80</v>
      </c>
      <c r="R992" t="b">
        <v>1</v>
      </c>
      <c r="S992">
        <v>1</v>
      </c>
      <c r="T992">
        <v>46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1395</v>
      </c>
      <c r="AB992">
        <v>1395</v>
      </c>
    </row>
    <row r="993" spans="1:28" x14ac:dyDescent="0.25">
      <c r="A993">
        <v>57</v>
      </c>
      <c r="B993" t="s">
        <v>27</v>
      </c>
      <c r="C993" t="s">
        <v>25</v>
      </c>
      <c r="D993">
        <v>67</v>
      </c>
      <c r="E993" t="s">
        <v>26</v>
      </c>
      <c r="F993">
        <v>1.55</v>
      </c>
      <c r="G993">
        <v>1240</v>
      </c>
      <c r="H993">
        <v>89.5</v>
      </c>
      <c r="I993">
        <v>132.59</v>
      </c>
      <c r="J993">
        <v>7.41</v>
      </c>
      <c r="K993">
        <f>VLOOKUP(Table1[[#This Row],[id]],Table2[#All],10,FALSE)</f>
        <v>7.1</v>
      </c>
      <c r="L993" s="1">
        <f>Table1[[#This Row],[Glucose]]/Table1[[#This Row],[Baseline_glucose]]</f>
        <v>1.0436619718309861</v>
      </c>
      <c r="M993">
        <v>15.42</v>
      </c>
      <c r="N993">
        <v>108.97</v>
      </c>
      <c r="O993">
        <f>VLOOKUP(Table1[[#This Row],[id]],Table2[#All],12,FALSE)</f>
        <v>125.06</v>
      </c>
      <c r="P993" s="1">
        <f>Table1[[#This Row],[Lipoprotein]]/Table1[[#This Row],[Baseline_Lipo]]</f>
        <v>0.87134175595714058</v>
      </c>
      <c r="Q993">
        <v>89</v>
      </c>
      <c r="R993" t="b">
        <v>1</v>
      </c>
      <c r="S993">
        <v>1</v>
      </c>
      <c r="T993">
        <v>46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1395</v>
      </c>
      <c r="AB993">
        <v>1395</v>
      </c>
    </row>
    <row r="994" spans="1:28" x14ac:dyDescent="0.25">
      <c r="A994">
        <v>57</v>
      </c>
      <c r="B994" t="s">
        <v>27</v>
      </c>
      <c r="C994" t="s">
        <v>25</v>
      </c>
      <c r="D994">
        <v>67</v>
      </c>
      <c r="E994" t="s">
        <v>26</v>
      </c>
      <c r="F994">
        <v>1.55</v>
      </c>
      <c r="G994">
        <v>1395</v>
      </c>
      <c r="H994">
        <v>89.5</v>
      </c>
      <c r="I994">
        <v>132.59</v>
      </c>
      <c r="J994">
        <v>7.41</v>
      </c>
      <c r="K994">
        <f>VLOOKUP(Table1[[#This Row],[id]],Table2[#All],10,FALSE)</f>
        <v>7.1</v>
      </c>
      <c r="L994" s="1">
        <f>Table1[[#This Row],[Glucose]]/Table1[[#This Row],[Baseline_glucose]]</f>
        <v>1.0436619718309861</v>
      </c>
      <c r="M994">
        <v>14.83</v>
      </c>
      <c r="N994">
        <v>108.97</v>
      </c>
      <c r="O994">
        <f>VLOOKUP(Table1[[#This Row],[id]],Table2[#All],12,FALSE)</f>
        <v>125.06</v>
      </c>
      <c r="P994" s="1">
        <f>Table1[[#This Row],[Lipoprotein]]/Table1[[#This Row],[Baseline_Lipo]]</f>
        <v>0.87134175595714058</v>
      </c>
      <c r="Q994">
        <v>100</v>
      </c>
      <c r="R994" t="b">
        <v>1</v>
      </c>
      <c r="S994">
        <v>1</v>
      </c>
      <c r="T994">
        <v>46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1395</v>
      </c>
      <c r="AB994">
        <v>1395</v>
      </c>
    </row>
    <row r="995" spans="1:28" x14ac:dyDescent="0.25">
      <c r="A995">
        <v>58</v>
      </c>
      <c r="B995" t="s">
        <v>27</v>
      </c>
      <c r="C995" t="s">
        <v>25</v>
      </c>
      <c r="D995">
        <v>79</v>
      </c>
      <c r="E995" t="s">
        <v>29</v>
      </c>
      <c r="F995">
        <v>0.81</v>
      </c>
      <c r="G995">
        <v>0</v>
      </c>
      <c r="H995">
        <v>74.319999999999993</v>
      </c>
      <c r="I995">
        <v>133.34</v>
      </c>
      <c r="J995">
        <v>5.1100000000000003</v>
      </c>
      <c r="K995">
        <f>VLOOKUP(Table1[[#This Row],[id]],Table2[#All],10,FALSE)</f>
        <v>5.1100000000000003</v>
      </c>
      <c r="L995" s="1">
        <f>Table1[[#This Row],[Glucose]]/Table1[[#This Row],[Baseline_glucose]]</f>
        <v>1</v>
      </c>
      <c r="M995">
        <v>11.99</v>
      </c>
      <c r="N995">
        <v>52.06</v>
      </c>
      <c r="O995">
        <f>VLOOKUP(Table1[[#This Row],[id]],Table2[#All],12,FALSE)</f>
        <v>52.06</v>
      </c>
      <c r="P995" s="1">
        <f>Table1[[#This Row],[Lipoprotein]]/Table1[[#This Row],[Baseline_Lipo]]</f>
        <v>1</v>
      </c>
      <c r="Q995">
        <v>0</v>
      </c>
      <c r="R995" t="b">
        <v>1</v>
      </c>
      <c r="S995">
        <v>1</v>
      </c>
      <c r="T995">
        <v>85</v>
      </c>
      <c r="U995">
        <v>2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1310</v>
      </c>
      <c r="AB995">
        <v>1310</v>
      </c>
    </row>
    <row r="996" spans="1:28" x14ac:dyDescent="0.25">
      <c r="A996">
        <v>58</v>
      </c>
      <c r="B996" t="s">
        <v>27</v>
      </c>
      <c r="C996" t="s">
        <v>25</v>
      </c>
      <c r="D996">
        <v>79</v>
      </c>
      <c r="E996" t="s">
        <v>29</v>
      </c>
      <c r="F996">
        <v>0.81</v>
      </c>
      <c r="G996">
        <v>89</v>
      </c>
      <c r="H996">
        <v>77.28</v>
      </c>
      <c r="I996">
        <v>145.52000000000001</v>
      </c>
      <c r="J996">
        <v>5.1100000000000003</v>
      </c>
      <c r="K996">
        <f>VLOOKUP(Table1[[#This Row],[id]],Table2[#All],10,FALSE)</f>
        <v>5.1100000000000003</v>
      </c>
      <c r="L996" s="1">
        <f>Table1[[#This Row],[Glucose]]/Table1[[#This Row],[Baseline_glucose]]</f>
        <v>1</v>
      </c>
      <c r="M996">
        <v>11.99</v>
      </c>
      <c r="N996">
        <v>52.06</v>
      </c>
      <c r="O996">
        <f>VLOOKUP(Table1[[#This Row],[id]],Table2[#All],12,FALSE)</f>
        <v>52.06</v>
      </c>
      <c r="P996" s="1">
        <f>Table1[[#This Row],[Lipoprotein]]/Table1[[#This Row],[Baseline_Lipo]]</f>
        <v>1</v>
      </c>
      <c r="Q996">
        <v>6</v>
      </c>
      <c r="R996" t="b">
        <v>1</v>
      </c>
      <c r="S996">
        <v>1</v>
      </c>
      <c r="T996">
        <v>85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1310</v>
      </c>
      <c r="AB996">
        <v>1310</v>
      </c>
    </row>
    <row r="997" spans="1:28" x14ac:dyDescent="0.25">
      <c r="A997">
        <v>58</v>
      </c>
      <c r="B997" t="s">
        <v>27</v>
      </c>
      <c r="C997" t="s">
        <v>25</v>
      </c>
      <c r="D997">
        <v>79</v>
      </c>
      <c r="E997" t="s">
        <v>29</v>
      </c>
      <c r="F997">
        <v>0.94</v>
      </c>
      <c r="G997">
        <v>168</v>
      </c>
      <c r="H997">
        <v>77.28</v>
      </c>
      <c r="I997">
        <v>145.52000000000001</v>
      </c>
      <c r="J997">
        <v>4.43</v>
      </c>
      <c r="K997">
        <f>VLOOKUP(Table1[[#This Row],[id]],Table2[#All],10,FALSE)</f>
        <v>5.1100000000000003</v>
      </c>
      <c r="L997" s="1">
        <f>Table1[[#This Row],[Glucose]]/Table1[[#This Row],[Baseline_glucose]]</f>
        <v>0.86692759295499011</v>
      </c>
      <c r="M997">
        <v>11.99</v>
      </c>
      <c r="N997">
        <v>54.88</v>
      </c>
      <c r="O997">
        <f>VLOOKUP(Table1[[#This Row],[id]],Table2[#All],12,FALSE)</f>
        <v>52.06</v>
      </c>
      <c r="P997" s="1">
        <f>Table1[[#This Row],[Lipoprotein]]/Table1[[#This Row],[Baseline_Lipo]]</f>
        <v>1.054168267383788</v>
      </c>
      <c r="Q997">
        <v>12</v>
      </c>
      <c r="R997" t="b">
        <v>1</v>
      </c>
      <c r="S997">
        <v>1</v>
      </c>
      <c r="T997">
        <v>77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1310</v>
      </c>
      <c r="AB997">
        <v>1310</v>
      </c>
    </row>
    <row r="998" spans="1:28" x14ac:dyDescent="0.25">
      <c r="A998">
        <v>58</v>
      </c>
      <c r="B998" t="s">
        <v>27</v>
      </c>
      <c r="C998" t="s">
        <v>25</v>
      </c>
      <c r="D998">
        <v>79</v>
      </c>
      <c r="E998" t="s">
        <v>29</v>
      </c>
      <c r="F998">
        <v>0.94</v>
      </c>
      <c r="G998">
        <v>208</v>
      </c>
      <c r="H998">
        <v>70.11</v>
      </c>
      <c r="I998">
        <v>136.41999999999999</v>
      </c>
      <c r="J998">
        <v>4.43</v>
      </c>
      <c r="K998">
        <f>VLOOKUP(Table1[[#This Row],[id]],Table2[#All],10,FALSE)</f>
        <v>5.1100000000000003</v>
      </c>
      <c r="L998" s="1">
        <f>Table1[[#This Row],[Glucose]]/Table1[[#This Row],[Baseline_glucose]]</f>
        <v>0.86692759295499011</v>
      </c>
      <c r="M998">
        <v>11.99</v>
      </c>
      <c r="N998">
        <v>54.88</v>
      </c>
      <c r="O998">
        <f>VLOOKUP(Table1[[#This Row],[id]],Table2[#All],12,FALSE)</f>
        <v>52.06</v>
      </c>
      <c r="P998" s="1">
        <f>Table1[[#This Row],[Lipoprotein]]/Table1[[#This Row],[Baseline_Lipo]]</f>
        <v>1.054168267383788</v>
      </c>
      <c r="Q998">
        <v>15</v>
      </c>
      <c r="R998" t="b">
        <v>1</v>
      </c>
      <c r="S998">
        <v>1</v>
      </c>
      <c r="T998">
        <v>77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1310</v>
      </c>
      <c r="AB998">
        <v>1310</v>
      </c>
    </row>
    <row r="999" spans="1:28" x14ac:dyDescent="0.25">
      <c r="A999">
        <v>58</v>
      </c>
      <c r="B999" t="s">
        <v>27</v>
      </c>
      <c r="C999" t="s">
        <v>25</v>
      </c>
      <c r="D999">
        <v>79</v>
      </c>
      <c r="E999" t="s">
        <v>29</v>
      </c>
      <c r="F999">
        <v>0.94</v>
      </c>
      <c r="G999">
        <v>326</v>
      </c>
      <c r="H999">
        <v>78.48</v>
      </c>
      <c r="I999">
        <v>114.59</v>
      </c>
      <c r="J999">
        <v>4.43</v>
      </c>
      <c r="K999">
        <f>VLOOKUP(Table1[[#This Row],[id]],Table2[#All],10,FALSE)</f>
        <v>5.1100000000000003</v>
      </c>
      <c r="L999" s="1">
        <f>Table1[[#This Row],[Glucose]]/Table1[[#This Row],[Baseline_glucose]]</f>
        <v>0.86692759295499011</v>
      </c>
      <c r="M999">
        <v>11.99</v>
      </c>
      <c r="N999">
        <v>54.88</v>
      </c>
      <c r="O999">
        <f>VLOOKUP(Table1[[#This Row],[id]],Table2[#All],12,FALSE)</f>
        <v>52.06</v>
      </c>
      <c r="P999" s="1">
        <f>Table1[[#This Row],[Lipoprotein]]/Table1[[#This Row],[Baseline_Lipo]]</f>
        <v>1.054168267383788</v>
      </c>
      <c r="Q999">
        <v>23</v>
      </c>
      <c r="R999" t="b">
        <v>1</v>
      </c>
      <c r="S999">
        <v>1</v>
      </c>
      <c r="T999">
        <v>77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1310</v>
      </c>
      <c r="AB999">
        <v>1310</v>
      </c>
    </row>
    <row r="1000" spans="1:28" x14ac:dyDescent="0.25">
      <c r="A1000">
        <v>58</v>
      </c>
      <c r="B1000" t="s">
        <v>27</v>
      </c>
      <c r="C1000" t="s">
        <v>25</v>
      </c>
      <c r="D1000">
        <v>79</v>
      </c>
      <c r="E1000" t="s">
        <v>29</v>
      </c>
      <c r="F1000">
        <v>1.18</v>
      </c>
      <c r="G1000">
        <v>339</v>
      </c>
      <c r="H1000">
        <v>78.48</v>
      </c>
      <c r="I1000">
        <v>114.59</v>
      </c>
      <c r="J1000">
        <v>4.51</v>
      </c>
      <c r="K1000">
        <f>VLOOKUP(Table1[[#This Row],[id]],Table2[#All],10,FALSE)</f>
        <v>5.1100000000000003</v>
      </c>
      <c r="L1000" s="1">
        <f>Table1[[#This Row],[Glucose]]/Table1[[#This Row],[Baseline_glucose]]</f>
        <v>0.88258317025440303</v>
      </c>
      <c r="M1000">
        <v>11.36</v>
      </c>
      <c r="N1000">
        <v>46.92</v>
      </c>
      <c r="O1000">
        <f>VLOOKUP(Table1[[#This Row],[id]],Table2[#All],12,FALSE)</f>
        <v>52.06</v>
      </c>
      <c r="P1000" s="1">
        <f>Table1[[#This Row],[Lipoprotein]]/Table1[[#This Row],[Baseline_Lipo]]</f>
        <v>0.90126776796004604</v>
      </c>
      <c r="Q1000">
        <v>24</v>
      </c>
      <c r="R1000" t="b">
        <v>1</v>
      </c>
      <c r="S1000">
        <v>1</v>
      </c>
      <c r="T1000">
        <v>58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1310</v>
      </c>
      <c r="AB1000">
        <v>1310</v>
      </c>
    </row>
    <row r="1001" spans="1:28" x14ac:dyDescent="0.25">
      <c r="A1001">
        <v>58</v>
      </c>
      <c r="B1001" t="s">
        <v>27</v>
      </c>
      <c r="C1001" t="s">
        <v>25</v>
      </c>
      <c r="D1001">
        <v>79</v>
      </c>
      <c r="E1001" t="s">
        <v>29</v>
      </c>
      <c r="F1001">
        <v>1.18</v>
      </c>
      <c r="G1001">
        <v>482</v>
      </c>
      <c r="H1001">
        <v>85.32</v>
      </c>
      <c r="I1001">
        <v>128.85</v>
      </c>
      <c r="J1001">
        <v>4.51</v>
      </c>
      <c r="K1001">
        <f>VLOOKUP(Table1[[#This Row],[id]],Table2[#All],10,FALSE)</f>
        <v>5.1100000000000003</v>
      </c>
      <c r="L1001" s="1">
        <f>Table1[[#This Row],[Glucose]]/Table1[[#This Row],[Baseline_glucose]]</f>
        <v>0.88258317025440303</v>
      </c>
      <c r="M1001">
        <v>11.36</v>
      </c>
      <c r="N1001">
        <v>46.92</v>
      </c>
      <c r="O1001">
        <f>VLOOKUP(Table1[[#This Row],[id]],Table2[#All],12,FALSE)</f>
        <v>52.06</v>
      </c>
      <c r="P1001" s="1">
        <f>Table1[[#This Row],[Lipoprotein]]/Table1[[#This Row],[Baseline_Lipo]]</f>
        <v>0.90126776796004604</v>
      </c>
      <c r="Q1001">
        <v>34</v>
      </c>
      <c r="R1001" t="b">
        <v>1</v>
      </c>
      <c r="S1001">
        <v>1</v>
      </c>
      <c r="T1001">
        <v>58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1310</v>
      </c>
      <c r="AB1001">
        <v>1310</v>
      </c>
    </row>
    <row r="1002" spans="1:28" x14ac:dyDescent="0.25">
      <c r="A1002">
        <v>58</v>
      </c>
      <c r="B1002" t="s">
        <v>27</v>
      </c>
      <c r="C1002" t="s">
        <v>25</v>
      </c>
      <c r="D1002">
        <v>79</v>
      </c>
      <c r="E1002" t="s">
        <v>29</v>
      </c>
      <c r="F1002">
        <v>1.18</v>
      </c>
      <c r="G1002">
        <v>495</v>
      </c>
      <c r="H1002">
        <v>77.55</v>
      </c>
      <c r="I1002">
        <v>134.26</v>
      </c>
      <c r="J1002">
        <v>4.51</v>
      </c>
      <c r="K1002">
        <f>VLOOKUP(Table1[[#This Row],[id]],Table2[#All],10,FALSE)</f>
        <v>5.1100000000000003</v>
      </c>
      <c r="L1002" s="1">
        <f>Table1[[#This Row],[Glucose]]/Table1[[#This Row],[Baseline_glucose]]</f>
        <v>0.88258317025440303</v>
      </c>
      <c r="M1002">
        <v>11.36</v>
      </c>
      <c r="N1002">
        <v>46.92</v>
      </c>
      <c r="O1002">
        <f>VLOOKUP(Table1[[#This Row],[id]],Table2[#All],12,FALSE)</f>
        <v>52.06</v>
      </c>
      <c r="P1002" s="1">
        <f>Table1[[#This Row],[Lipoprotein]]/Table1[[#This Row],[Baseline_Lipo]]</f>
        <v>0.90126776796004604</v>
      </c>
      <c r="Q1002">
        <v>35</v>
      </c>
      <c r="R1002" t="b">
        <v>1</v>
      </c>
      <c r="S1002">
        <v>1</v>
      </c>
      <c r="T1002">
        <v>58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1310</v>
      </c>
      <c r="AB1002">
        <v>1310</v>
      </c>
    </row>
    <row r="1003" spans="1:28" x14ac:dyDescent="0.25">
      <c r="A1003">
        <v>58</v>
      </c>
      <c r="B1003" t="s">
        <v>27</v>
      </c>
      <c r="C1003" t="s">
        <v>25</v>
      </c>
      <c r="D1003">
        <v>79</v>
      </c>
      <c r="E1003" t="s">
        <v>29</v>
      </c>
      <c r="F1003">
        <v>1.18</v>
      </c>
      <c r="G1003">
        <v>621</v>
      </c>
      <c r="H1003">
        <v>78.39</v>
      </c>
      <c r="I1003">
        <v>137.36000000000001</v>
      </c>
      <c r="J1003">
        <v>4.51</v>
      </c>
      <c r="K1003">
        <f>VLOOKUP(Table1[[#This Row],[id]],Table2[#All],10,FALSE)</f>
        <v>5.1100000000000003</v>
      </c>
      <c r="L1003" s="1">
        <f>Table1[[#This Row],[Glucose]]/Table1[[#This Row],[Baseline_glucose]]</f>
        <v>0.88258317025440303</v>
      </c>
      <c r="M1003">
        <v>11.36</v>
      </c>
      <c r="N1003">
        <v>46.92</v>
      </c>
      <c r="O1003">
        <f>VLOOKUP(Table1[[#This Row],[id]],Table2[#All],12,FALSE)</f>
        <v>52.06</v>
      </c>
      <c r="P1003" s="1">
        <f>Table1[[#This Row],[Lipoprotein]]/Table1[[#This Row],[Baseline_Lipo]]</f>
        <v>0.90126776796004604</v>
      </c>
      <c r="Q1003">
        <v>44</v>
      </c>
      <c r="R1003" t="b">
        <v>1</v>
      </c>
      <c r="S1003">
        <v>1</v>
      </c>
      <c r="T1003">
        <v>58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1310</v>
      </c>
      <c r="AB1003">
        <v>1310</v>
      </c>
    </row>
    <row r="1004" spans="1:28" x14ac:dyDescent="0.25">
      <c r="A1004">
        <v>58</v>
      </c>
      <c r="B1004" t="s">
        <v>27</v>
      </c>
      <c r="C1004" t="s">
        <v>25</v>
      </c>
      <c r="D1004">
        <v>79</v>
      </c>
      <c r="E1004" t="s">
        <v>29</v>
      </c>
      <c r="F1004">
        <v>1.06</v>
      </c>
      <c r="G1004">
        <v>647</v>
      </c>
      <c r="H1004">
        <v>78.39</v>
      </c>
      <c r="I1004">
        <v>137.36000000000001</v>
      </c>
      <c r="J1004">
        <v>4.5999999999999996</v>
      </c>
      <c r="K1004">
        <f>VLOOKUP(Table1[[#This Row],[id]],Table2[#All],10,FALSE)</f>
        <v>5.1100000000000003</v>
      </c>
      <c r="L1004" s="1">
        <f>Table1[[#This Row],[Glucose]]/Table1[[#This Row],[Baseline_glucose]]</f>
        <v>0.9001956947162425</v>
      </c>
      <c r="M1004">
        <v>11.43</v>
      </c>
      <c r="N1004">
        <v>56.67</v>
      </c>
      <c r="O1004">
        <f>VLOOKUP(Table1[[#This Row],[id]],Table2[#All],12,FALSE)</f>
        <v>52.06</v>
      </c>
      <c r="P1004" s="1">
        <f>Table1[[#This Row],[Lipoprotein]]/Table1[[#This Row],[Baseline_Lipo]]</f>
        <v>1.0885516711486747</v>
      </c>
      <c r="Q1004">
        <v>46</v>
      </c>
      <c r="R1004" t="b">
        <v>1</v>
      </c>
      <c r="S1004">
        <v>1</v>
      </c>
      <c r="T1004">
        <v>66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1310</v>
      </c>
      <c r="AB1004">
        <v>1310</v>
      </c>
    </row>
    <row r="1005" spans="1:28" x14ac:dyDescent="0.25">
      <c r="A1005">
        <v>58</v>
      </c>
      <c r="B1005" t="s">
        <v>27</v>
      </c>
      <c r="C1005" t="s">
        <v>25</v>
      </c>
      <c r="D1005">
        <v>79</v>
      </c>
      <c r="E1005" t="s">
        <v>29</v>
      </c>
      <c r="F1005">
        <v>1.06</v>
      </c>
      <c r="G1005">
        <v>931</v>
      </c>
      <c r="H1005">
        <v>78.39</v>
      </c>
      <c r="I1005">
        <v>137.36000000000001</v>
      </c>
      <c r="J1005">
        <v>4.5999999999999996</v>
      </c>
      <c r="K1005">
        <f>VLOOKUP(Table1[[#This Row],[id]],Table2[#All],10,FALSE)</f>
        <v>5.1100000000000003</v>
      </c>
      <c r="L1005" s="1">
        <f>Table1[[#This Row],[Glucose]]/Table1[[#This Row],[Baseline_glucose]]</f>
        <v>0.9001956947162425</v>
      </c>
      <c r="M1005">
        <v>12.36</v>
      </c>
      <c r="N1005">
        <v>56.67</v>
      </c>
      <c r="O1005">
        <f>VLOOKUP(Table1[[#This Row],[id]],Table2[#All],12,FALSE)</f>
        <v>52.06</v>
      </c>
      <c r="P1005" s="1">
        <f>Table1[[#This Row],[Lipoprotein]]/Table1[[#This Row],[Baseline_Lipo]]</f>
        <v>1.0885516711486747</v>
      </c>
      <c r="Q1005">
        <v>66</v>
      </c>
      <c r="R1005" t="b">
        <v>1</v>
      </c>
      <c r="S1005">
        <v>1</v>
      </c>
      <c r="T1005">
        <v>66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1310</v>
      </c>
      <c r="AB1005">
        <v>1310</v>
      </c>
    </row>
    <row r="1006" spans="1:28" x14ac:dyDescent="0.25">
      <c r="A1006">
        <v>58</v>
      </c>
      <c r="B1006" t="s">
        <v>27</v>
      </c>
      <c r="C1006" t="s">
        <v>25</v>
      </c>
      <c r="D1006">
        <v>79</v>
      </c>
      <c r="E1006" t="s">
        <v>29</v>
      </c>
      <c r="F1006">
        <v>1.06</v>
      </c>
      <c r="G1006">
        <v>1310</v>
      </c>
      <c r="H1006">
        <v>78.39</v>
      </c>
      <c r="I1006">
        <v>137.36000000000001</v>
      </c>
      <c r="J1006">
        <v>4.5999999999999996</v>
      </c>
      <c r="K1006">
        <f>VLOOKUP(Table1[[#This Row],[id]],Table2[#All],10,FALSE)</f>
        <v>5.1100000000000003</v>
      </c>
      <c r="L1006" s="1">
        <f>Table1[[#This Row],[Glucose]]/Table1[[#This Row],[Baseline_glucose]]</f>
        <v>0.9001956947162425</v>
      </c>
      <c r="M1006">
        <v>11.63</v>
      </c>
      <c r="N1006">
        <v>56.67</v>
      </c>
      <c r="O1006">
        <f>VLOOKUP(Table1[[#This Row],[id]],Table2[#All],12,FALSE)</f>
        <v>52.06</v>
      </c>
      <c r="P1006" s="1">
        <f>Table1[[#This Row],[Lipoprotein]]/Table1[[#This Row],[Baseline_Lipo]]</f>
        <v>1.0885516711486747</v>
      </c>
      <c r="Q1006">
        <v>94</v>
      </c>
      <c r="R1006" t="b">
        <v>1</v>
      </c>
      <c r="S1006">
        <v>1</v>
      </c>
      <c r="T1006">
        <v>66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1310</v>
      </c>
      <c r="AB1006">
        <v>1310</v>
      </c>
    </row>
    <row r="1007" spans="1:28" x14ac:dyDescent="0.25">
      <c r="A1007">
        <v>59</v>
      </c>
      <c r="B1007" t="s">
        <v>27</v>
      </c>
      <c r="C1007" t="s">
        <v>25</v>
      </c>
      <c r="D1007">
        <v>59</v>
      </c>
      <c r="E1007" t="s">
        <v>30</v>
      </c>
      <c r="F1007">
        <v>1.32</v>
      </c>
      <c r="G1007">
        <v>0</v>
      </c>
      <c r="H1007">
        <v>76.33</v>
      </c>
      <c r="I1007">
        <v>153.53</v>
      </c>
      <c r="J1007">
        <v>5.7</v>
      </c>
      <c r="K1007">
        <f>VLOOKUP(Table1[[#This Row],[id]],Table2[#All],10,FALSE)</f>
        <v>5.7</v>
      </c>
      <c r="L1007" s="1">
        <f>Table1[[#This Row],[Glucose]]/Table1[[#This Row],[Baseline_glucose]]</f>
        <v>1</v>
      </c>
      <c r="M1007">
        <v>9.25</v>
      </c>
      <c r="N1007">
        <v>92.25</v>
      </c>
      <c r="O1007">
        <f>VLOOKUP(Table1[[#This Row],[id]],Table2[#All],12,FALSE)</f>
        <v>92.25</v>
      </c>
      <c r="P1007" s="1">
        <f>Table1[[#This Row],[Lipoprotein]]/Table1[[#This Row],[Baseline_Lipo]]</f>
        <v>1</v>
      </c>
      <c r="Q1007">
        <v>0</v>
      </c>
      <c r="R1007" t="b">
        <v>0</v>
      </c>
      <c r="S1007">
        <v>0</v>
      </c>
      <c r="T1007">
        <v>59</v>
      </c>
      <c r="U1007">
        <v>3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981</v>
      </c>
      <c r="AB1007">
        <v>981</v>
      </c>
    </row>
    <row r="1008" spans="1:28" x14ac:dyDescent="0.25">
      <c r="A1008">
        <v>59</v>
      </c>
      <c r="B1008" t="s">
        <v>27</v>
      </c>
      <c r="C1008" t="s">
        <v>25</v>
      </c>
      <c r="D1008">
        <v>59</v>
      </c>
      <c r="E1008" t="s">
        <v>30</v>
      </c>
      <c r="F1008">
        <v>1.32</v>
      </c>
      <c r="G1008">
        <v>4</v>
      </c>
      <c r="H1008">
        <v>76.33</v>
      </c>
      <c r="I1008">
        <v>153.53</v>
      </c>
      <c r="J1008">
        <v>4.82</v>
      </c>
      <c r="K1008">
        <f>VLOOKUP(Table1[[#This Row],[id]],Table2[#All],10,FALSE)</f>
        <v>5.7</v>
      </c>
      <c r="L1008" s="1">
        <f>Table1[[#This Row],[Glucose]]/Table1[[#This Row],[Baseline_glucose]]</f>
        <v>0.84561403508771937</v>
      </c>
      <c r="M1008">
        <v>9.25</v>
      </c>
      <c r="N1008">
        <v>92.25</v>
      </c>
      <c r="O1008">
        <f>VLOOKUP(Table1[[#This Row],[id]],Table2[#All],12,FALSE)</f>
        <v>92.25</v>
      </c>
      <c r="P1008" s="1">
        <f>Table1[[#This Row],[Lipoprotein]]/Table1[[#This Row],[Baseline_Lipo]]</f>
        <v>1</v>
      </c>
      <c r="Q1008">
        <v>0</v>
      </c>
      <c r="R1008" t="b">
        <v>0</v>
      </c>
      <c r="S1008">
        <v>0</v>
      </c>
      <c r="T1008">
        <v>59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981</v>
      </c>
      <c r="AB1008">
        <v>981</v>
      </c>
    </row>
    <row r="1009" spans="1:28" x14ac:dyDescent="0.25">
      <c r="A1009">
        <v>59</v>
      </c>
      <c r="B1009" t="s">
        <v>27</v>
      </c>
      <c r="C1009" t="s">
        <v>25</v>
      </c>
      <c r="D1009">
        <v>59</v>
      </c>
      <c r="E1009" t="s">
        <v>30</v>
      </c>
      <c r="F1009">
        <v>1.32</v>
      </c>
      <c r="G1009">
        <v>32</v>
      </c>
      <c r="H1009">
        <v>76.33</v>
      </c>
      <c r="I1009">
        <v>153.53</v>
      </c>
      <c r="J1009">
        <v>4.82</v>
      </c>
      <c r="K1009">
        <f>VLOOKUP(Table1[[#This Row],[id]],Table2[#All],10,FALSE)</f>
        <v>5.7</v>
      </c>
      <c r="L1009" s="1">
        <f>Table1[[#This Row],[Glucose]]/Table1[[#This Row],[Baseline_glucose]]</f>
        <v>0.84561403508771937</v>
      </c>
      <c r="M1009">
        <v>9.6999999999999993</v>
      </c>
      <c r="N1009">
        <v>92.25</v>
      </c>
      <c r="O1009">
        <f>VLOOKUP(Table1[[#This Row],[id]],Table2[#All],12,FALSE)</f>
        <v>92.25</v>
      </c>
      <c r="P1009" s="1">
        <f>Table1[[#This Row],[Lipoprotein]]/Table1[[#This Row],[Baseline_Lipo]]</f>
        <v>1</v>
      </c>
      <c r="Q1009">
        <v>2</v>
      </c>
      <c r="R1009" t="b">
        <v>0</v>
      </c>
      <c r="S1009">
        <v>0</v>
      </c>
      <c r="T1009">
        <v>59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981</v>
      </c>
      <c r="AB1009">
        <v>981</v>
      </c>
    </row>
    <row r="1010" spans="1:28" x14ac:dyDescent="0.25">
      <c r="A1010">
        <v>59</v>
      </c>
      <c r="B1010" t="s">
        <v>27</v>
      </c>
      <c r="C1010" t="s">
        <v>25</v>
      </c>
      <c r="D1010">
        <v>59</v>
      </c>
      <c r="E1010" t="s">
        <v>30</v>
      </c>
      <c r="F1010">
        <v>1.84</v>
      </c>
      <c r="G1010">
        <v>184</v>
      </c>
      <c r="H1010">
        <v>76.33</v>
      </c>
      <c r="I1010">
        <v>153.53</v>
      </c>
      <c r="J1010">
        <v>4.82</v>
      </c>
      <c r="K1010">
        <f>VLOOKUP(Table1[[#This Row],[id]],Table2[#All],10,FALSE)</f>
        <v>5.7</v>
      </c>
      <c r="L1010" s="1">
        <f>Table1[[#This Row],[Glucose]]/Table1[[#This Row],[Baseline_glucose]]</f>
        <v>0.84561403508771937</v>
      </c>
      <c r="M1010">
        <v>9.1</v>
      </c>
      <c r="N1010">
        <v>98.88</v>
      </c>
      <c r="O1010">
        <f>VLOOKUP(Table1[[#This Row],[id]],Table2[#All],12,FALSE)</f>
        <v>92.25</v>
      </c>
      <c r="P1010" s="1">
        <f>Table1[[#This Row],[Lipoprotein]]/Table1[[#This Row],[Baseline_Lipo]]</f>
        <v>1.0718699186991869</v>
      </c>
      <c r="Q1010">
        <v>13</v>
      </c>
      <c r="R1010" t="b">
        <v>0</v>
      </c>
      <c r="S1010">
        <v>0</v>
      </c>
      <c r="T1010">
        <v>39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981</v>
      </c>
      <c r="AB1010">
        <v>981</v>
      </c>
    </row>
    <row r="1011" spans="1:28" x14ac:dyDescent="0.25">
      <c r="A1011">
        <v>59</v>
      </c>
      <c r="B1011" t="s">
        <v>27</v>
      </c>
      <c r="C1011" t="s">
        <v>25</v>
      </c>
      <c r="D1011">
        <v>59</v>
      </c>
      <c r="E1011" t="s">
        <v>30</v>
      </c>
      <c r="F1011">
        <v>1.84</v>
      </c>
      <c r="G1011">
        <v>187</v>
      </c>
      <c r="H1011">
        <v>76.33</v>
      </c>
      <c r="I1011">
        <v>153.53</v>
      </c>
      <c r="J1011">
        <v>4.78</v>
      </c>
      <c r="K1011">
        <f>VLOOKUP(Table1[[#This Row],[id]],Table2[#All],10,FALSE)</f>
        <v>5.7</v>
      </c>
      <c r="L1011" s="1">
        <f>Table1[[#This Row],[Glucose]]/Table1[[#This Row],[Baseline_glucose]]</f>
        <v>0.83859649122807023</v>
      </c>
      <c r="M1011">
        <v>9.1</v>
      </c>
      <c r="N1011">
        <v>98.88</v>
      </c>
      <c r="O1011">
        <f>VLOOKUP(Table1[[#This Row],[id]],Table2[#All],12,FALSE)</f>
        <v>92.25</v>
      </c>
      <c r="P1011" s="1">
        <f>Table1[[#This Row],[Lipoprotein]]/Table1[[#This Row],[Baseline_Lipo]]</f>
        <v>1.0718699186991869</v>
      </c>
      <c r="Q1011">
        <v>13</v>
      </c>
      <c r="R1011" t="b">
        <v>0</v>
      </c>
      <c r="S1011">
        <v>0</v>
      </c>
      <c r="T1011">
        <v>39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981</v>
      </c>
      <c r="AB1011">
        <v>981</v>
      </c>
    </row>
    <row r="1012" spans="1:28" x14ac:dyDescent="0.25">
      <c r="A1012">
        <v>59</v>
      </c>
      <c r="B1012" t="s">
        <v>27</v>
      </c>
      <c r="C1012" t="s">
        <v>25</v>
      </c>
      <c r="D1012">
        <v>59</v>
      </c>
      <c r="E1012" t="s">
        <v>30</v>
      </c>
      <c r="F1012">
        <v>1.84</v>
      </c>
      <c r="G1012">
        <v>188</v>
      </c>
      <c r="H1012">
        <v>76.33</v>
      </c>
      <c r="I1012">
        <v>153.53</v>
      </c>
      <c r="J1012">
        <v>5.44</v>
      </c>
      <c r="K1012">
        <f>VLOOKUP(Table1[[#This Row],[id]],Table2[#All],10,FALSE)</f>
        <v>5.7</v>
      </c>
      <c r="L1012" s="1">
        <f>Table1[[#This Row],[Glucose]]/Table1[[#This Row],[Baseline_glucose]]</f>
        <v>0.95438596491228078</v>
      </c>
      <c r="M1012">
        <v>9.1</v>
      </c>
      <c r="N1012">
        <v>98.88</v>
      </c>
      <c r="O1012">
        <f>VLOOKUP(Table1[[#This Row],[id]],Table2[#All],12,FALSE)</f>
        <v>92.25</v>
      </c>
      <c r="P1012" s="1">
        <f>Table1[[#This Row],[Lipoprotein]]/Table1[[#This Row],[Baseline_Lipo]]</f>
        <v>1.0718699186991869</v>
      </c>
      <c r="Q1012">
        <v>13</v>
      </c>
      <c r="R1012" t="b">
        <v>0</v>
      </c>
      <c r="S1012">
        <v>0</v>
      </c>
      <c r="T1012">
        <v>39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981</v>
      </c>
      <c r="AB1012">
        <v>981</v>
      </c>
    </row>
    <row r="1013" spans="1:28" x14ac:dyDescent="0.25">
      <c r="A1013">
        <v>59</v>
      </c>
      <c r="B1013" t="s">
        <v>27</v>
      </c>
      <c r="C1013" t="s">
        <v>25</v>
      </c>
      <c r="D1013">
        <v>59</v>
      </c>
      <c r="E1013" t="s">
        <v>30</v>
      </c>
      <c r="F1013">
        <v>1.84</v>
      </c>
      <c r="G1013">
        <v>222</v>
      </c>
      <c r="H1013">
        <v>77.61</v>
      </c>
      <c r="I1013">
        <v>169.28</v>
      </c>
      <c r="J1013">
        <v>5.44</v>
      </c>
      <c r="K1013">
        <f>VLOOKUP(Table1[[#This Row],[id]],Table2[#All],10,FALSE)</f>
        <v>5.7</v>
      </c>
      <c r="L1013" s="1">
        <f>Table1[[#This Row],[Glucose]]/Table1[[#This Row],[Baseline_glucose]]</f>
        <v>0.95438596491228078</v>
      </c>
      <c r="M1013">
        <v>9.1</v>
      </c>
      <c r="N1013">
        <v>98.88</v>
      </c>
      <c r="O1013">
        <f>VLOOKUP(Table1[[#This Row],[id]],Table2[#All],12,FALSE)</f>
        <v>92.25</v>
      </c>
      <c r="P1013" s="1">
        <f>Table1[[#This Row],[Lipoprotein]]/Table1[[#This Row],[Baseline_Lipo]]</f>
        <v>1.0718699186991869</v>
      </c>
      <c r="Q1013">
        <v>16</v>
      </c>
      <c r="R1013" t="b">
        <v>0</v>
      </c>
      <c r="S1013">
        <v>0</v>
      </c>
      <c r="T1013">
        <v>39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981</v>
      </c>
      <c r="AB1013">
        <v>981</v>
      </c>
    </row>
    <row r="1014" spans="1:28" x14ac:dyDescent="0.25">
      <c r="A1014">
        <v>59</v>
      </c>
      <c r="B1014" t="s">
        <v>27</v>
      </c>
      <c r="C1014" t="s">
        <v>25</v>
      </c>
      <c r="D1014">
        <v>59</v>
      </c>
      <c r="E1014" t="s">
        <v>30</v>
      </c>
      <c r="F1014">
        <v>1.62</v>
      </c>
      <c r="G1014">
        <v>374</v>
      </c>
      <c r="H1014">
        <v>77.61</v>
      </c>
      <c r="I1014">
        <v>169.28</v>
      </c>
      <c r="J1014">
        <v>5.44</v>
      </c>
      <c r="K1014">
        <f>VLOOKUP(Table1[[#This Row],[id]],Table2[#All],10,FALSE)</f>
        <v>5.7</v>
      </c>
      <c r="L1014" s="1">
        <f>Table1[[#This Row],[Glucose]]/Table1[[#This Row],[Baseline_glucose]]</f>
        <v>0.95438596491228078</v>
      </c>
      <c r="M1014">
        <v>9.14</v>
      </c>
      <c r="N1014">
        <v>82.99</v>
      </c>
      <c r="O1014">
        <f>VLOOKUP(Table1[[#This Row],[id]],Table2[#All],12,FALSE)</f>
        <v>92.25</v>
      </c>
      <c r="P1014" s="1">
        <f>Table1[[#This Row],[Lipoprotein]]/Table1[[#This Row],[Baseline_Lipo]]</f>
        <v>0.89962059620596202</v>
      </c>
      <c r="Q1014">
        <v>27</v>
      </c>
      <c r="R1014" t="b">
        <v>0</v>
      </c>
      <c r="S1014">
        <v>0</v>
      </c>
      <c r="T1014">
        <v>46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981</v>
      </c>
      <c r="AB1014">
        <v>981</v>
      </c>
    </row>
    <row r="1015" spans="1:28" x14ac:dyDescent="0.25">
      <c r="A1015">
        <v>59</v>
      </c>
      <c r="B1015" t="s">
        <v>27</v>
      </c>
      <c r="C1015" t="s">
        <v>25</v>
      </c>
      <c r="D1015">
        <v>59</v>
      </c>
      <c r="E1015" t="s">
        <v>30</v>
      </c>
      <c r="F1015">
        <v>1.62</v>
      </c>
      <c r="G1015">
        <v>378</v>
      </c>
      <c r="H1015">
        <v>77.61</v>
      </c>
      <c r="I1015">
        <v>169.28</v>
      </c>
      <c r="J1015">
        <v>5.57</v>
      </c>
      <c r="K1015">
        <f>VLOOKUP(Table1[[#This Row],[id]],Table2[#All],10,FALSE)</f>
        <v>5.7</v>
      </c>
      <c r="L1015" s="1">
        <f>Table1[[#This Row],[Glucose]]/Table1[[#This Row],[Baseline_glucose]]</f>
        <v>0.97719298245614039</v>
      </c>
      <c r="M1015">
        <v>9.14</v>
      </c>
      <c r="N1015">
        <v>82.99</v>
      </c>
      <c r="O1015">
        <f>VLOOKUP(Table1[[#This Row],[id]],Table2[#All],12,FALSE)</f>
        <v>92.25</v>
      </c>
      <c r="P1015" s="1">
        <f>Table1[[#This Row],[Lipoprotein]]/Table1[[#This Row],[Baseline_Lipo]]</f>
        <v>0.89962059620596202</v>
      </c>
      <c r="Q1015">
        <v>27</v>
      </c>
      <c r="R1015" t="b">
        <v>0</v>
      </c>
      <c r="S1015">
        <v>0</v>
      </c>
      <c r="T1015">
        <v>46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981</v>
      </c>
      <c r="AB1015">
        <v>981</v>
      </c>
    </row>
    <row r="1016" spans="1:28" x14ac:dyDescent="0.25">
      <c r="A1016">
        <v>59</v>
      </c>
      <c r="B1016" t="s">
        <v>27</v>
      </c>
      <c r="C1016" t="s">
        <v>25</v>
      </c>
      <c r="D1016">
        <v>59</v>
      </c>
      <c r="E1016" t="s">
        <v>30</v>
      </c>
      <c r="F1016">
        <v>1.62</v>
      </c>
      <c r="G1016">
        <v>384</v>
      </c>
      <c r="H1016">
        <v>73.25</v>
      </c>
      <c r="I1016">
        <v>163.55000000000001</v>
      </c>
      <c r="J1016">
        <v>5.57</v>
      </c>
      <c r="K1016">
        <f>VLOOKUP(Table1[[#This Row],[id]],Table2[#All],10,FALSE)</f>
        <v>5.7</v>
      </c>
      <c r="L1016" s="1">
        <f>Table1[[#This Row],[Glucose]]/Table1[[#This Row],[Baseline_glucose]]</f>
        <v>0.97719298245614039</v>
      </c>
      <c r="M1016">
        <v>9.14</v>
      </c>
      <c r="N1016">
        <v>82.99</v>
      </c>
      <c r="O1016">
        <f>VLOOKUP(Table1[[#This Row],[id]],Table2[#All],12,FALSE)</f>
        <v>92.25</v>
      </c>
      <c r="P1016" s="1">
        <f>Table1[[#This Row],[Lipoprotein]]/Table1[[#This Row],[Baseline_Lipo]]</f>
        <v>0.89962059620596202</v>
      </c>
      <c r="Q1016">
        <v>27</v>
      </c>
      <c r="R1016" t="b">
        <v>0</v>
      </c>
      <c r="S1016">
        <v>0</v>
      </c>
      <c r="T1016">
        <v>46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981</v>
      </c>
      <c r="AB1016">
        <v>981</v>
      </c>
    </row>
    <row r="1017" spans="1:28" x14ac:dyDescent="0.25">
      <c r="A1017">
        <v>59</v>
      </c>
      <c r="B1017" t="s">
        <v>27</v>
      </c>
      <c r="C1017" t="s">
        <v>25</v>
      </c>
      <c r="D1017">
        <v>59</v>
      </c>
      <c r="E1017" t="s">
        <v>30</v>
      </c>
      <c r="F1017">
        <v>1.61</v>
      </c>
      <c r="G1017">
        <v>603</v>
      </c>
      <c r="H1017">
        <v>73.25</v>
      </c>
      <c r="I1017">
        <v>163.55000000000001</v>
      </c>
      <c r="J1017">
        <v>5.57</v>
      </c>
      <c r="K1017">
        <f>VLOOKUP(Table1[[#This Row],[id]],Table2[#All],10,FALSE)</f>
        <v>5.7</v>
      </c>
      <c r="L1017" s="1">
        <f>Table1[[#This Row],[Glucose]]/Table1[[#This Row],[Baseline_glucose]]</f>
        <v>0.97719298245614039</v>
      </c>
      <c r="M1017">
        <v>9.23</v>
      </c>
      <c r="N1017">
        <v>76.400000000000006</v>
      </c>
      <c r="O1017">
        <f>VLOOKUP(Table1[[#This Row],[id]],Table2[#All],12,FALSE)</f>
        <v>92.25</v>
      </c>
      <c r="P1017" s="1">
        <f>Table1[[#This Row],[Lipoprotein]]/Table1[[#This Row],[Baseline_Lipo]]</f>
        <v>0.82818428184281845</v>
      </c>
      <c r="Q1017">
        <v>43</v>
      </c>
      <c r="R1017" t="b">
        <v>0</v>
      </c>
      <c r="S1017">
        <v>0</v>
      </c>
      <c r="T1017">
        <v>46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981</v>
      </c>
      <c r="AB1017">
        <v>981</v>
      </c>
    </row>
    <row r="1018" spans="1:28" x14ac:dyDescent="0.25">
      <c r="A1018">
        <v>59</v>
      </c>
      <c r="B1018" t="s">
        <v>27</v>
      </c>
      <c r="C1018" t="s">
        <v>25</v>
      </c>
      <c r="D1018">
        <v>59</v>
      </c>
      <c r="E1018" t="s">
        <v>30</v>
      </c>
      <c r="F1018">
        <v>1.61</v>
      </c>
      <c r="G1018">
        <v>607</v>
      </c>
      <c r="H1018">
        <v>73.25</v>
      </c>
      <c r="I1018">
        <v>163.55000000000001</v>
      </c>
      <c r="J1018">
        <v>5.74</v>
      </c>
      <c r="K1018">
        <f>VLOOKUP(Table1[[#This Row],[id]],Table2[#All],10,FALSE)</f>
        <v>5.7</v>
      </c>
      <c r="L1018" s="1">
        <f>Table1[[#This Row],[Glucose]]/Table1[[#This Row],[Baseline_glucose]]</f>
        <v>1.0070175438596491</v>
      </c>
      <c r="M1018">
        <v>9.23</v>
      </c>
      <c r="N1018">
        <v>76.400000000000006</v>
      </c>
      <c r="O1018">
        <f>VLOOKUP(Table1[[#This Row],[id]],Table2[#All],12,FALSE)</f>
        <v>92.25</v>
      </c>
      <c r="P1018" s="1">
        <f>Table1[[#This Row],[Lipoprotein]]/Table1[[#This Row],[Baseline_Lipo]]</f>
        <v>0.82818428184281845</v>
      </c>
      <c r="Q1018">
        <v>43</v>
      </c>
      <c r="R1018" t="b">
        <v>0</v>
      </c>
      <c r="S1018">
        <v>0</v>
      </c>
      <c r="T1018">
        <v>46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981</v>
      </c>
      <c r="AB1018">
        <v>981</v>
      </c>
    </row>
    <row r="1019" spans="1:28" x14ac:dyDescent="0.25">
      <c r="A1019">
        <v>59</v>
      </c>
      <c r="B1019" t="s">
        <v>27</v>
      </c>
      <c r="C1019" t="s">
        <v>25</v>
      </c>
      <c r="D1019">
        <v>59</v>
      </c>
      <c r="E1019" t="s">
        <v>30</v>
      </c>
      <c r="F1019">
        <v>1.61</v>
      </c>
      <c r="G1019">
        <v>614</v>
      </c>
      <c r="H1019">
        <v>80.06</v>
      </c>
      <c r="I1019">
        <v>144.38999999999999</v>
      </c>
      <c r="J1019">
        <v>5.74</v>
      </c>
      <c r="K1019">
        <f>VLOOKUP(Table1[[#This Row],[id]],Table2[#All],10,FALSE)</f>
        <v>5.7</v>
      </c>
      <c r="L1019" s="1">
        <f>Table1[[#This Row],[Glucose]]/Table1[[#This Row],[Baseline_glucose]]</f>
        <v>1.0070175438596491</v>
      </c>
      <c r="M1019">
        <v>9.23</v>
      </c>
      <c r="N1019">
        <v>76.400000000000006</v>
      </c>
      <c r="O1019">
        <f>VLOOKUP(Table1[[#This Row],[id]],Table2[#All],12,FALSE)</f>
        <v>92.25</v>
      </c>
      <c r="P1019" s="1">
        <f>Table1[[#This Row],[Lipoprotein]]/Table1[[#This Row],[Baseline_Lipo]]</f>
        <v>0.82818428184281845</v>
      </c>
      <c r="Q1019">
        <v>44</v>
      </c>
      <c r="R1019" t="b">
        <v>0</v>
      </c>
      <c r="S1019">
        <v>0</v>
      </c>
      <c r="T1019">
        <v>46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981</v>
      </c>
      <c r="AB1019">
        <v>981</v>
      </c>
    </row>
    <row r="1020" spans="1:28" x14ac:dyDescent="0.25">
      <c r="A1020">
        <v>59</v>
      </c>
      <c r="B1020" t="s">
        <v>27</v>
      </c>
      <c r="C1020" t="s">
        <v>25</v>
      </c>
      <c r="D1020">
        <v>59</v>
      </c>
      <c r="E1020" t="s">
        <v>30</v>
      </c>
      <c r="F1020">
        <v>1.61</v>
      </c>
      <c r="G1020">
        <v>799</v>
      </c>
      <c r="H1020">
        <v>80.06</v>
      </c>
      <c r="I1020">
        <v>144.38999999999999</v>
      </c>
      <c r="J1020">
        <v>5.74</v>
      </c>
      <c r="K1020">
        <f>VLOOKUP(Table1[[#This Row],[id]],Table2[#All],10,FALSE)</f>
        <v>5.7</v>
      </c>
      <c r="L1020" s="1">
        <f>Table1[[#This Row],[Glucose]]/Table1[[#This Row],[Baseline_glucose]]</f>
        <v>1.0070175438596491</v>
      </c>
      <c r="M1020">
        <v>10.119999999999999</v>
      </c>
      <c r="N1020">
        <v>76.400000000000006</v>
      </c>
      <c r="O1020">
        <f>VLOOKUP(Table1[[#This Row],[id]],Table2[#All],12,FALSE)</f>
        <v>92.25</v>
      </c>
      <c r="P1020" s="1">
        <f>Table1[[#This Row],[Lipoprotein]]/Table1[[#This Row],[Baseline_Lipo]]</f>
        <v>0.82818428184281845</v>
      </c>
      <c r="Q1020">
        <v>57</v>
      </c>
      <c r="R1020" t="b">
        <v>0</v>
      </c>
      <c r="S1020">
        <v>0</v>
      </c>
      <c r="T1020">
        <v>46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981</v>
      </c>
      <c r="AB1020">
        <v>981</v>
      </c>
    </row>
    <row r="1021" spans="1:28" x14ac:dyDescent="0.25">
      <c r="A1021">
        <v>59</v>
      </c>
      <c r="B1021" t="s">
        <v>27</v>
      </c>
      <c r="C1021" t="s">
        <v>25</v>
      </c>
      <c r="D1021">
        <v>59</v>
      </c>
      <c r="E1021" t="s">
        <v>30</v>
      </c>
      <c r="F1021">
        <v>1.61</v>
      </c>
      <c r="G1021">
        <v>981</v>
      </c>
      <c r="H1021">
        <v>80.06</v>
      </c>
      <c r="I1021">
        <v>144.38999999999999</v>
      </c>
      <c r="J1021">
        <v>5.74</v>
      </c>
      <c r="K1021">
        <f>VLOOKUP(Table1[[#This Row],[id]],Table2[#All],10,FALSE)</f>
        <v>5.7</v>
      </c>
      <c r="L1021" s="1">
        <f>Table1[[#This Row],[Glucose]]/Table1[[#This Row],[Baseline_glucose]]</f>
        <v>1.0070175438596491</v>
      </c>
      <c r="M1021">
        <v>9.56</v>
      </c>
      <c r="N1021">
        <v>76.400000000000006</v>
      </c>
      <c r="O1021">
        <f>VLOOKUP(Table1[[#This Row],[id]],Table2[#All],12,FALSE)</f>
        <v>92.25</v>
      </c>
      <c r="P1021" s="1">
        <f>Table1[[#This Row],[Lipoprotein]]/Table1[[#This Row],[Baseline_Lipo]]</f>
        <v>0.82818428184281845</v>
      </c>
      <c r="Q1021">
        <v>70</v>
      </c>
      <c r="R1021" t="b">
        <v>0</v>
      </c>
      <c r="S1021">
        <v>0</v>
      </c>
      <c r="T1021">
        <v>46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981</v>
      </c>
      <c r="AB1021">
        <v>981</v>
      </c>
    </row>
    <row r="1022" spans="1:28" x14ac:dyDescent="0.25">
      <c r="A1022">
        <v>60</v>
      </c>
      <c r="B1022" t="s">
        <v>27</v>
      </c>
      <c r="C1022" t="s">
        <v>25</v>
      </c>
      <c r="D1022">
        <v>73</v>
      </c>
      <c r="E1022" t="s">
        <v>29</v>
      </c>
      <c r="F1022">
        <v>0.9</v>
      </c>
      <c r="G1022">
        <v>0</v>
      </c>
      <c r="H1022">
        <v>77.81</v>
      </c>
      <c r="I1022">
        <v>129.02000000000001</v>
      </c>
      <c r="J1022">
        <v>5.53</v>
      </c>
      <c r="K1022">
        <f>VLOOKUP(Table1[[#This Row],[id]],Table2[#All],10,FALSE)</f>
        <v>5.53</v>
      </c>
      <c r="L1022" s="1">
        <f>Table1[[#This Row],[Glucose]]/Table1[[#This Row],[Baseline_glucose]]</f>
        <v>1</v>
      </c>
      <c r="M1022">
        <v>14.31</v>
      </c>
      <c r="N1022">
        <v>141.16</v>
      </c>
      <c r="O1022">
        <f>VLOOKUP(Table1[[#This Row],[id]],Table2[#All],12,FALSE)</f>
        <v>141.16</v>
      </c>
      <c r="P1022" s="1">
        <f>Table1[[#This Row],[Lipoprotein]]/Table1[[#This Row],[Baseline_Lipo]]</f>
        <v>1</v>
      </c>
      <c r="Q1022">
        <v>0</v>
      </c>
      <c r="R1022" t="b">
        <v>0</v>
      </c>
      <c r="S1022">
        <v>0</v>
      </c>
      <c r="T1022">
        <v>84</v>
      </c>
      <c r="U1022">
        <v>2</v>
      </c>
      <c r="V1022">
        <v>0</v>
      </c>
      <c r="W1022">
        <v>1</v>
      </c>
      <c r="X1022">
        <v>0</v>
      </c>
      <c r="Y1022">
        <v>0</v>
      </c>
      <c r="Z1022">
        <v>0</v>
      </c>
      <c r="AA1022">
        <v>1036</v>
      </c>
      <c r="AB1022">
        <v>1036</v>
      </c>
    </row>
    <row r="1023" spans="1:28" x14ac:dyDescent="0.25">
      <c r="A1023">
        <v>60</v>
      </c>
      <c r="B1023" t="s">
        <v>27</v>
      </c>
      <c r="C1023" t="s">
        <v>25</v>
      </c>
      <c r="D1023">
        <v>73</v>
      </c>
      <c r="E1023" t="s">
        <v>29</v>
      </c>
      <c r="F1023">
        <v>0.74</v>
      </c>
      <c r="G1023">
        <v>90</v>
      </c>
      <c r="H1023">
        <v>77.81</v>
      </c>
      <c r="I1023">
        <v>129.02000000000001</v>
      </c>
      <c r="J1023">
        <v>5.64</v>
      </c>
      <c r="K1023">
        <f>VLOOKUP(Table1[[#This Row],[id]],Table2[#All],10,FALSE)</f>
        <v>5.53</v>
      </c>
      <c r="L1023" s="1">
        <f>Table1[[#This Row],[Glucose]]/Table1[[#This Row],[Baseline_glucose]]</f>
        <v>1.0198915009041589</v>
      </c>
      <c r="M1023">
        <v>13.98</v>
      </c>
      <c r="N1023">
        <v>141.16</v>
      </c>
      <c r="O1023">
        <f>VLOOKUP(Table1[[#This Row],[id]],Table2[#All],12,FALSE)</f>
        <v>141.16</v>
      </c>
      <c r="P1023" s="1">
        <f>Table1[[#This Row],[Lipoprotein]]/Table1[[#This Row],[Baseline_Lipo]]</f>
        <v>1</v>
      </c>
      <c r="Q1023">
        <v>6</v>
      </c>
      <c r="R1023" t="b">
        <v>0</v>
      </c>
      <c r="S1023">
        <v>0</v>
      </c>
      <c r="T1023">
        <v>92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1036</v>
      </c>
      <c r="AB1023">
        <v>1036</v>
      </c>
    </row>
    <row r="1024" spans="1:28" x14ac:dyDescent="0.25">
      <c r="A1024">
        <v>60</v>
      </c>
      <c r="B1024" t="s">
        <v>27</v>
      </c>
      <c r="C1024" t="s">
        <v>25</v>
      </c>
      <c r="D1024">
        <v>73</v>
      </c>
      <c r="E1024" t="s">
        <v>29</v>
      </c>
      <c r="F1024">
        <v>0.74</v>
      </c>
      <c r="G1024">
        <v>182</v>
      </c>
      <c r="H1024">
        <v>87.78</v>
      </c>
      <c r="I1024">
        <v>123.09</v>
      </c>
      <c r="J1024">
        <v>5.64</v>
      </c>
      <c r="K1024">
        <f>VLOOKUP(Table1[[#This Row],[id]],Table2[#All],10,FALSE)</f>
        <v>5.53</v>
      </c>
      <c r="L1024" s="1">
        <f>Table1[[#This Row],[Glucose]]/Table1[[#This Row],[Baseline_glucose]]</f>
        <v>1.0198915009041589</v>
      </c>
      <c r="M1024">
        <v>13.98</v>
      </c>
      <c r="N1024">
        <v>141.16</v>
      </c>
      <c r="O1024">
        <f>VLOOKUP(Table1[[#This Row],[id]],Table2[#All],12,FALSE)</f>
        <v>141.16</v>
      </c>
      <c r="P1024" s="1">
        <f>Table1[[#This Row],[Lipoprotein]]/Table1[[#This Row],[Baseline_Lipo]]</f>
        <v>1</v>
      </c>
      <c r="Q1024">
        <v>13</v>
      </c>
      <c r="R1024" t="b">
        <v>0</v>
      </c>
      <c r="S1024">
        <v>0</v>
      </c>
      <c r="T1024">
        <v>92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1036</v>
      </c>
      <c r="AB1024">
        <v>1036</v>
      </c>
    </row>
    <row r="1025" spans="1:28" x14ac:dyDescent="0.25">
      <c r="A1025">
        <v>60</v>
      </c>
      <c r="B1025" t="s">
        <v>27</v>
      </c>
      <c r="C1025" t="s">
        <v>25</v>
      </c>
      <c r="D1025">
        <v>73</v>
      </c>
      <c r="E1025" t="s">
        <v>29</v>
      </c>
      <c r="F1025">
        <v>0.96</v>
      </c>
      <c r="G1025">
        <v>252</v>
      </c>
      <c r="H1025">
        <v>87.78</v>
      </c>
      <c r="I1025">
        <v>123.09</v>
      </c>
      <c r="J1025">
        <v>7.07</v>
      </c>
      <c r="K1025">
        <f>VLOOKUP(Table1[[#This Row],[id]],Table2[#All],10,FALSE)</f>
        <v>5.53</v>
      </c>
      <c r="L1025" s="1">
        <f>Table1[[#This Row],[Glucose]]/Table1[[#This Row],[Baseline_glucose]]</f>
        <v>1.2784810126582278</v>
      </c>
      <c r="M1025">
        <v>13.33</v>
      </c>
      <c r="N1025">
        <v>145.76</v>
      </c>
      <c r="O1025">
        <f>VLOOKUP(Table1[[#This Row],[id]],Table2[#All],12,FALSE)</f>
        <v>141.16</v>
      </c>
      <c r="P1025" s="1">
        <f>Table1[[#This Row],[Lipoprotein]]/Table1[[#This Row],[Baseline_Lipo]]</f>
        <v>1.0325871351657694</v>
      </c>
      <c r="Q1025">
        <v>18</v>
      </c>
      <c r="R1025" t="b">
        <v>0</v>
      </c>
      <c r="S1025">
        <v>0</v>
      </c>
      <c r="T1025">
        <v>78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1036</v>
      </c>
      <c r="AB1025">
        <v>1036</v>
      </c>
    </row>
    <row r="1026" spans="1:28" x14ac:dyDescent="0.25">
      <c r="A1026">
        <v>60</v>
      </c>
      <c r="B1026" t="s">
        <v>27</v>
      </c>
      <c r="C1026" t="s">
        <v>25</v>
      </c>
      <c r="D1026">
        <v>73</v>
      </c>
      <c r="E1026" t="s">
        <v>29</v>
      </c>
      <c r="F1026">
        <v>0.96</v>
      </c>
      <c r="G1026">
        <v>270</v>
      </c>
      <c r="H1026">
        <v>83.75</v>
      </c>
      <c r="I1026">
        <v>132.4</v>
      </c>
      <c r="J1026">
        <v>7.07</v>
      </c>
      <c r="K1026">
        <f>VLOOKUP(Table1[[#This Row],[id]],Table2[#All],10,FALSE)</f>
        <v>5.53</v>
      </c>
      <c r="L1026" s="1">
        <f>Table1[[#This Row],[Glucose]]/Table1[[#This Row],[Baseline_glucose]]</f>
        <v>1.2784810126582278</v>
      </c>
      <c r="M1026">
        <v>13.33</v>
      </c>
      <c r="N1026">
        <v>145.76</v>
      </c>
      <c r="O1026">
        <f>VLOOKUP(Table1[[#This Row],[id]],Table2[#All],12,FALSE)</f>
        <v>141.16</v>
      </c>
      <c r="P1026" s="1">
        <f>Table1[[#This Row],[Lipoprotein]]/Table1[[#This Row],[Baseline_Lipo]]</f>
        <v>1.0325871351657694</v>
      </c>
      <c r="Q1026">
        <v>19</v>
      </c>
      <c r="R1026" t="b">
        <v>0</v>
      </c>
      <c r="S1026">
        <v>0</v>
      </c>
      <c r="T1026">
        <v>78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1036</v>
      </c>
      <c r="AB1026">
        <v>1036</v>
      </c>
    </row>
    <row r="1027" spans="1:28" x14ac:dyDescent="0.25">
      <c r="A1027">
        <v>60</v>
      </c>
      <c r="B1027" t="s">
        <v>27</v>
      </c>
      <c r="C1027" t="s">
        <v>25</v>
      </c>
      <c r="D1027">
        <v>73</v>
      </c>
      <c r="E1027" t="s">
        <v>29</v>
      </c>
      <c r="F1027">
        <v>0.96</v>
      </c>
      <c r="G1027">
        <v>425</v>
      </c>
      <c r="H1027">
        <v>78.72</v>
      </c>
      <c r="I1027">
        <v>155.87</v>
      </c>
      <c r="J1027">
        <v>7.07</v>
      </c>
      <c r="K1027">
        <f>VLOOKUP(Table1[[#This Row],[id]],Table2[#All],10,FALSE)</f>
        <v>5.53</v>
      </c>
      <c r="L1027" s="1">
        <f>Table1[[#This Row],[Glucose]]/Table1[[#This Row],[Baseline_glucose]]</f>
        <v>1.2784810126582278</v>
      </c>
      <c r="M1027">
        <v>13.33</v>
      </c>
      <c r="N1027">
        <v>145.76</v>
      </c>
      <c r="O1027">
        <f>VLOOKUP(Table1[[#This Row],[id]],Table2[#All],12,FALSE)</f>
        <v>141.16</v>
      </c>
      <c r="P1027" s="1">
        <f>Table1[[#This Row],[Lipoprotein]]/Table1[[#This Row],[Baseline_Lipo]]</f>
        <v>1.0325871351657694</v>
      </c>
      <c r="Q1027">
        <v>30</v>
      </c>
      <c r="R1027" t="b">
        <v>0</v>
      </c>
      <c r="S1027">
        <v>0</v>
      </c>
      <c r="T1027">
        <v>78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1036</v>
      </c>
      <c r="AB1027">
        <v>1036</v>
      </c>
    </row>
    <row r="1028" spans="1:28" x14ac:dyDescent="0.25">
      <c r="A1028">
        <v>60</v>
      </c>
      <c r="B1028" t="s">
        <v>27</v>
      </c>
      <c r="C1028" t="s">
        <v>25</v>
      </c>
      <c r="D1028">
        <v>73</v>
      </c>
      <c r="E1028" t="s">
        <v>29</v>
      </c>
      <c r="F1028">
        <v>0.96</v>
      </c>
      <c r="G1028">
        <v>428</v>
      </c>
      <c r="H1028">
        <v>85.65</v>
      </c>
      <c r="I1028">
        <v>157.51</v>
      </c>
      <c r="J1028">
        <v>7.07</v>
      </c>
      <c r="K1028">
        <f>VLOOKUP(Table1[[#This Row],[id]],Table2[#All],10,FALSE)</f>
        <v>5.53</v>
      </c>
      <c r="L1028" s="1">
        <f>Table1[[#This Row],[Glucose]]/Table1[[#This Row],[Baseline_glucose]]</f>
        <v>1.2784810126582278</v>
      </c>
      <c r="M1028">
        <v>13.33</v>
      </c>
      <c r="N1028">
        <v>145.76</v>
      </c>
      <c r="O1028">
        <f>VLOOKUP(Table1[[#This Row],[id]],Table2[#All],12,FALSE)</f>
        <v>141.16</v>
      </c>
      <c r="P1028" s="1">
        <f>Table1[[#This Row],[Lipoprotein]]/Table1[[#This Row],[Baseline_Lipo]]</f>
        <v>1.0325871351657694</v>
      </c>
      <c r="Q1028">
        <v>31</v>
      </c>
      <c r="R1028" t="b">
        <v>0</v>
      </c>
      <c r="S1028">
        <v>0</v>
      </c>
      <c r="T1028">
        <v>78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1036</v>
      </c>
      <c r="AB1028">
        <v>1036</v>
      </c>
    </row>
    <row r="1029" spans="1:28" x14ac:dyDescent="0.25">
      <c r="A1029">
        <v>60</v>
      </c>
      <c r="B1029" t="s">
        <v>27</v>
      </c>
      <c r="C1029" t="s">
        <v>25</v>
      </c>
      <c r="D1029">
        <v>73</v>
      </c>
      <c r="E1029" t="s">
        <v>29</v>
      </c>
      <c r="F1029">
        <v>0.96</v>
      </c>
      <c r="G1029">
        <v>434</v>
      </c>
      <c r="H1029">
        <v>67.75</v>
      </c>
      <c r="I1029">
        <v>158.28</v>
      </c>
      <c r="J1029">
        <v>7.07</v>
      </c>
      <c r="K1029">
        <f>VLOOKUP(Table1[[#This Row],[id]],Table2[#All],10,FALSE)</f>
        <v>5.53</v>
      </c>
      <c r="L1029" s="1">
        <f>Table1[[#This Row],[Glucose]]/Table1[[#This Row],[Baseline_glucose]]</f>
        <v>1.2784810126582278</v>
      </c>
      <c r="M1029">
        <v>13.33</v>
      </c>
      <c r="N1029">
        <v>145.76</v>
      </c>
      <c r="O1029">
        <f>VLOOKUP(Table1[[#This Row],[id]],Table2[#All],12,FALSE)</f>
        <v>141.16</v>
      </c>
      <c r="P1029" s="1">
        <f>Table1[[#This Row],[Lipoprotein]]/Table1[[#This Row],[Baseline_Lipo]]</f>
        <v>1.0325871351657694</v>
      </c>
      <c r="Q1029">
        <v>31</v>
      </c>
      <c r="R1029" t="b">
        <v>0</v>
      </c>
      <c r="S1029">
        <v>0</v>
      </c>
      <c r="T1029">
        <v>78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1036</v>
      </c>
      <c r="AB1029">
        <v>1036</v>
      </c>
    </row>
    <row r="1030" spans="1:28" x14ac:dyDescent="0.25">
      <c r="A1030">
        <v>60</v>
      </c>
      <c r="B1030" t="s">
        <v>27</v>
      </c>
      <c r="C1030" t="s">
        <v>25</v>
      </c>
      <c r="D1030">
        <v>73</v>
      </c>
      <c r="E1030" t="s">
        <v>29</v>
      </c>
      <c r="F1030">
        <v>0.96</v>
      </c>
      <c r="G1030">
        <v>488</v>
      </c>
      <c r="H1030">
        <v>75.010000000000005</v>
      </c>
      <c r="I1030">
        <v>139.34</v>
      </c>
      <c r="J1030">
        <v>7.07</v>
      </c>
      <c r="K1030">
        <f>VLOOKUP(Table1[[#This Row],[id]],Table2[#All],10,FALSE)</f>
        <v>5.53</v>
      </c>
      <c r="L1030" s="1">
        <f>Table1[[#This Row],[Glucose]]/Table1[[#This Row],[Baseline_glucose]]</f>
        <v>1.2784810126582278</v>
      </c>
      <c r="M1030">
        <v>13.33</v>
      </c>
      <c r="N1030">
        <v>145.76</v>
      </c>
      <c r="O1030">
        <f>VLOOKUP(Table1[[#This Row],[id]],Table2[#All],12,FALSE)</f>
        <v>141.16</v>
      </c>
      <c r="P1030" s="1">
        <f>Table1[[#This Row],[Lipoprotein]]/Table1[[#This Row],[Baseline_Lipo]]</f>
        <v>1.0325871351657694</v>
      </c>
      <c r="Q1030">
        <v>35</v>
      </c>
      <c r="R1030" t="b">
        <v>0</v>
      </c>
      <c r="S1030">
        <v>0</v>
      </c>
      <c r="T1030">
        <v>78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1036</v>
      </c>
      <c r="AB1030">
        <v>1036</v>
      </c>
    </row>
    <row r="1031" spans="1:28" x14ac:dyDescent="0.25">
      <c r="A1031">
        <v>60</v>
      </c>
      <c r="B1031" t="s">
        <v>27</v>
      </c>
      <c r="C1031" t="s">
        <v>25</v>
      </c>
      <c r="D1031">
        <v>73</v>
      </c>
      <c r="E1031" t="s">
        <v>29</v>
      </c>
      <c r="F1031">
        <v>0.85</v>
      </c>
      <c r="G1031">
        <v>489</v>
      </c>
      <c r="H1031">
        <v>75.010000000000005</v>
      </c>
      <c r="I1031">
        <v>139.34</v>
      </c>
      <c r="J1031">
        <v>6.17</v>
      </c>
      <c r="K1031">
        <f>VLOOKUP(Table1[[#This Row],[id]],Table2[#All],10,FALSE)</f>
        <v>5.53</v>
      </c>
      <c r="L1031" s="1">
        <f>Table1[[#This Row],[Glucose]]/Table1[[#This Row],[Baseline_glucose]]</f>
        <v>1.1157323688969258</v>
      </c>
      <c r="M1031">
        <v>13.46</v>
      </c>
      <c r="N1031">
        <v>124.82</v>
      </c>
      <c r="O1031">
        <f>VLOOKUP(Table1[[#This Row],[id]],Table2[#All],12,FALSE)</f>
        <v>141.16</v>
      </c>
      <c r="P1031" s="1">
        <f>Table1[[#This Row],[Lipoprotein]]/Table1[[#This Row],[Baseline_Lipo]]</f>
        <v>0.88424482856333231</v>
      </c>
      <c r="Q1031">
        <v>35</v>
      </c>
      <c r="R1031" t="b">
        <v>0</v>
      </c>
      <c r="S1031">
        <v>0</v>
      </c>
      <c r="T1031">
        <v>86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1036</v>
      </c>
      <c r="AB1031">
        <v>1036</v>
      </c>
    </row>
    <row r="1032" spans="1:28" x14ac:dyDescent="0.25">
      <c r="A1032">
        <v>60</v>
      </c>
      <c r="B1032" t="s">
        <v>27</v>
      </c>
      <c r="C1032" t="s">
        <v>25</v>
      </c>
      <c r="D1032">
        <v>73</v>
      </c>
      <c r="E1032" t="s">
        <v>29</v>
      </c>
      <c r="F1032">
        <v>0.76</v>
      </c>
      <c r="G1032">
        <v>671</v>
      </c>
      <c r="H1032">
        <v>69.44</v>
      </c>
      <c r="I1032">
        <v>115.21</v>
      </c>
      <c r="J1032">
        <v>6.03</v>
      </c>
      <c r="K1032">
        <f>VLOOKUP(Table1[[#This Row],[id]],Table2[#All],10,FALSE)</f>
        <v>5.53</v>
      </c>
      <c r="L1032" s="1">
        <f>Table1[[#This Row],[Glucose]]/Table1[[#This Row],[Baseline_glucose]]</f>
        <v>1.0904159132007234</v>
      </c>
      <c r="M1032">
        <v>14.15</v>
      </c>
      <c r="N1032">
        <v>120.85</v>
      </c>
      <c r="O1032">
        <f>VLOOKUP(Table1[[#This Row],[id]],Table2[#All],12,FALSE)</f>
        <v>141.16</v>
      </c>
      <c r="P1032" s="1">
        <f>Table1[[#This Row],[Lipoprotein]]/Table1[[#This Row],[Baseline_Lipo]]</f>
        <v>0.8561207140833097</v>
      </c>
      <c r="Q1032">
        <v>48</v>
      </c>
      <c r="R1032" t="b">
        <v>0</v>
      </c>
      <c r="S1032">
        <v>0</v>
      </c>
      <c r="T1032">
        <v>91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1036</v>
      </c>
      <c r="AB1032">
        <v>1036</v>
      </c>
    </row>
    <row r="1033" spans="1:28" x14ac:dyDescent="0.25">
      <c r="A1033">
        <v>60</v>
      </c>
      <c r="B1033" t="s">
        <v>27</v>
      </c>
      <c r="C1033" t="s">
        <v>25</v>
      </c>
      <c r="D1033">
        <v>73</v>
      </c>
      <c r="E1033" t="s">
        <v>29</v>
      </c>
      <c r="F1033">
        <v>0.76</v>
      </c>
      <c r="G1033">
        <v>853</v>
      </c>
      <c r="H1033">
        <v>69.44</v>
      </c>
      <c r="I1033">
        <v>115.21</v>
      </c>
      <c r="J1033">
        <v>6.03</v>
      </c>
      <c r="K1033">
        <f>VLOOKUP(Table1[[#This Row],[id]],Table2[#All],10,FALSE)</f>
        <v>5.53</v>
      </c>
      <c r="L1033" s="1">
        <f>Table1[[#This Row],[Glucose]]/Table1[[#This Row],[Baseline_glucose]]</f>
        <v>1.0904159132007234</v>
      </c>
      <c r="M1033">
        <v>14.09</v>
      </c>
      <c r="N1033">
        <v>120.85</v>
      </c>
      <c r="O1033">
        <f>VLOOKUP(Table1[[#This Row],[id]],Table2[#All],12,FALSE)</f>
        <v>141.16</v>
      </c>
      <c r="P1033" s="1">
        <f>Table1[[#This Row],[Lipoprotein]]/Table1[[#This Row],[Baseline_Lipo]]</f>
        <v>0.8561207140833097</v>
      </c>
      <c r="Q1033">
        <v>61</v>
      </c>
      <c r="R1033" t="b">
        <v>0</v>
      </c>
      <c r="S1033">
        <v>0</v>
      </c>
      <c r="T1033">
        <v>91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1036</v>
      </c>
      <c r="AB1033">
        <v>1036</v>
      </c>
    </row>
    <row r="1034" spans="1:28" x14ac:dyDescent="0.25">
      <c r="A1034">
        <v>60</v>
      </c>
      <c r="B1034" t="s">
        <v>27</v>
      </c>
      <c r="C1034" t="s">
        <v>25</v>
      </c>
      <c r="D1034">
        <v>73</v>
      </c>
      <c r="E1034" t="s">
        <v>29</v>
      </c>
      <c r="F1034">
        <v>0.76</v>
      </c>
      <c r="G1034">
        <v>1036</v>
      </c>
      <c r="H1034">
        <v>69.44</v>
      </c>
      <c r="I1034">
        <v>115.21</v>
      </c>
      <c r="J1034">
        <v>6.03</v>
      </c>
      <c r="K1034">
        <f>VLOOKUP(Table1[[#This Row],[id]],Table2[#All],10,FALSE)</f>
        <v>5.53</v>
      </c>
      <c r="L1034" s="1">
        <f>Table1[[#This Row],[Glucose]]/Table1[[#This Row],[Baseline_glucose]]</f>
        <v>1.0904159132007234</v>
      </c>
      <c r="M1034">
        <v>14.47</v>
      </c>
      <c r="N1034">
        <v>120.85</v>
      </c>
      <c r="O1034">
        <f>VLOOKUP(Table1[[#This Row],[id]],Table2[#All],12,FALSE)</f>
        <v>141.16</v>
      </c>
      <c r="P1034" s="1">
        <f>Table1[[#This Row],[Lipoprotein]]/Table1[[#This Row],[Baseline_Lipo]]</f>
        <v>0.8561207140833097</v>
      </c>
      <c r="Q1034">
        <v>74</v>
      </c>
      <c r="R1034" t="b">
        <v>0</v>
      </c>
      <c r="S1034">
        <v>0</v>
      </c>
      <c r="T1034">
        <v>91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1036</v>
      </c>
      <c r="AB1034">
        <v>1036</v>
      </c>
    </row>
    <row r="1035" spans="1:28" x14ac:dyDescent="0.25">
      <c r="A1035">
        <v>61</v>
      </c>
      <c r="B1035" t="s">
        <v>24</v>
      </c>
      <c r="C1035" t="s">
        <v>28</v>
      </c>
      <c r="D1035">
        <v>62</v>
      </c>
      <c r="E1035" t="s">
        <v>26</v>
      </c>
      <c r="F1035">
        <v>0.96</v>
      </c>
      <c r="G1035">
        <v>0</v>
      </c>
      <c r="H1035">
        <v>84.93</v>
      </c>
      <c r="I1035">
        <v>128.08000000000001</v>
      </c>
      <c r="J1035">
        <v>5.85</v>
      </c>
      <c r="K1035">
        <f>VLOOKUP(Table1[[#This Row],[id]],Table2[#All],10,FALSE)</f>
        <v>5.85</v>
      </c>
      <c r="L1035" s="1">
        <f>Table1[[#This Row],[Glucose]]/Table1[[#This Row],[Baseline_glucose]]</f>
        <v>1</v>
      </c>
      <c r="M1035">
        <v>16.329999999999998</v>
      </c>
      <c r="N1035">
        <v>123.57</v>
      </c>
      <c r="O1035">
        <f>VLOOKUP(Table1[[#This Row],[id]],Table2[#All],12,FALSE)</f>
        <v>123.57</v>
      </c>
      <c r="P1035" s="1">
        <f>Table1[[#This Row],[Lipoprotein]]/Table1[[#This Row],[Baseline_Lipo]]</f>
        <v>1</v>
      </c>
      <c r="Q1035">
        <v>0</v>
      </c>
      <c r="R1035" t="b">
        <v>0</v>
      </c>
      <c r="S1035">
        <v>0</v>
      </c>
      <c r="T1035">
        <v>63</v>
      </c>
      <c r="U1035">
        <v>2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1252</v>
      </c>
      <c r="AB1035">
        <v>1252</v>
      </c>
    </row>
    <row r="1036" spans="1:28" x14ac:dyDescent="0.25">
      <c r="A1036">
        <v>61</v>
      </c>
      <c r="B1036" t="s">
        <v>24</v>
      </c>
      <c r="C1036" t="s">
        <v>28</v>
      </c>
      <c r="D1036">
        <v>62</v>
      </c>
      <c r="E1036" t="s">
        <v>26</v>
      </c>
      <c r="F1036">
        <v>0.88</v>
      </c>
      <c r="G1036">
        <v>133</v>
      </c>
      <c r="H1036">
        <v>84.93</v>
      </c>
      <c r="I1036">
        <v>128.08000000000001</v>
      </c>
      <c r="J1036">
        <v>6.06</v>
      </c>
      <c r="K1036">
        <f>VLOOKUP(Table1[[#This Row],[id]],Table2[#All],10,FALSE)</f>
        <v>5.85</v>
      </c>
      <c r="L1036" s="1">
        <f>Table1[[#This Row],[Glucose]]/Table1[[#This Row],[Baseline_glucose]]</f>
        <v>1.035897435897436</v>
      </c>
      <c r="M1036">
        <v>16.05</v>
      </c>
      <c r="N1036">
        <v>116.45</v>
      </c>
      <c r="O1036">
        <f>VLOOKUP(Table1[[#This Row],[id]],Table2[#All],12,FALSE)</f>
        <v>123.57</v>
      </c>
      <c r="P1036" s="1">
        <f>Table1[[#This Row],[Lipoprotein]]/Table1[[#This Row],[Baseline_Lipo]]</f>
        <v>0.94238083677267948</v>
      </c>
      <c r="Q1036">
        <v>10</v>
      </c>
      <c r="R1036" t="b">
        <v>0</v>
      </c>
      <c r="S1036">
        <v>0</v>
      </c>
      <c r="T1036">
        <v>70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1252</v>
      </c>
      <c r="AB1036">
        <v>1252</v>
      </c>
    </row>
    <row r="1037" spans="1:28" x14ac:dyDescent="0.25">
      <c r="A1037">
        <v>61</v>
      </c>
      <c r="B1037" t="s">
        <v>24</v>
      </c>
      <c r="C1037" t="s">
        <v>28</v>
      </c>
      <c r="D1037">
        <v>62</v>
      </c>
      <c r="E1037" t="s">
        <v>26</v>
      </c>
      <c r="F1037">
        <v>0.88</v>
      </c>
      <c r="G1037">
        <v>295</v>
      </c>
      <c r="H1037">
        <v>74.31</v>
      </c>
      <c r="I1037">
        <v>128.12</v>
      </c>
      <c r="J1037">
        <v>6.06</v>
      </c>
      <c r="K1037">
        <f>VLOOKUP(Table1[[#This Row],[id]],Table2[#All],10,FALSE)</f>
        <v>5.85</v>
      </c>
      <c r="L1037" s="1">
        <f>Table1[[#This Row],[Glucose]]/Table1[[#This Row],[Baseline_glucose]]</f>
        <v>1.035897435897436</v>
      </c>
      <c r="M1037">
        <v>16.05</v>
      </c>
      <c r="N1037">
        <v>116.45</v>
      </c>
      <c r="O1037">
        <f>VLOOKUP(Table1[[#This Row],[id]],Table2[#All],12,FALSE)</f>
        <v>123.57</v>
      </c>
      <c r="P1037" s="1">
        <f>Table1[[#This Row],[Lipoprotein]]/Table1[[#This Row],[Baseline_Lipo]]</f>
        <v>0.94238083677267948</v>
      </c>
      <c r="Q1037">
        <v>21</v>
      </c>
      <c r="R1037" t="b">
        <v>0</v>
      </c>
      <c r="S1037">
        <v>0</v>
      </c>
      <c r="T1037">
        <v>70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1252</v>
      </c>
      <c r="AB1037">
        <v>1252</v>
      </c>
    </row>
    <row r="1038" spans="1:28" x14ac:dyDescent="0.25">
      <c r="A1038">
        <v>61</v>
      </c>
      <c r="B1038" t="s">
        <v>24</v>
      </c>
      <c r="C1038" t="s">
        <v>28</v>
      </c>
      <c r="D1038">
        <v>62</v>
      </c>
      <c r="E1038" t="s">
        <v>26</v>
      </c>
      <c r="F1038">
        <v>0.96</v>
      </c>
      <c r="G1038">
        <v>300</v>
      </c>
      <c r="H1038">
        <v>74.31</v>
      </c>
      <c r="I1038">
        <v>128.12</v>
      </c>
      <c r="J1038">
        <v>5.66</v>
      </c>
      <c r="K1038">
        <f>VLOOKUP(Table1[[#This Row],[id]],Table2[#All],10,FALSE)</f>
        <v>5.85</v>
      </c>
      <c r="L1038" s="1">
        <f>Table1[[#This Row],[Glucose]]/Table1[[#This Row],[Baseline_glucose]]</f>
        <v>0.96752136752136764</v>
      </c>
      <c r="M1038">
        <v>16.12</v>
      </c>
      <c r="N1038">
        <v>116.29</v>
      </c>
      <c r="O1038">
        <f>VLOOKUP(Table1[[#This Row],[id]],Table2[#All],12,FALSE)</f>
        <v>123.57</v>
      </c>
      <c r="P1038" s="1">
        <f>Table1[[#This Row],[Lipoprotein]]/Table1[[#This Row],[Baseline_Lipo]]</f>
        <v>0.94108602411588582</v>
      </c>
      <c r="Q1038">
        <v>21</v>
      </c>
      <c r="R1038" t="b">
        <v>0</v>
      </c>
      <c r="S1038">
        <v>0</v>
      </c>
      <c r="T1038">
        <v>63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1252</v>
      </c>
      <c r="AB1038">
        <v>1252</v>
      </c>
    </row>
    <row r="1039" spans="1:28" x14ac:dyDescent="0.25">
      <c r="A1039">
        <v>61</v>
      </c>
      <c r="B1039" t="s">
        <v>24</v>
      </c>
      <c r="C1039" t="s">
        <v>28</v>
      </c>
      <c r="D1039">
        <v>62</v>
      </c>
      <c r="E1039" t="s">
        <v>26</v>
      </c>
      <c r="F1039">
        <v>0.96</v>
      </c>
      <c r="G1039">
        <v>449</v>
      </c>
      <c r="H1039">
        <v>78.37</v>
      </c>
      <c r="I1039">
        <v>127.24</v>
      </c>
      <c r="J1039">
        <v>5.66</v>
      </c>
      <c r="K1039">
        <f>VLOOKUP(Table1[[#This Row],[id]],Table2[#All],10,FALSE)</f>
        <v>5.85</v>
      </c>
      <c r="L1039" s="1">
        <f>Table1[[#This Row],[Glucose]]/Table1[[#This Row],[Baseline_glucose]]</f>
        <v>0.96752136752136764</v>
      </c>
      <c r="M1039">
        <v>16.12</v>
      </c>
      <c r="N1039">
        <v>116.29</v>
      </c>
      <c r="O1039">
        <f>VLOOKUP(Table1[[#This Row],[id]],Table2[#All],12,FALSE)</f>
        <v>123.57</v>
      </c>
      <c r="P1039" s="1">
        <f>Table1[[#This Row],[Lipoprotein]]/Table1[[#This Row],[Baseline_Lipo]]</f>
        <v>0.94108602411588582</v>
      </c>
      <c r="Q1039">
        <v>32</v>
      </c>
      <c r="R1039" t="b">
        <v>0</v>
      </c>
      <c r="S1039">
        <v>0</v>
      </c>
      <c r="T1039">
        <v>63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1252</v>
      </c>
      <c r="AB1039">
        <v>1252</v>
      </c>
    </row>
    <row r="1040" spans="1:28" x14ac:dyDescent="0.25">
      <c r="A1040">
        <v>61</v>
      </c>
      <c r="B1040" t="s">
        <v>24</v>
      </c>
      <c r="C1040" t="s">
        <v>28</v>
      </c>
      <c r="D1040">
        <v>62</v>
      </c>
      <c r="E1040" t="s">
        <v>26</v>
      </c>
      <c r="F1040">
        <v>1.42</v>
      </c>
      <c r="G1040">
        <v>457</v>
      </c>
      <c r="H1040">
        <v>78.37</v>
      </c>
      <c r="I1040">
        <v>127.24</v>
      </c>
      <c r="J1040">
        <v>6.18</v>
      </c>
      <c r="K1040">
        <f>VLOOKUP(Table1[[#This Row],[id]],Table2[#All],10,FALSE)</f>
        <v>5.85</v>
      </c>
      <c r="L1040" s="1">
        <f>Table1[[#This Row],[Glucose]]/Table1[[#This Row],[Baseline_glucose]]</f>
        <v>1.0564102564102564</v>
      </c>
      <c r="M1040">
        <v>15.7</v>
      </c>
      <c r="N1040">
        <v>99.4</v>
      </c>
      <c r="O1040">
        <f>VLOOKUP(Table1[[#This Row],[id]],Table2[#All],12,FALSE)</f>
        <v>123.57</v>
      </c>
      <c r="P1040" s="1">
        <f>Table1[[#This Row],[Lipoprotein]]/Table1[[#This Row],[Baseline_Lipo]]</f>
        <v>0.80440236303309876</v>
      </c>
      <c r="Q1040">
        <v>33</v>
      </c>
      <c r="R1040" t="b">
        <v>0</v>
      </c>
      <c r="S1040">
        <v>0</v>
      </c>
      <c r="T1040">
        <v>39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1252</v>
      </c>
      <c r="AB1040">
        <v>1252</v>
      </c>
    </row>
    <row r="1041" spans="1:28" x14ac:dyDescent="0.25">
      <c r="A1041">
        <v>61</v>
      </c>
      <c r="B1041" t="s">
        <v>24</v>
      </c>
      <c r="C1041" t="s">
        <v>28</v>
      </c>
      <c r="D1041">
        <v>62</v>
      </c>
      <c r="E1041" t="s">
        <v>26</v>
      </c>
      <c r="F1041">
        <v>1.42</v>
      </c>
      <c r="G1041">
        <v>617</v>
      </c>
      <c r="H1041">
        <v>85.87</v>
      </c>
      <c r="I1041">
        <v>128.68</v>
      </c>
      <c r="J1041">
        <v>6.18</v>
      </c>
      <c r="K1041">
        <f>VLOOKUP(Table1[[#This Row],[id]],Table2[#All],10,FALSE)</f>
        <v>5.85</v>
      </c>
      <c r="L1041" s="1">
        <f>Table1[[#This Row],[Glucose]]/Table1[[#This Row],[Baseline_glucose]]</f>
        <v>1.0564102564102564</v>
      </c>
      <c r="M1041">
        <v>15.7</v>
      </c>
      <c r="N1041">
        <v>99.4</v>
      </c>
      <c r="O1041">
        <f>VLOOKUP(Table1[[#This Row],[id]],Table2[#All],12,FALSE)</f>
        <v>123.57</v>
      </c>
      <c r="P1041" s="1">
        <f>Table1[[#This Row],[Lipoprotein]]/Table1[[#This Row],[Baseline_Lipo]]</f>
        <v>0.80440236303309876</v>
      </c>
      <c r="Q1041">
        <v>44</v>
      </c>
      <c r="R1041" t="b">
        <v>0</v>
      </c>
      <c r="S1041">
        <v>0</v>
      </c>
      <c r="T1041">
        <v>39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1252</v>
      </c>
      <c r="AB1041">
        <v>1252</v>
      </c>
    </row>
    <row r="1042" spans="1:28" x14ac:dyDescent="0.25">
      <c r="A1042">
        <v>61</v>
      </c>
      <c r="B1042" t="s">
        <v>24</v>
      </c>
      <c r="C1042" t="s">
        <v>28</v>
      </c>
      <c r="D1042">
        <v>62</v>
      </c>
      <c r="E1042" t="s">
        <v>26</v>
      </c>
      <c r="F1042">
        <v>0.91</v>
      </c>
      <c r="G1042">
        <v>622</v>
      </c>
      <c r="H1042">
        <v>85.87</v>
      </c>
      <c r="I1042">
        <v>128.68</v>
      </c>
      <c r="J1042">
        <v>5.84</v>
      </c>
      <c r="K1042">
        <f>VLOOKUP(Table1[[#This Row],[id]],Table2[#All],10,FALSE)</f>
        <v>5.85</v>
      </c>
      <c r="L1042" s="1">
        <f>Table1[[#This Row],[Glucose]]/Table1[[#This Row],[Baseline_glucose]]</f>
        <v>0.9982905982905983</v>
      </c>
      <c r="M1042">
        <v>15.97</v>
      </c>
      <c r="N1042">
        <v>120.53</v>
      </c>
      <c r="O1042">
        <f>VLOOKUP(Table1[[#This Row],[id]],Table2[#All],12,FALSE)</f>
        <v>123.57</v>
      </c>
      <c r="P1042" s="1">
        <f>Table1[[#This Row],[Lipoprotein]]/Table1[[#This Row],[Baseline_Lipo]]</f>
        <v>0.97539855952091936</v>
      </c>
      <c r="Q1042">
        <v>44</v>
      </c>
      <c r="R1042" t="b">
        <v>0</v>
      </c>
      <c r="S1042">
        <v>0</v>
      </c>
      <c r="T1042">
        <v>68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1252</v>
      </c>
      <c r="AB1042">
        <v>1252</v>
      </c>
    </row>
    <row r="1043" spans="1:28" x14ac:dyDescent="0.25">
      <c r="A1043">
        <v>61</v>
      </c>
      <c r="B1043" t="s">
        <v>24</v>
      </c>
      <c r="C1043" t="s">
        <v>28</v>
      </c>
      <c r="D1043">
        <v>62</v>
      </c>
      <c r="E1043" t="s">
        <v>26</v>
      </c>
      <c r="F1043">
        <v>0.91</v>
      </c>
      <c r="G1043">
        <v>727</v>
      </c>
      <c r="H1043">
        <v>85.87</v>
      </c>
      <c r="I1043">
        <v>128.68</v>
      </c>
      <c r="J1043">
        <v>5.84</v>
      </c>
      <c r="K1043">
        <f>VLOOKUP(Table1[[#This Row],[id]],Table2[#All],10,FALSE)</f>
        <v>5.85</v>
      </c>
      <c r="L1043" s="1">
        <f>Table1[[#This Row],[Glucose]]/Table1[[#This Row],[Baseline_glucose]]</f>
        <v>0.9982905982905983</v>
      </c>
      <c r="M1043">
        <v>14.8</v>
      </c>
      <c r="N1043">
        <v>120.53</v>
      </c>
      <c r="O1043">
        <f>VLOOKUP(Table1[[#This Row],[id]],Table2[#All],12,FALSE)</f>
        <v>123.57</v>
      </c>
      <c r="P1043" s="1">
        <f>Table1[[#This Row],[Lipoprotein]]/Table1[[#This Row],[Baseline_Lipo]]</f>
        <v>0.97539855952091936</v>
      </c>
      <c r="Q1043">
        <v>52</v>
      </c>
      <c r="R1043" t="b">
        <v>0</v>
      </c>
      <c r="S1043">
        <v>0</v>
      </c>
      <c r="T1043">
        <v>68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1252</v>
      </c>
      <c r="AB1043">
        <v>1252</v>
      </c>
    </row>
    <row r="1044" spans="1:28" x14ac:dyDescent="0.25">
      <c r="A1044">
        <v>61</v>
      </c>
      <c r="B1044" t="s">
        <v>24</v>
      </c>
      <c r="C1044" t="s">
        <v>28</v>
      </c>
      <c r="D1044">
        <v>62</v>
      </c>
      <c r="E1044" t="s">
        <v>26</v>
      </c>
      <c r="F1044">
        <v>0.91</v>
      </c>
      <c r="G1044">
        <v>846</v>
      </c>
      <c r="H1044">
        <v>85.87</v>
      </c>
      <c r="I1044">
        <v>128.68</v>
      </c>
      <c r="J1044">
        <v>5.84</v>
      </c>
      <c r="K1044">
        <f>VLOOKUP(Table1[[#This Row],[id]],Table2[#All],10,FALSE)</f>
        <v>5.85</v>
      </c>
      <c r="L1044" s="1">
        <f>Table1[[#This Row],[Glucose]]/Table1[[#This Row],[Baseline_glucose]]</f>
        <v>0.9982905982905983</v>
      </c>
      <c r="M1044">
        <v>16.05</v>
      </c>
      <c r="N1044">
        <v>120.53</v>
      </c>
      <c r="O1044">
        <f>VLOOKUP(Table1[[#This Row],[id]],Table2[#All],12,FALSE)</f>
        <v>123.57</v>
      </c>
      <c r="P1044" s="1">
        <f>Table1[[#This Row],[Lipoprotein]]/Table1[[#This Row],[Baseline_Lipo]]</f>
        <v>0.97539855952091936</v>
      </c>
      <c r="Q1044">
        <v>60</v>
      </c>
      <c r="R1044" t="b">
        <v>0</v>
      </c>
      <c r="S1044">
        <v>0</v>
      </c>
      <c r="T1044">
        <v>68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1252</v>
      </c>
      <c r="AB1044">
        <v>1252</v>
      </c>
    </row>
    <row r="1045" spans="1:28" x14ac:dyDescent="0.25">
      <c r="A1045">
        <v>61</v>
      </c>
      <c r="B1045" t="s">
        <v>24</v>
      </c>
      <c r="C1045" t="s">
        <v>28</v>
      </c>
      <c r="D1045">
        <v>62</v>
      </c>
      <c r="E1045" t="s">
        <v>26</v>
      </c>
      <c r="F1045">
        <v>0.91</v>
      </c>
      <c r="G1045">
        <v>1000</v>
      </c>
      <c r="H1045">
        <v>85.87</v>
      </c>
      <c r="I1045">
        <v>128.68</v>
      </c>
      <c r="J1045">
        <v>5.84</v>
      </c>
      <c r="K1045">
        <f>VLOOKUP(Table1[[#This Row],[id]],Table2[#All],10,FALSE)</f>
        <v>5.85</v>
      </c>
      <c r="L1045" s="1">
        <f>Table1[[#This Row],[Glucose]]/Table1[[#This Row],[Baseline_glucose]]</f>
        <v>0.9982905982905983</v>
      </c>
      <c r="M1045">
        <v>16.149999999999999</v>
      </c>
      <c r="N1045">
        <v>120.53</v>
      </c>
      <c r="O1045">
        <f>VLOOKUP(Table1[[#This Row],[id]],Table2[#All],12,FALSE)</f>
        <v>123.57</v>
      </c>
      <c r="P1045" s="1">
        <f>Table1[[#This Row],[Lipoprotein]]/Table1[[#This Row],[Baseline_Lipo]]</f>
        <v>0.97539855952091936</v>
      </c>
      <c r="Q1045">
        <v>71</v>
      </c>
      <c r="R1045" t="b">
        <v>0</v>
      </c>
      <c r="S1045">
        <v>0</v>
      </c>
      <c r="T1045">
        <v>68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1252</v>
      </c>
      <c r="AB1045">
        <v>1252</v>
      </c>
    </row>
    <row r="1046" spans="1:28" x14ac:dyDescent="0.25">
      <c r="A1046">
        <v>61</v>
      </c>
      <c r="B1046" t="s">
        <v>24</v>
      </c>
      <c r="C1046" t="s">
        <v>28</v>
      </c>
      <c r="D1046">
        <v>62</v>
      </c>
      <c r="E1046" t="s">
        <v>26</v>
      </c>
      <c r="F1046">
        <v>0.91</v>
      </c>
      <c r="G1046">
        <v>1127</v>
      </c>
      <c r="H1046">
        <v>85.87</v>
      </c>
      <c r="I1046">
        <v>128.68</v>
      </c>
      <c r="J1046">
        <v>5.84</v>
      </c>
      <c r="K1046">
        <f>VLOOKUP(Table1[[#This Row],[id]],Table2[#All],10,FALSE)</f>
        <v>5.85</v>
      </c>
      <c r="L1046" s="1">
        <f>Table1[[#This Row],[Glucose]]/Table1[[#This Row],[Baseline_glucose]]</f>
        <v>0.9982905982905983</v>
      </c>
      <c r="M1046">
        <v>16.13</v>
      </c>
      <c r="N1046">
        <v>120.53</v>
      </c>
      <c r="O1046">
        <f>VLOOKUP(Table1[[#This Row],[id]],Table2[#All],12,FALSE)</f>
        <v>123.57</v>
      </c>
      <c r="P1046" s="1">
        <f>Table1[[#This Row],[Lipoprotein]]/Table1[[#This Row],[Baseline_Lipo]]</f>
        <v>0.97539855952091936</v>
      </c>
      <c r="Q1046">
        <v>80</v>
      </c>
      <c r="R1046" t="b">
        <v>0</v>
      </c>
      <c r="S1046">
        <v>0</v>
      </c>
      <c r="T1046">
        <v>68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1252</v>
      </c>
      <c r="AB1046">
        <v>1252</v>
      </c>
    </row>
    <row r="1047" spans="1:28" x14ac:dyDescent="0.25">
      <c r="A1047">
        <v>61</v>
      </c>
      <c r="B1047" t="s">
        <v>24</v>
      </c>
      <c r="C1047" t="s">
        <v>28</v>
      </c>
      <c r="D1047">
        <v>62</v>
      </c>
      <c r="E1047" t="s">
        <v>26</v>
      </c>
      <c r="F1047">
        <v>0.91</v>
      </c>
      <c r="G1047">
        <v>1252</v>
      </c>
      <c r="H1047">
        <v>85.87</v>
      </c>
      <c r="I1047">
        <v>128.68</v>
      </c>
      <c r="J1047">
        <v>5.84</v>
      </c>
      <c r="K1047">
        <f>VLOOKUP(Table1[[#This Row],[id]],Table2[#All],10,FALSE)</f>
        <v>5.85</v>
      </c>
      <c r="L1047" s="1">
        <f>Table1[[#This Row],[Glucose]]/Table1[[#This Row],[Baseline_glucose]]</f>
        <v>0.9982905982905983</v>
      </c>
      <c r="M1047">
        <v>16.05</v>
      </c>
      <c r="N1047">
        <v>120.53</v>
      </c>
      <c r="O1047">
        <f>VLOOKUP(Table1[[#This Row],[id]],Table2[#All],12,FALSE)</f>
        <v>123.57</v>
      </c>
      <c r="P1047" s="1">
        <f>Table1[[#This Row],[Lipoprotein]]/Table1[[#This Row],[Baseline_Lipo]]</f>
        <v>0.97539855952091936</v>
      </c>
      <c r="Q1047">
        <v>89</v>
      </c>
      <c r="R1047" t="b">
        <v>0</v>
      </c>
      <c r="S1047">
        <v>0</v>
      </c>
      <c r="T1047">
        <v>68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1252</v>
      </c>
      <c r="AB1047">
        <v>1252</v>
      </c>
    </row>
    <row r="1048" spans="1:28" x14ac:dyDescent="0.25">
      <c r="A1048">
        <v>62</v>
      </c>
      <c r="B1048" t="s">
        <v>27</v>
      </c>
      <c r="C1048" t="s">
        <v>25</v>
      </c>
      <c r="D1048">
        <v>82</v>
      </c>
      <c r="E1048" t="s">
        <v>34</v>
      </c>
      <c r="F1048">
        <v>0.84</v>
      </c>
      <c r="G1048">
        <v>0</v>
      </c>
      <c r="H1048">
        <v>71.23</v>
      </c>
      <c r="I1048">
        <v>142.69999999999999</v>
      </c>
      <c r="J1048">
        <v>5.38</v>
      </c>
      <c r="K1048">
        <f>VLOOKUP(Table1[[#This Row],[id]],Table2[#All],10,FALSE)</f>
        <v>5.38</v>
      </c>
      <c r="L1048" s="1">
        <f>Table1[[#This Row],[Glucose]]/Table1[[#This Row],[Baseline_glucose]]</f>
        <v>1</v>
      </c>
      <c r="M1048">
        <v>12.92</v>
      </c>
      <c r="N1048">
        <v>102.67</v>
      </c>
      <c r="O1048">
        <f>VLOOKUP(Table1[[#This Row],[id]],Table2[#All],12,FALSE)</f>
        <v>102.67</v>
      </c>
      <c r="P1048" s="1">
        <f>Table1[[#This Row],[Lipoprotein]]/Table1[[#This Row],[Baseline_Lipo]]</f>
        <v>1</v>
      </c>
      <c r="Q1048">
        <v>0</v>
      </c>
      <c r="R1048" t="b">
        <v>0</v>
      </c>
      <c r="S1048">
        <v>0</v>
      </c>
      <c r="T1048">
        <v>82</v>
      </c>
      <c r="U1048">
        <v>2</v>
      </c>
      <c r="V1048">
        <v>0</v>
      </c>
      <c r="W1048">
        <v>1</v>
      </c>
      <c r="X1048">
        <v>0</v>
      </c>
      <c r="Y1048">
        <v>1</v>
      </c>
      <c r="Z1048">
        <v>0</v>
      </c>
      <c r="AA1048">
        <v>1325</v>
      </c>
      <c r="AB1048">
        <v>1325</v>
      </c>
    </row>
    <row r="1049" spans="1:28" x14ac:dyDescent="0.25">
      <c r="A1049">
        <v>62</v>
      </c>
      <c r="B1049" t="s">
        <v>27</v>
      </c>
      <c r="C1049" t="s">
        <v>25</v>
      </c>
      <c r="D1049">
        <v>82</v>
      </c>
      <c r="E1049" t="s">
        <v>34</v>
      </c>
      <c r="F1049">
        <v>0.84</v>
      </c>
      <c r="G1049">
        <v>1</v>
      </c>
      <c r="H1049">
        <v>71.23</v>
      </c>
      <c r="I1049">
        <v>142.69999999999999</v>
      </c>
      <c r="J1049">
        <v>5.38</v>
      </c>
      <c r="K1049">
        <f>VLOOKUP(Table1[[#This Row],[id]],Table2[#All],10,FALSE)</f>
        <v>5.38</v>
      </c>
      <c r="L1049" s="1">
        <f>Table1[[#This Row],[Glucose]]/Table1[[#This Row],[Baseline_glucose]]</f>
        <v>1</v>
      </c>
      <c r="M1049">
        <v>13.26</v>
      </c>
      <c r="N1049">
        <v>102.67</v>
      </c>
      <c r="O1049">
        <f>VLOOKUP(Table1[[#This Row],[id]],Table2[#All],12,FALSE)</f>
        <v>102.67</v>
      </c>
      <c r="P1049" s="1">
        <f>Table1[[#This Row],[Lipoprotein]]/Table1[[#This Row],[Baseline_Lipo]]</f>
        <v>1</v>
      </c>
      <c r="Q1049">
        <v>0</v>
      </c>
      <c r="R1049" t="b">
        <v>0</v>
      </c>
      <c r="S1049">
        <v>0</v>
      </c>
      <c r="T1049">
        <v>82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1325</v>
      </c>
      <c r="AB1049">
        <v>1325</v>
      </c>
    </row>
    <row r="1050" spans="1:28" x14ac:dyDescent="0.25">
      <c r="A1050">
        <v>62</v>
      </c>
      <c r="B1050" t="s">
        <v>27</v>
      </c>
      <c r="C1050" t="s">
        <v>25</v>
      </c>
      <c r="D1050">
        <v>82</v>
      </c>
      <c r="E1050" t="s">
        <v>34</v>
      </c>
      <c r="F1050">
        <v>1.1000000000000001</v>
      </c>
      <c r="G1050">
        <v>196</v>
      </c>
      <c r="H1050">
        <v>71.23</v>
      </c>
      <c r="I1050">
        <v>142.69999999999999</v>
      </c>
      <c r="J1050">
        <v>5.59</v>
      </c>
      <c r="K1050">
        <f>VLOOKUP(Table1[[#This Row],[id]],Table2[#All],10,FALSE)</f>
        <v>5.38</v>
      </c>
      <c r="L1050" s="1">
        <f>Table1[[#This Row],[Glucose]]/Table1[[#This Row],[Baseline_glucose]]</f>
        <v>1.0390334572490707</v>
      </c>
      <c r="M1050">
        <v>13.26</v>
      </c>
      <c r="N1050">
        <v>102.22</v>
      </c>
      <c r="O1050">
        <f>VLOOKUP(Table1[[#This Row],[id]],Table2[#All],12,FALSE)</f>
        <v>102.67</v>
      </c>
      <c r="P1050" s="1">
        <f>Table1[[#This Row],[Lipoprotein]]/Table1[[#This Row],[Baseline_Lipo]]</f>
        <v>0.99561702542125252</v>
      </c>
      <c r="Q1050">
        <v>14</v>
      </c>
      <c r="R1050" t="b">
        <v>0</v>
      </c>
      <c r="S1050">
        <v>0</v>
      </c>
      <c r="T1050">
        <v>62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1325</v>
      </c>
      <c r="AB1050">
        <v>1325</v>
      </c>
    </row>
    <row r="1051" spans="1:28" x14ac:dyDescent="0.25">
      <c r="A1051">
        <v>62</v>
      </c>
      <c r="B1051" t="s">
        <v>27</v>
      </c>
      <c r="C1051" t="s">
        <v>25</v>
      </c>
      <c r="D1051">
        <v>82</v>
      </c>
      <c r="E1051" t="s">
        <v>34</v>
      </c>
      <c r="F1051">
        <v>1.1000000000000001</v>
      </c>
      <c r="G1051">
        <v>197</v>
      </c>
      <c r="H1051">
        <v>71.23</v>
      </c>
      <c r="I1051">
        <v>142.69999999999999</v>
      </c>
      <c r="J1051">
        <v>5.59</v>
      </c>
      <c r="K1051">
        <f>VLOOKUP(Table1[[#This Row],[id]],Table2[#All],10,FALSE)</f>
        <v>5.38</v>
      </c>
      <c r="L1051" s="1">
        <f>Table1[[#This Row],[Glucose]]/Table1[[#This Row],[Baseline_glucose]]</f>
        <v>1.0390334572490707</v>
      </c>
      <c r="M1051">
        <v>12.73</v>
      </c>
      <c r="N1051">
        <v>102.22</v>
      </c>
      <c r="O1051">
        <f>VLOOKUP(Table1[[#This Row],[id]],Table2[#All],12,FALSE)</f>
        <v>102.67</v>
      </c>
      <c r="P1051" s="1">
        <f>Table1[[#This Row],[Lipoprotein]]/Table1[[#This Row],[Baseline_Lipo]]</f>
        <v>0.99561702542125252</v>
      </c>
      <c r="Q1051">
        <v>14</v>
      </c>
      <c r="R1051" t="b">
        <v>0</v>
      </c>
      <c r="S1051">
        <v>0</v>
      </c>
      <c r="T1051">
        <v>62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1325</v>
      </c>
      <c r="AB1051">
        <v>1325</v>
      </c>
    </row>
    <row r="1052" spans="1:28" x14ac:dyDescent="0.25">
      <c r="A1052">
        <v>62</v>
      </c>
      <c r="B1052" t="s">
        <v>27</v>
      </c>
      <c r="C1052" t="s">
        <v>25</v>
      </c>
      <c r="D1052">
        <v>82</v>
      </c>
      <c r="E1052" t="s">
        <v>34</v>
      </c>
      <c r="F1052">
        <v>1.1000000000000001</v>
      </c>
      <c r="G1052">
        <v>198</v>
      </c>
      <c r="H1052">
        <v>91.04</v>
      </c>
      <c r="I1052">
        <v>137.1</v>
      </c>
      <c r="J1052">
        <v>5.59</v>
      </c>
      <c r="K1052">
        <f>VLOOKUP(Table1[[#This Row],[id]],Table2[#All],10,FALSE)</f>
        <v>5.38</v>
      </c>
      <c r="L1052" s="1">
        <f>Table1[[#This Row],[Glucose]]/Table1[[#This Row],[Baseline_glucose]]</f>
        <v>1.0390334572490707</v>
      </c>
      <c r="M1052">
        <v>12.73</v>
      </c>
      <c r="N1052">
        <v>102.22</v>
      </c>
      <c r="O1052">
        <f>VLOOKUP(Table1[[#This Row],[id]],Table2[#All],12,FALSE)</f>
        <v>102.67</v>
      </c>
      <c r="P1052" s="1">
        <f>Table1[[#This Row],[Lipoprotein]]/Table1[[#This Row],[Baseline_Lipo]]</f>
        <v>0.99561702542125252</v>
      </c>
      <c r="Q1052">
        <v>14</v>
      </c>
      <c r="R1052" t="b">
        <v>0</v>
      </c>
      <c r="S1052">
        <v>0</v>
      </c>
      <c r="T1052">
        <v>62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1325</v>
      </c>
      <c r="AB1052">
        <v>1325</v>
      </c>
    </row>
    <row r="1053" spans="1:28" x14ac:dyDescent="0.25">
      <c r="A1053">
        <v>62</v>
      </c>
      <c r="B1053" t="s">
        <v>27</v>
      </c>
      <c r="C1053" t="s">
        <v>25</v>
      </c>
      <c r="D1053">
        <v>82</v>
      </c>
      <c r="E1053" t="s">
        <v>34</v>
      </c>
      <c r="F1053">
        <v>1.2</v>
      </c>
      <c r="G1053">
        <v>378</v>
      </c>
      <c r="H1053">
        <v>91.04</v>
      </c>
      <c r="I1053">
        <v>137.1</v>
      </c>
      <c r="J1053">
        <v>5.2</v>
      </c>
      <c r="K1053">
        <f>VLOOKUP(Table1[[#This Row],[id]],Table2[#All],10,FALSE)</f>
        <v>5.38</v>
      </c>
      <c r="L1053" s="1">
        <f>Table1[[#This Row],[Glucose]]/Table1[[#This Row],[Baseline_glucose]]</f>
        <v>0.96654275092936803</v>
      </c>
      <c r="M1053">
        <v>12.73</v>
      </c>
      <c r="N1053">
        <v>87.82</v>
      </c>
      <c r="O1053">
        <f>VLOOKUP(Table1[[#This Row],[id]],Table2[#All],12,FALSE)</f>
        <v>102.67</v>
      </c>
      <c r="P1053" s="1">
        <f>Table1[[#This Row],[Lipoprotein]]/Table1[[#This Row],[Baseline_Lipo]]</f>
        <v>0.85536183890133433</v>
      </c>
      <c r="Q1053">
        <v>27</v>
      </c>
      <c r="R1053" t="b">
        <v>0</v>
      </c>
      <c r="S1053">
        <v>0</v>
      </c>
      <c r="T1053">
        <v>56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1325</v>
      </c>
      <c r="AB1053">
        <v>1325</v>
      </c>
    </row>
    <row r="1054" spans="1:28" x14ac:dyDescent="0.25">
      <c r="A1054">
        <v>62</v>
      </c>
      <c r="B1054" t="s">
        <v>27</v>
      </c>
      <c r="C1054" t="s">
        <v>25</v>
      </c>
      <c r="D1054">
        <v>82</v>
      </c>
      <c r="E1054" t="s">
        <v>34</v>
      </c>
      <c r="F1054">
        <v>1.2</v>
      </c>
      <c r="G1054">
        <v>380</v>
      </c>
      <c r="H1054">
        <v>70.680000000000007</v>
      </c>
      <c r="I1054">
        <v>125.09</v>
      </c>
      <c r="J1054">
        <v>5.2</v>
      </c>
      <c r="K1054">
        <f>VLOOKUP(Table1[[#This Row],[id]],Table2[#All],10,FALSE)</f>
        <v>5.38</v>
      </c>
      <c r="L1054" s="1">
        <f>Table1[[#This Row],[Glucose]]/Table1[[#This Row],[Baseline_glucose]]</f>
        <v>0.96654275092936803</v>
      </c>
      <c r="M1054">
        <v>12.73</v>
      </c>
      <c r="N1054">
        <v>87.82</v>
      </c>
      <c r="O1054">
        <f>VLOOKUP(Table1[[#This Row],[id]],Table2[#All],12,FALSE)</f>
        <v>102.67</v>
      </c>
      <c r="P1054" s="1">
        <f>Table1[[#This Row],[Lipoprotein]]/Table1[[#This Row],[Baseline_Lipo]]</f>
        <v>0.85536183890133433</v>
      </c>
      <c r="Q1054">
        <v>27</v>
      </c>
      <c r="R1054" t="b">
        <v>0</v>
      </c>
      <c r="S1054">
        <v>0</v>
      </c>
      <c r="T1054">
        <v>56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1325</v>
      </c>
      <c r="AB1054">
        <v>1325</v>
      </c>
    </row>
    <row r="1055" spans="1:28" x14ac:dyDescent="0.25">
      <c r="A1055">
        <v>62</v>
      </c>
      <c r="B1055" t="s">
        <v>27</v>
      </c>
      <c r="C1055" t="s">
        <v>25</v>
      </c>
      <c r="D1055">
        <v>82</v>
      </c>
      <c r="E1055" t="s">
        <v>34</v>
      </c>
      <c r="F1055">
        <v>0.96</v>
      </c>
      <c r="G1055">
        <v>567</v>
      </c>
      <c r="H1055">
        <v>70.680000000000007</v>
      </c>
      <c r="I1055">
        <v>125.09</v>
      </c>
      <c r="J1055">
        <v>5.42</v>
      </c>
      <c r="K1055">
        <f>VLOOKUP(Table1[[#This Row],[id]],Table2[#All],10,FALSE)</f>
        <v>5.38</v>
      </c>
      <c r="L1055" s="1">
        <f>Table1[[#This Row],[Glucose]]/Table1[[#This Row],[Baseline_glucose]]</f>
        <v>1.0074349442379182</v>
      </c>
      <c r="M1055">
        <v>12.73</v>
      </c>
      <c r="N1055">
        <v>94.69</v>
      </c>
      <c r="O1055">
        <f>VLOOKUP(Table1[[#This Row],[id]],Table2[#All],12,FALSE)</f>
        <v>102.67</v>
      </c>
      <c r="P1055" s="1">
        <f>Table1[[#This Row],[Lipoprotein]]/Table1[[#This Row],[Baseline_Lipo]]</f>
        <v>0.92227525080354533</v>
      </c>
      <c r="Q1055">
        <v>40</v>
      </c>
      <c r="R1055" t="b">
        <v>0</v>
      </c>
      <c r="S1055">
        <v>0</v>
      </c>
      <c r="T1055">
        <v>73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1325</v>
      </c>
      <c r="AB1055">
        <v>1325</v>
      </c>
    </row>
    <row r="1056" spans="1:28" x14ac:dyDescent="0.25">
      <c r="A1056">
        <v>62</v>
      </c>
      <c r="B1056" t="s">
        <v>27</v>
      </c>
      <c r="C1056" t="s">
        <v>25</v>
      </c>
      <c r="D1056">
        <v>82</v>
      </c>
      <c r="E1056" t="s">
        <v>34</v>
      </c>
      <c r="F1056">
        <v>0.96</v>
      </c>
      <c r="G1056">
        <v>568</v>
      </c>
      <c r="H1056">
        <v>70.680000000000007</v>
      </c>
      <c r="I1056">
        <v>125.09</v>
      </c>
      <c r="J1056">
        <v>5.42</v>
      </c>
      <c r="K1056">
        <f>VLOOKUP(Table1[[#This Row],[id]],Table2[#All],10,FALSE)</f>
        <v>5.38</v>
      </c>
      <c r="L1056" s="1">
        <f>Table1[[#This Row],[Glucose]]/Table1[[#This Row],[Baseline_glucose]]</f>
        <v>1.0074349442379182</v>
      </c>
      <c r="M1056">
        <v>12.29</v>
      </c>
      <c r="N1056">
        <v>94.69</v>
      </c>
      <c r="O1056">
        <f>VLOOKUP(Table1[[#This Row],[id]],Table2[#All],12,FALSE)</f>
        <v>102.67</v>
      </c>
      <c r="P1056" s="1">
        <f>Table1[[#This Row],[Lipoprotein]]/Table1[[#This Row],[Baseline_Lipo]]</f>
        <v>0.92227525080354533</v>
      </c>
      <c r="Q1056">
        <v>41</v>
      </c>
      <c r="R1056" t="b">
        <v>0</v>
      </c>
      <c r="S1056">
        <v>0</v>
      </c>
      <c r="T1056">
        <v>73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1325</v>
      </c>
      <c r="AB1056">
        <v>1325</v>
      </c>
    </row>
    <row r="1057" spans="1:28" x14ac:dyDescent="0.25">
      <c r="A1057">
        <v>62</v>
      </c>
      <c r="B1057" t="s">
        <v>27</v>
      </c>
      <c r="C1057" t="s">
        <v>25</v>
      </c>
      <c r="D1057">
        <v>82</v>
      </c>
      <c r="E1057" t="s">
        <v>34</v>
      </c>
      <c r="F1057">
        <v>0.96</v>
      </c>
      <c r="G1057">
        <v>569</v>
      </c>
      <c r="H1057">
        <v>67.290000000000006</v>
      </c>
      <c r="I1057">
        <v>123.8</v>
      </c>
      <c r="J1057">
        <v>5.42</v>
      </c>
      <c r="K1057">
        <f>VLOOKUP(Table1[[#This Row],[id]],Table2[#All],10,FALSE)</f>
        <v>5.38</v>
      </c>
      <c r="L1057" s="1">
        <f>Table1[[#This Row],[Glucose]]/Table1[[#This Row],[Baseline_glucose]]</f>
        <v>1.0074349442379182</v>
      </c>
      <c r="M1057">
        <v>12.29</v>
      </c>
      <c r="N1057">
        <v>94.69</v>
      </c>
      <c r="O1057">
        <f>VLOOKUP(Table1[[#This Row],[id]],Table2[#All],12,FALSE)</f>
        <v>102.67</v>
      </c>
      <c r="P1057" s="1">
        <f>Table1[[#This Row],[Lipoprotein]]/Table1[[#This Row],[Baseline_Lipo]]</f>
        <v>0.92227525080354533</v>
      </c>
      <c r="Q1057">
        <v>41</v>
      </c>
      <c r="R1057" t="b">
        <v>0</v>
      </c>
      <c r="S1057">
        <v>0</v>
      </c>
      <c r="T1057">
        <v>73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1325</v>
      </c>
      <c r="AB1057">
        <v>1325</v>
      </c>
    </row>
    <row r="1058" spans="1:28" x14ac:dyDescent="0.25">
      <c r="A1058">
        <v>62</v>
      </c>
      <c r="B1058" t="s">
        <v>27</v>
      </c>
      <c r="C1058" t="s">
        <v>25</v>
      </c>
      <c r="D1058">
        <v>82</v>
      </c>
      <c r="E1058" t="s">
        <v>34</v>
      </c>
      <c r="F1058">
        <v>0.96</v>
      </c>
      <c r="G1058">
        <v>646</v>
      </c>
      <c r="H1058">
        <v>70.98</v>
      </c>
      <c r="I1058">
        <v>147.52000000000001</v>
      </c>
      <c r="J1058">
        <v>5.42</v>
      </c>
      <c r="K1058">
        <f>VLOOKUP(Table1[[#This Row],[id]],Table2[#All],10,FALSE)</f>
        <v>5.38</v>
      </c>
      <c r="L1058" s="1">
        <f>Table1[[#This Row],[Glucose]]/Table1[[#This Row],[Baseline_glucose]]</f>
        <v>1.0074349442379182</v>
      </c>
      <c r="M1058">
        <v>12.29</v>
      </c>
      <c r="N1058">
        <v>94.69</v>
      </c>
      <c r="O1058">
        <f>VLOOKUP(Table1[[#This Row],[id]],Table2[#All],12,FALSE)</f>
        <v>102.67</v>
      </c>
      <c r="P1058" s="1">
        <f>Table1[[#This Row],[Lipoprotein]]/Table1[[#This Row],[Baseline_Lipo]]</f>
        <v>0.92227525080354533</v>
      </c>
      <c r="Q1058">
        <v>46</v>
      </c>
      <c r="R1058" t="b">
        <v>0</v>
      </c>
      <c r="S1058">
        <v>0</v>
      </c>
      <c r="T1058">
        <v>73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1325</v>
      </c>
      <c r="AB1058">
        <v>1325</v>
      </c>
    </row>
    <row r="1059" spans="1:28" x14ac:dyDescent="0.25">
      <c r="A1059">
        <v>62</v>
      </c>
      <c r="B1059" t="s">
        <v>27</v>
      </c>
      <c r="C1059" t="s">
        <v>25</v>
      </c>
      <c r="D1059">
        <v>82</v>
      </c>
      <c r="E1059" t="s">
        <v>34</v>
      </c>
      <c r="F1059">
        <v>0.96</v>
      </c>
      <c r="G1059">
        <v>667</v>
      </c>
      <c r="H1059">
        <v>76.67</v>
      </c>
      <c r="I1059">
        <v>140.58000000000001</v>
      </c>
      <c r="J1059">
        <v>5.42</v>
      </c>
      <c r="K1059">
        <f>VLOOKUP(Table1[[#This Row],[id]],Table2[#All],10,FALSE)</f>
        <v>5.38</v>
      </c>
      <c r="L1059" s="1">
        <f>Table1[[#This Row],[Glucose]]/Table1[[#This Row],[Baseline_glucose]]</f>
        <v>1.0074349442379182</v>
      </c>
      <c r="M1059">
        <v>12.29</v>
      </c>
      <c r="N1059">
        <v>94.69</v>
      </c>
      <c r="O1059">
        <f>VLOOKUP(Table1[[#This Row],[id]],Table2[#All],12,FALSE)</f>
        <v>102.67</v>
      </c>
      <c r="P1059" s="1">
        <f>Table1[[#This Row],[Lipoprotein]]/Table1[[#This Row],[Baseline_Lipo]]</f>
        <v>0.92227525080354533</v>
      </c>
      <c r="Q1059">
        <v>48</v>
      </c>
      <c r="R1059" t="b">
        <v>0</v>
      </c>
      <c r="S1059">
        <v>0</v>
      </c>
      <c r="T1059">
        <v>73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1325</v>
      </c>
      <c r="AB1059">
        <v>1325</v>
      </c>
    </row>
    <row r="1060" spans="1:28" x14ac:dyDescent="0.25">
      <c r="A1060">
        <v>62</v>
      </c>
      <c r="B1060" t="s">
        <v>27</v>
      </c>
      <c r="C1060" t="s">
        <v>25</v>
      </c>
      <c r="D1060">
        <v>82</v>
      </c>
      <c r="E1060" t="s">
        <v>34</v>
      </c>
      <c r="F1060">
        <v>0.96</v>
      </c>
      <c r="G1060">
        <v>948</v>
      </c>
      <c r="H1060">
        <v>76.67</v>
      </c>
      <c r="I1060">
        <v>140.58000000000001</v>
      </c>
      <c r="J1060">
        <v>5.42</v>
      </c>
      <c r="K1060">
        <f>VLOOKUP(Table1[[#This Row],[id]],Table2[#All],10,FALSE)</f>
        <v>5.38</v>
      </c>
      <c r="L1060" s="1">
        <f>Table1[[#This Row],[Glucose]]/Table1[[#This Row],[Baseline_glucose]]</f>
        <v>1.0074349442379182</v>
      </c>
      <c r="M1060">
        <v>11.61</v>
      </c>
      <c r="N1060">
        <v>94.69</v>
      </c>
      <c r="O1060">
        <f>VLOOKUP(Table1[[#This Row],[id]],Table2[#All],12,FALSE)</f>
        <v>102.67</v>
      </c>
      <c r="P1060" s="1">
        <f>Table1[[#This Row],[Lipoprotein]]/Table1[[#This Row],[Baseline_Lipo]]</f>
        <v>0.92227525080354533</v>
      </c>
      <c r="Q1060">
        <v>68</v>
      </c>
      <c r="R1060" t="b">
        <v>0</v>
      </c>
      <c r="S1060">
        <v>0</v>
      </c>
      <c r="T1060">
        <v>73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1325</v>
      </c>
      <c r="AB1060">
        <v>1325</v>
      </c>
    </row>
    <row r="1061" spans="1:28" x14ac:dyDescent="0.25">
      <c r="A1061">
        <v>62</v>
      </c>
      <c r="B1061" t="s">
        <v>27</v>
      </c>
      <c r="C1061" t="s">
        <v>25</v>
      </c>
      <c r="D1061">
        <v>82</v>
      </c>
      <c r="E1061" t="s">
        <v>34</v>
      </c>
      <c r="F1061">
        <v>0.96</v>
      </c>
      <c r="G1061">
        <v>1093</v>
      </c>
      <c r="H1061">
        <v>76.67</v>
      </c>
      <c r="I1061">
        <v>140.58000000000001</v>
      </c>
      <c r="J1061">
        <v>5.42</v>
      </c>
      <c r="K1061">
        <f>VLOOKUP(Table1[[#This Row],[id]],Table2[#All],10,FALSE)</f>
        <v>5.38</v>
      </c>
      <c r="L1061" s="1">
        <f>Table1[[#This Row],[Glucose]]/Table1[[#This Row],[Baseline_glucose]]</f>
        <v>1.0074349442379182</v>
      </c>
      <c r="M1061">
        <v>11.44</v>
      </c>
      <c r="N1061">
        <v>94.69</v>
      </c>
      <c r="O1061">
        <f>VLOOKUP(Table1[[#This Row],[id]],Table2[#All],12,FALSE)</f>
        <v>102.67</v>
      </c>
      <c r="P1061" s="1">
        <f>Table1[[#This Row],[Lipoprotein]]/Table1[[#This Row],[Baseline_Lipo]]</f>
        <v>0.92227525080354533</v>
      </c>
      <c r="Q1061">
        <v>78</v>
      </c>
      <c r="R1061" t="b">
        <v>0</v>
      </c>
      <c r="S1061">
        <v>0</v>
      </c>
      <c r="T1061">
        <v>73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1325</v>
      </c>
      <c r="AB1061">
        <v>1325</v>
      </c>
    </row>
    <row r="1062" spans="1:28" x14ac:dyDescent="0.25">
      <c r="A1062">
        <v>62</v>
      </c>
      <c r="B1062" t="s">
        <v>27</v>
      </c>
      <c r="C1062" t="s">
        <v>25</v>
      </c>
      <c r="D1062">
        <v>82</v>
      </c>
      <c r="E1062" t="s">
        <v>34</v>
      </c>
      <c r="F1062">
        <v>0.96</v>
      </c>
      <c r="G1062">
        <v>1127</v>
      </c>
      <c r="H1062">
        <v>76.67</v>
      </c>
      <c r="I1062">
        <v>140.58000000000001</v>
      </c>
      <c r="J1062">
        <v>5.42</v>
      </c>
      <c r="K1062">
        <f>VLOOKUP(Table1[[#This Row],[id]],Table2[#All],10,FALSE)</f>
        <v>5.38</v>
      </c>
      <c r="L1062" s="1">
        <f>Table1[[#This Row],[Glucose]]/Table1[[#This Row],[Baseline_glucose]]</f>
        <v>1.0074349442379182</v>
      </c>
      <c r="M1062">
        <v>11.32</v>
      </c>
      <c r="N1062">
        <v>94.69</v>
      </c>
      <c r="O1062">
        <f>VLOOKUP(Table1[[#This Row],[id]],Table2[#All],12,FALSE)</f>
        <v>102.67</v>
      </c>
      <c r="P1062" s="1">
        <f>Table1[[#This Row],[Lipoprotein]]/Table1[[#This Row],[Baseline_Lipo]]</f>
        <v>0.92227525080354533</v>
      </c>
      <c r="Q1062">
        <v>80</v>
      </c>
      <c r="R1062" t="b">
        <v>0</v>
      </c>
      <c r="S1062">
        <v>0</v>
      </c>
      <c r="T1062">
        <v>73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1325</v>
      </c>
      <c r="AB1062">
        <v>1325</v>
      </c>
    </row>
    <row r="1063" spans="1:28" x14ac:dyDescent="0.25">
      <c r="A1063">
        <v>62</v>
      </c>
      <c r="B1063" t="s">
        <v>27</v>
      </c>
      <c r="C1063" t="s">
        <v>25</v>
      </c>
      <c r="D1063">
        <v>82</v>
      </c>
      <c r="E1063" t="s">
        <v>34</v>
      </c>
      <c r="F1063">
        <v>0.96</v>
      </c>
      <c r="G1063">
        <v>1314</v>
      </c>
      <c r="H1063">
        <v>76.67</v>
      </c>
      <c r="I1063">
        <v>140.58000000000001</v>
      </c>
      <c r="J1063">
        <v>5.42</v>
      </c>
      <c r="K1063">
        <f>VLOOKUP(Table1[[#This Row],[id]],Table2[#All],10,FALSE)</f>
        <v>5.38</v>
      </c>
      <c r="L1063" s="1">
        <f>Table1[[#This Row],[Glucose]]/Table1[[#This Row],[Baseline_glucose]]</f>
        <v>1.0074349442379182</v>
      </c>
      <c r="M1063">
        <v>10.99</v>
      </c>
      <c r="N1063">
        <v>94.69</v>
      </c>
      <c r="O1063">
        <f>VLOOKUP(Table1[[#This Row],[id]],Table2[#All],12,FALSE)</f>
        <v>102.67</v>
      </c>
      <c r="P1063" s="1">
        <f>Table1[[#This Row],[Lipoprotein]]/Table1[[#This Row],[Baseline_Lipo]]</f>
        <v>0.92227525080354533</v>
      </c>
      <c r="Q1063">
        <v>94</v>
      </c>
      <c r="R1063" t="b">
        <v>0</v>
      </c>
      <c r="S1063">
        <v>0</v>
      </c>
      <c r="T1063">
        <v>73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1325</v>
      </c>
      <c r="AB1063">
        <v>1325</v>
      </c>
    </row>
    <row r="1064" spans="1:28" x14ac:dyDescent="0.25">
      <c r="A1064">
        <v>62</v>
      </c>
      <c r="B1064" t="s">
        <v>27</v>
      </c>
      <c r="C1064" t="s">
        <v>25</v>
      </c>
      <c r="D1064">
        <v>82</v>
      </c>
      <c r="E1064" t="s">
        <v>34</v>
      </c>
      <c r="F1064">
        <v>0.96</v>
      </c>
      <c r="G1064">
        <v>1325</v>
      </c>
      <c r="H1064">
        <v>76.67</v>
      </c>
      <c r="I1064">
        <v>140.58000000000001</v>
      </c>
      <c r="J1064">
        <v>5.42</v>
      </c>
      <c r="K1064">
        <f>VLOOKUP(Table1[[#This Row],[id]],Table2[#All],10,FALSE)</f>
        <v>5.38</v>
      </c>
      <c r="L1064" s="1">
        <f>Table1[[#This Row],[Glucose]]/Table1[[#This Row],[Baseline_glucose]]</f>
        <v>1.0074349442379182</v>
      </c>
      <c r="M1064">
        <v>11.61</v>
      </c>
      <c r="N1064">
        <v>94.69</v>
      </c>
      <c r="O1064">
        <f>VLOOKUP(Table1[[#This Row],[id]],Table2[#All],12,FALSE)</f>
        <v>102.67</v>
      </c>
      <c r="P1064" s="1">
        <f>Table1[[#This Row],[Lipoprotein]]/Table1[[#This Row],[Baseline_Lipo]]</f>
        <v>0.92227525080354533</v>
      </c>
      <c r="Q1064">
        <v>95</v>
      </c>
      <c r="R1064" t="b">
        <v>0</v>
      </c>
      <c r="S1064">
        <v>0</v>
      </c>
      <c r="T1064">
        <v>73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1325</v>
      </c>
      <c r="AB1064">
        <v>1325</v>
      </c>
    </row>
    <row r="1065" spans="1:28" x14ac:dyDescent="0.25">
      <c r="A1065">
        <v>63</v>
      </c>
      <c r="B1065" t="s">
        <v>27</v>
      </c>
      <c r="C1065" t="s">
        <v>28</v>
      </c>
      <c r="D1065">
        <v>57</v>
      </c>
      <c r="E1065" t="s">
        <v>30</v>
      </c>
      <c r="F1065">
        <v>1.18</v>
      </c>
      <c r="G1065">
        <v>0</v>
      </c>
      <c r="H1065">
        <v>100.44</v>
      </c>
      <c r="I1065">
        <v>153.88999999999999</v>
      </c>
      <c r="J1065">
        <v>5.31</v>
      </c>
      <c r="K1065">
        <f>VLOOKUP(Table1[[#This Row],[id]],Table2[#All],10,FALSE)</f>
        <v>5.31</v>
      </c>
      <c r="L1065" s="1">
        <f>Table1[[#This Row],[Glucose]]/Table1[[#This Row],[Baseline_glucose]]</f>
        <v>1</v>
      </c>
      <c r="M1065">
        <v>16.149999999999999</v>
      </c>
      <c r="N1065">
        <v>95</v>
      </c>
      <c r="O1065">
        <f>VLOOKUP(Table1[[#This Row],[id]],Table2[#All],12,FALSE)</f>
        <v>95</v>
      </c>
      <c r="P1065" s="1">
        <f>Table1[[#This Row],[Lipoprotein]]/Table1[[#This Row],[Baseline_Lipo]]</f>
        <v>1</v>
      </c>
      <c r="Q1065">
        <v>0</v>
      </c>
      <c r="R1065" t="b">
        <v>0</v>
      </c>
      <c r="S1065">
        <v>0</v>
      </c>
      <c r="T1065">
        <v>51</v>
      </c>
      <c r="U1065">
        <v>3</v>
      </c>
      <c r="V1065">
        <v>0</v>
      </c>
      <c r="W1065">
        <v>0</v>
      </c>
      <c r="X1065">
        <v>1</v>
      </c>
      <c r="Y1065">
        <v>0</v>
      </c>
      <c r="Z1065">
        <v>0</v>
      </c>
      <c r="AA1065">
        <v>1268</v>
      </c>
      <c r="AB1065">
        <v>1268</v>
      </c>
    </row>
    <row r="1066" spans="1:28" x14ac:dyDescent="0.25">
      <c r="A1066">
        <v>63</v>
      </c>
      <c r="B1066" t="s">
        <v>27</v>
      </c>
      <c r="C1066" t="s">
        <v>28</v>
      </c>
      <c r="D1066">
        <v>57</v>
      </c>
      <c r="E1066" t="s">
        <v>30</v>
      </c>
      <c r="F1066">
        <v>1.18</v>
      </c>
      <c r="G1066">
        <v>175</v>
      </c>
      <c r="H1066">
        <v>95.91</v>
      </c>
      <c r="I1066">
        <v>122.09</v>
      </c>
      <c r="J1066">
        <v>5.31</v>
      </c>
      <c r="K1066">
        <f>VLOOKUP(Table1[[#This Row],[id]],Table2[#All],10,FALSE)</f>
        <v>5.31</v>
      </c>
      <c r="L1066" s="1">
        <f>Table1[[#This Row],[Glucose]]/Table1[[#This Row],[Baseline_glucose]]</f>
        <v>1</v>
      </c>
      <c r="M1066">
        <v>16.149999999999999</v>
      </c>
      <c r="N1066">
        <v>95</v>
      </c>
      <c r="O1066">
        <f>VLOOKUP(Table1[[#This Row],[id]],Table2[#All],12,FALSE)</f>
        <v>95</v>
      </c>
      <c r="P1066" s="1">
        <f>Table1[[#This Row],[Lipoprotein]]/Table1[[#This Row],[Baseline_Lipo]]</f>
        <v>1</v>
      </c>
      <c r="Q1066">
        <v>12</v>
      </c>
      <c r="R1066" t="b">
        <v>0</v>
      </c>
      <c r="S1066">
        <v>0</v>
      </c>
      <c r="T1066">
        <v>51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1268</v>
      </c>
      <c r="AB1066">
        <v>1268</v>
      </c>
    </row>
    <row r="1067" spans="1:28" x14ac:dyDescent="0.25">
      <c r="A1067">
        <v>63</v>
      </c>
      <c r="B1067" t="s">
        <v>27</v>
      </c>
      <c r="C1067" t="s">
        <v>28</v>
      </c>
      <c r="D1067">
        <v>57</v>
      </c>
      <c r="E1067" t="s">
        <v>30</v>
      </c>
      <c r="F1067">
        <v>1.18</v>
      </c>
      <c r="G1067">
        <v>176</v>
      </c>
      <c r="H1067">
        <v>95.91</v>
      </c>
      <c r="I1067">
        <v>122.09</v>
      </c>
      <c r="J1067">
        <v>5.92</v>
      </c>
      <c r="K1067">
        <f>VLOOKUP(Table1[[#This Row],[id]],Table2[#All],10,FALSE)</f>
        <v>5.31</v>
      </c>
      <c r="L1067" s="1">
        <f>Table1[[#This Row],[Glucose]]/Table1[[#This Row],[Baseline_glucose]]</f>
        <v>1.1148775894538607</v>
      </c>
      <c r="M1067">
        <v>16.149999999999999</v>
      </c>
      <c r="N1067">
        <v>95</v>
      </c>
      <c r="O1067">
        <f>VLOOKUP(Table1[[#This Row],[id]],Table2[#All],12,FALSE)</f>
        <v>95</v>
      </c>
      <c r="P1067" s="1">
        <f>Table1[[#This Row],[Lipoprotein]]/Table1[[#This Row],[Baseline_Lipo]]</f>
        <v>1</v>
      </c>
      <c r="Q1067">
        <v>13</v>
      </c>
      <c r="R1067" t="b">
        <v>0</v>
      </c>
      <c r="S1067">
        <v>0</v>
      </c>
      <c r="T1067">
        <v>51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1268</v>
      </c>
      <c r="AB1067">
        <v>1268</v>
      </c>
    </row>
    <row r="1068" spans="1:28" x14ac:dyDescent="0.25">
      <c r="A1068">
        <v>63</v>
      </c>
      <c r="B1068" t="s">
        <v>27</v>
      </c>
      <c r="C1068" t="s">
        <v>28</v>
      </c>
      <c r="D1068">
        <v>57</v>
      </c>
      <c r="E1068" t="s">
        <v>30</v>
      </c>
      <c r="F1068">
        <v>1.18</v>
      </c>
      <c r="G1068">
        <v>177</v>
      </c>
      <c r="H1068">
        <v>95.91</v>
      </c>
      <c r="I1068">
        <v>122.09</v>
      </c>
      <c r="J1068">
        <v>5.92</v>
      </c>
      <c r="K1068">
        <f>VLOOKUP(Table1[[#This Row],[id]],Table2[#All],10,FALSE)</f>
        <v>5.31</v>
      </c>
      <c r="L1068" s="1">
        <f>Table1[[#This Row],[Glucose]]/Table1[[#This Row],[Baseline_glucose]]</f>
        <v>1.1148775894538607</v>
      </c>
      <c r="M1068">
        <v>16.8</v>
      </c>
      <c r="N1068">
        <v>95</v>
      </c>
      <c r="O1068">
        <f>VLOOKUP(Table1[[#This Row],[id]],Table2[#All],12,FALSE)</f>
        <v>95</v>
      </c>
      <c r="P1068" s="1">
        <f>Table1[[#This Row],[Lipoprotein]]/Table1[[#This Row],[Baseline_Lipo]]</f>
        <v>1</v>
      </c>
      <c r="Q1068">
        <v>13</v>
      </c>
      <c r="R1068" t="b">
        <v>0</v>
      </c>
      <c r="S1068">
        <v>0</v>
      </c>
      <c r="T1068">
        <v>51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1268</v>
      </c>
      <c r="AB1068">
        <v>1268</v>
      </c>
    </row>
    <row r="1069" spans="1:28" x14ac:dyDescent="0.25">
      <c r="A1069">
        <v>63</v>
      </c>
      <c r="B1069" t="s">
        <v>27</v>
      </c>
      <c r="C1069" t="s">
        <v>28</v>
      </c>
      <c r="D1069">
        <v>57</v>
      </c>
      <c r="E1069" t="s">
        <v>30</v>
      </c>
      <c r="F1069">
        <v>0.88</v>
      </c>
      <c r="G1069">
        <v>189</v>
      </c>
      <c r="H1069">
        <v>95.91</v>
      </c>
      <c r="I1069">
        <v>122.09</v>
      </c>
      <c r="J1069">
        <v>5.92</v>
      </c>
      <c r="K1069">
        <f>VLOOKUP(Table1[[#This Row],[id]],Table2[#All],10,FALSE)</f>
        <v>5.31</v>
      </c>
      <c r="L1069" s="1">
        <f>Table1[[#This Row],[Glucose]]/Table1[[#This Row],[Baseline_glucose]]</f>
        <v>1.1148775894538607</v>
      </c>
      <c r="M1069">
        <v>16.8</v>
      </c>
      <c r="N1069">
        <v>95</v>
      </c>
      <c r="O1069">
        <f>VLOOKUP(Table1[[#This Row],[id]],Table2[#All],12,FALSE)</f>
        <v>95</v>
      </c>
      <c r="P1069" s="1">
        <f>Table1[[#This Row],[Lipoprotein]]/Table1[[#This Row],[Baseline_Lipo]]</f>
        <v>1</v>
      </c>
      <c r="Q1069">
        <v>14</v>
      </c>
      <c r="R1069" t="b">
        <v>0</v>
      </c>
      <c r="S1069">
        <v>0</v>
      </c>
      <c r="T1069">
        <v>73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1268</v>
      </c>
      <c r="AB1069">
        <v>1268</v>
      </c>
    </row>
    <row r="1070" spans="1:28" x14ac:dyDescent="0.25">
      <c r="A1070">
        <v>63</v>
      </c>
      <c r="B1070" t="s">
        <v>27</v>
      </c>
      <c r="C1070" t="s">
        <v>28</v>
      </c>
      <c r="D1070">
        <v>57</v>
      </c>
      <c r="E1070" t="s">
        <v>30</v>
      </c>
      <c r="F1070">
        <v>1.26</v>
      </c>
      <c r="G1070">
        <v>364</v>
      </c>
      <c r="H1070">
        <v>95.91</v>
      </c>
      <c r="I1070">
        <v>122.09</v>
      </c>
      <c r="J1070">
        <v>5.92</v>
      </c>
      <c r="K1070">
        <f>VLOOKUP(Table1[[#This Row],[id]],Table2[#All],10,FALSE)</f>
        <v>5.31</v>
      </c>
      <c r="L1070" s="1">
        <f>Table1[[#This Row],[Glucose]]/Table1[[#This Row],[Baseline_glucose]]</f>
        <v>1.1148775894538607</v>
      </c>
      <c r="M1070">
        <v>16.8</v>
      </c>
      <c r="N1070">
        <v>88.58</v>
      </c>
      <c r="O1070">
        <f>VLOOKUP(Table1[[#This Row],[id]],Table2[#All],12,FALSE)</f>
        <v>95</v>
      </c>
      <c r="P1070" s="1">
        <f>Table1[[#This Row],[Lipoprotein]]/Table1[[#This Row],[Baseline_Lipo]]</f>
        <v>0.93242105263157893</v>
      </c>
      <c r="Q1070">
        <v>26</v>
      </c>
      <c r="R1070" t="b">
        <v>0</v>
      </c>
      <c r="S1070">
        <v>0</v>
      </c>
      <c r="T1070">
        <v>47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1268</v>
      </c>
      <c r="AB1070">
        <v>1268</v>
      </c>
    </row>
    <row r="1071" spans="1:28" x14ac:dyDescent="0.25">
      <c r="A1071">
        <v>63</v>
      </c>
      <c r="B1071" t="s">
        <v>27</v>
      </c>
      <c r="C1071" t="s">
        <v>28</v>
      </c>
      <c r="D1071">
        <v>57</v>
      </c>
      <c r="E1071" t="s">
        <v>30</v>
      </c>
      <c r="F1071">
        <v>1.26</v>
      </c>
      <c r="G1071">
        <v>365</v>
      </c>
      <c r="H1071">
        <v>91.1</v>
      </c>
      <c r="I1071">
        <v>154.01</v>
      </c>
      <c r="J1071">
        <v>6.55</v>
      </c>
      <c r="K1071">
        <f>VLOOKUP(Table1[[#This Row],[id]],Table2[#All],10,FALSE)</f>
        <v>5.31</v>
      </c>
      <c r="L1071" s="1">
        <f>Table1[[#This Row],[Glucose]]/Table1[[#This Row],[Baseline_glucose]]</f>
        <v>1.2335216572504708</v>
      </c>
      <c r="M1071">
        <v>16.8</v>
      </c>
      <c r="N1071">
        <v>88.58</v>
      </c>
      <c r="O1071">
        <f>VLOOKUP(Table1[[#This Row],[id]],Table2[#All],12,FALSE)</f>
        <v>95</v>
      </c>
      <c r="P1071" s="1">
        <f>Table1[[#This Row],[Lipoprotein]]/Table1[[#This Row],[Baseline_Lipo]]</f>
        <v>0.93242105263157893</v>
      </c>
      <c r="Q1071">
        <v>26</v>
      </c>
      <c r="R1071" t="b">
        <v>0</v>
      </c>
      <c r="S1071">
        <v>0</v>
      </c>
      <c r="T1071">
        <v>47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1268</v>
      </c>
      <c r="AB1071">
        <v>1268</v>
      </c>
    </row>
    <row r="1072" spans="1:28" x14ac:dyDescent="0.25">
      <c r="A1072">
        <v>63</v>
      </c>
      <c r="B1072" t="s">
        <v>27</v>
      </c>
      <c r="C1072" t="s">
        <v>28</v>
      </c>
      <c r="D1072">
        <v>57</v>
      </c>
      <c r="E1072" t="s">
        <v>30</v>
      </c>
      <c r="F1072">
        <v>1.26</v>
      </c>
      <c r="G1072">
        <v>539</v>
      </c>
      <c r="H1072">
        <v>71.08</v>
      </c>
      <c r="I1072">
        <v>112.43</v>
      </c>
      <c r="J1072">
        <v>6.55</v>
      </c>
      <c r="K1072">
        <f>VLOOKUP(Table1[[#This Row],[id]],Table2[#All],10,FALSE)</f>
        <v>5.31</v>
      </c>
      <c r="L1072" s="1">
        <f>Table1[[#This Row],[Glucose]]/Table1[[#This Row],[Baseline_glucose]]</f>
        <v>1.2335216572504708</v>
      </c>
      <c r="M1072">
        <v>16.8</v>
      </c>
      <c r="N1072">
        <v>88.58</v>
      </c>
      <c r="O1072">
        <f>VLOOKUP(Table1[[#This Row],[id]],Table2[#All],12,FALSE)</f>
        <v>95</v>
      </c>
      <c r="P1072" s="1">
        <f>Table1[[#This Row],[Lipoprotein]]/Table1[[#This Row],[Baseline_Lipo]]</f>
        <v>0.93242105263157893</v>
      </c>
      <c r="Q1072">
        <v>38</v>
      </c>
      <c r="R1072" t="b">
        <v>0</v>
      </c>
      <c r="S1072">
        <v>0</v>
      </c>
      <c r="T1072">
        <v>47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1268</v>
      </c>
      <c r="AB1072">
        <v>1268</v>
      </c>
    </row>
    <row r="1073" spans="1:28" x14ac:dyDescent="0.25">
      <c r="A1073">
        <v>63</v>
      </c>
      <c r="B1073" t="s">
        <v>27</v>
      </c>
      <c r="C1073" t="s">
        <v>28</v>
      </c>
      <c r="D1073">
        <v>57</v>
      </c>
      <c r="E1073" t="s">
        <v>30</v>
      </c>
      <c r="F1073">
        <v>1.26</v>
      </c>
      <c r="G1073">
        <v>540</v>
      </c>
      <c r="H1073">
        <v>71.08</v>
      </c>
      <c r="I1073">
        <v>112.43</v>
      </c>
      <c r="J1073">
        <v>5.17</v>
      </c>
      <c r="K1073">
        <f>VLOOKUP(Table1[[#This Row],[id]],Table2[#All],10,FALSE)</f>
        <v>5.31</v>
      </c>
      <c r="L1073" s="1">
        <f>Table1[[#This Row],[Glucose]]/Table1[[#This Row],[Baseline_glucose]]</f>
        <v>0.97363465160075335</v>
      </c>
      <c r="M1073">
        <v>14.75</v>
      </c>
      <c r="N1073">
        <v>88.58</v>
      </c>
      <c r="O1073">
        <f>VLOOKUP(Table1[[#This Row],[id]],Table2[#All],12,FALSE)</f>
        <v>95</v>
      </c>
      <c r="P1073" s="1">
        <f>Table1[[#This Row],[Lipoprotein]]/Table1[[#This Row],[Baseline_Lipo]]</f>
        <v>0.93242105263157893</v>
      </c>
      <c r="Q1073">
        <v>39</v>
      </c>
      <c r="R1073" t="b">
        <v>0</v>
      </c>
      <c r="S1073">
        <v>0</v>
      </c>
      <c r="T1073">
        <v>47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1268</v>
      </c>
      <c r="AB1073">
        <v>1268</v>
      </c>
    </row>
    <row r="1074" spans="1:28" x14ac:dyDescent="0.25">
      <c r="A1074">
        <v>63</v>
      </c>
      <c r="B1074" t="s">
        <v>27</v>
      </c>
      <c r="C1074" t="s">
        <v>28</v>
      </c>
      <c r="D1074">
        <v>57</v>
      </c>
      <c r="E1074" t="s">
        <v>30</v>
      </c>
      <c r="F1074">
        <v>1.08</v>
      </c>
      <c r="G1074">
        <v>559</v>
      </c>
      <c r="H1074">
        <v>71.08</v>
      </c>
      <c r="I1074">
        <v>112.43</v>
      </c>
      <c r="J1074">
        <v>5.17</v>
      </c>
      <c r="K1074">
        <f>VLOOKUP(Table1[[#This Row],[id]],Table2[#All],10,FALSE)</f>
        <v>5.31</v>
      </c>
      <c r="L1074" s="1">
        <f>Table1[[#This Row],[Glucose]]/Table1[[#This Row],[Baseline_glucose]]</f>
        <v>0.97363465160075335</v>
      </c>
      <c r="M1074">
        <v>14.75</v>
      </c>
      <c r="N1074">
        <v>88.65</v>
      </c>
      <c r="O1074">
        <f>VLOOKUP(Table1[[#This Row],[id]],Table2[#All],12,FALSE)</f>
        <v>95</v>
      </c>
      <c r="P1074" s="1">
        <f>Table1[[#This Row],[Lipoprotein]]/Table1[[#This Row],[Baseline_Lipo]]</f>
        <v>0.93315789473684219</v>
      </c>
      <c r="Q1074">
        <v>40</v>
      </c>
      <c r="R1074" t="b">
        <v>0</v>
      </c>
      <c r="S1074">
        <v>0</v>
      </c>
      <c r="T1074">
        <v>57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1268</v>
      </c>
      <c r="AB1074">
        <v>1268</v>
      </c>
    </row>
    <row r="1075" spans="1:28" x14ac:dyDescent="0.25">
      <c r="A1075">
        <v>63</v>
      </c>
      <c r="B1075" t="s">
        <v>27</v>
      </c>
      <c r="C1075" t="s">
        <v>28</v>
      </c>
      <c r="D1075">
        <v>57</v>
      </c>
      <c r="E1075" t="s">
        <v>30</v>
      </c>
      <c r="F1075">
        <v>1.08</v>
      </c>
      <c r="G1075">
        <v>904</v>
      </c>
      <c r="H1075">
        <v>71.08</v>
      </c>
      <c r="I1075">
        <v>112.43</v>
      </c>
      <c r="J1075">
        <v>5.17</v>
      </c>
      <c r="K1075">
        <f>VLOOKUP(Table1[[#This Row],[id]],Table2[#All],10,FALSE)</f>
        <v>5.31</v>
      </c>
      <c r="L1075" s="1">
        <f>Table1[[#This Row],[Glucose]]/Table1[[#This Row],[Baseline_glucose]]</f>
        <v>0.97363465160075335</v>
      </c>
      <c r="M1075">
        <v>15.3</v>
      </c>
      <c r="N1075">
        <v>88.65</v>
      </c>
      <c r="O1075">
        <f>VLOOKUP(Table1[[#This Row],[id]],Table2[#All],12,FALSE)</f>
        <v>95</v>
      </c>
      <c r="P1075" s="1">
        <f>Table1[[#This Row],[Lipoprotein]]/Table1[[#This Row],[Baseline_Lipo]]</f>
        <v>0.93315789473684219</v>
      </c>
      <c r="Q1075">
        <v>65</v>
      </c>
      <c r="R1075" t="b">
        <v>0</v>
      </c>
      <c r="S1075">
        <v>0</v>
      </c>
      <c r="T1075">
        <v>57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1268</v>
      </c>
      <c r="AB1075">
        <v>1268</v>
      </c>
    </row>
    <row r="1076" spans="1:28" x14ac:dyDescent="0.25">
      <c r="A1076">
        <v>63</v>
      </c>
      <c r="B1076" t="s">
        <v>27</v>
      </c>
      <c r="C1076" t="s">
        <v>28</v>
      </c>
      <c r="D1076">
        <v>57</v>
      </c>
      <c r="E1076" t="s">
        <v>30</v>
      </c>
      <c r="F1076">
        <v>1.08</v>
      </c>
      <c r="G1076">
        <v>1097</v>
      </c>
      <c r="H1076">
        <v>71.08</v>
      </c>
      <c r="I1076">
        <v>112.43</v>
      </c>
      <c r="J1076">
        <v>5.17</v>
      </c>
      <c r="K1076">
        <f>VLOOKUP(Table1[[#This Row],[id]],Table2[#All],10,FALSE)</f>
        <v>5.31</v>
      </c>
      <c r="L1076" s="1">
        <f>Table1[[#This Row],[Glucose]]/Table1[[#This Row],[Baseline_glucose]]</f>
        <v>0.97363465160075335</v>
      </c>
      <c r="M1076">
        <v>14.71</v>
      </c>
      <c r="N1076">
        <v>88.65</v>
      </c>
      <c r="O1076">
        <f>VLOOKUP(Table1[[#This Row],[id]],Table2[#All],12,FALSE)</f>
        <v>95</v>
      </c>
      <c r="P1076" s="1">
        <f>Table1[[#This Row],[Lipoprotein]]/Table1[[#This Row],[Baseline_Lipo]]</f>
        <v>0.93315789473684219</v>
      </c>
      <c r="Q1076">
        <v>78</v>
      </c>
      <c r="R1076" t="b">
        <v>0</v>
      </c>
      <c r="S1076">
        <v>0</v>
      </c>
      <c r="T1076">
        <v>57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1268</v>
      </c>
      <c r="AB1076">
        <v>1268</v>
      </c>
    </row>
    <row r="1077" spans="1:28" x14ac:dyDescent="0.25">
      <c r="A1077">
        <v>63</v>
      </c>
      <c r="B1077" t="s">
        <v>27</v>
      </c>
      <c r="C1077" t="s">
        <v>28</v>
      </c>
      <c r="D1077">
        <v>57</v>
      </c>
      <c r="E1077" t="s">
        <v>30</v>
      </c>
      <c r="F1077">
        <v>1.08</v>
      </c>
      <c r="G1077">
        <v>1268</v>
      </c>
      <c r="H1077">
        <v>71.08</v>
      </c>
      <c r="I1077">
        <v>112.43</v>
      </c>
      <c r="J1077">
        <v>5.17</v>
      </c>
      <c r="K1077">
        <f>VLOOKUP(Table1[[#This Row],[id]],Table2[#All],10,FALSE)</f>
        <v>5.31</v>
      </c>
      <c r="L1077" s="1">
        <f>Table1[[#This Row],[Glucose]]/Table1[[#This Row],[Baseline_glucose]]</f>
        <v>0.97363465160075335</v>
      </c>
      <c r="M1077">
        <v>16.170000000000002</v>
      </c>
      <c r="N1077">
        <v>88.65</v>
      </c>
      <c r="O1077">
        <f>VLOOKUP(Table1[[#This Row],[id]],Table2[#All],12,FALSE)</f>
        <v>95</v>
      </c>
      <c r="P1077" s="1">
        <f>Table1[[#This Row],[Lipoprotein]]/Table1[[#This Row],[Baseline_Lipo]]</f>
        <v>0.93315789473684219</v>
      </c>
      <c r="Q1077">
        <v>91</v>
      </c>
      <c r="R1077" t="b">
        <v>0</v>
      </c>
      <c r="S1077">
        <v>0</v>
      </c>
      <c r="T1077">
        <v>57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1268</v>
      </c>
      <c r="AB1077">
        <v>1268</v>
      </c>
    </row>
    <row r="1078" spans="1:28" x14ac:dyDescent="0.25">
      <c r="A1078">
        <v>64</v>
      </c>
      <c r="B1078" t="s">
        <v>27</v>
      </c>
      <c r="C1078" t="s">
        <v>25</v>
      </c>
      <c r="D1078">
        <v>82</v>
      </c>
      <c r="E1078" t="s">
        <v>34</v>
      </c>
      <c r="F1078">
        <v>1.22</v>
      </c>
      <c r="G1078">
        <v>0</v>
      </c>
      <c r="H1078">
        <v>77.569999999999993</v>
      </c>
      <c r="I1078">
        <v>154.41999999999999</v>
      </c>
      <c r="J1078">
        <v>6.86</v>
      </c>
      <c r="K1078">
        <f>VLOOKUP(Table1[[#This Row],[id]],Table2[#All],10,FALSE)</f>
        <v>6.86</v>
      </c>
      <c r="L1078" s="1">
        <f>Table1[[#This Row],[Glucose]]/Table1[[#This Row],[Baseline_glucose]]</f>
        <v>1</v>
      </c>
      <c r="M1078">
        <v>14.11</v>
      </c>
      <c r="N1078">
        <v>87.12</v>
      </c>
      <c r="O1078">
        <f>VLOOKUP(Table1[[#This Row],[id]],Table2[#All],12,FALSE)</f>
        <v>87.12</v>
      </c>
      <c r="P1078" s="1">
        <f>Table1[[#This Row],[Lipoprotein]]/Table1[[#This Row],[Baseline_Lipo]]</f>
        <v>1</v>
      </c>
      <c r="Q1078">
        <v>0</v>
      </c>
      <c r="R1078" t="b">
        <v>0</v>
      </c>
      <c r="S1078">
        <v>0</v>
      </c>
      <c r="T1078">
        <v>55</v>
      </c>
      <c r="U1078">
        <v>3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1127</v>
      </c>
      <c r="AB1078">
        <v>1127</v>
      </c>
    </row>
    <row r="1079" spans="1:28" x14ac:dyDescent="0.25">
      <c r="A1079">
        <v>64</v>
      </c>
      <c r="B1079" t="s">
        <v>27</v>
      </c>
      <c r="C1079" t="s">
        <v>25</v>
      </c>
      <c r="D1079">
        <v>82</v>
      </c>
      <c r="E1079" t="s">
        <v>34</v>
      </c>
      <c r="F1079">
        <v>1.03</v>
      </c>
      <c r="G1079">
        <v>364</v>
      </c>
      <c r="H1079">
        <v>77.569999999999993</v>
      </c>
      <c r="I1079">
        <v>154.41999999999999</v>
      </c>
      <c r="J1079">
        <v>6.86</v>
      </c>
      <c r="K1079">
        <f>VLOOKUP(Table1[[#This Row],[id]],Table2[#All],10,FALSE)</f>
        <v>6.86</v>
      </c>
      <c r="L1079" s="1">
        <f>Table1[[#This Row],[Glucose]]/Table1[[#This Row],[Baseline_glucose]]</f>
        <v>1</v>
      </c>
      <c r="M1079">
        <v>13.8</v>
      </c>
      <c r="N1079">
        <v>88.42</v>
      </c>
      <c r="O1079">
        <f>VLOOKUP(Table1[[#This Row],[id]],Table2[#All],12,FALSE)</f>
        <v>87.12</v>
      </c>
      <c r="P1079" s="1">
        <f>Table1[[#This Row],[Lipoprotein]]/Table1[[#This Row],[Baseline_Lipo]]</f>
        <v>1.0149219467401285</v>
      </c>
      <c r="Q1079">
        <v>26</v>
      </c>
      <c r="R1079" t="b">
        <v>0</v>
      </c>
      <c r="S1079">
        <v>0</v>
      </c>
      <c r="T1079">
        <v>67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1127</v>
      </c>
      <c r="AB1079">
        <v>1127</v>
      </c>
    </row>
    <row r="1080" spans="1:28" x14ac:dyDescent="0.25">
      <c r="A1080">
        <v>64</v>
      </c>
      <c r="B1080" t="s">
        <v>27</v>
      </c>
      <c r="C1080" t="s">
        <v>25</v>
      </c>
      <c r="D1080">
        <v>82</v>
      </c>
      <c r="E1080" t="s">
        <v>34</v>
      </c>
      <c r="F1080">
        <v>1.03</v>
      </c>
      <c r="G1080">
        <v>365</v>
      </c>
      <c r="H1080">
        <v>77.569999999999993</v>
      </c>
      <c r="I1080">
        <v>154.41999999999999</v>
      </c>
      <c r="J1080">
        <v>7.22</v>
      </c>
      <c r="K1080">
        <f>VLOOKUP(Table1[[#This Row],[id]],Table2[#All],10,FALSE)</f>
        <v>6.86</v>
      </c>
      <c r="L1080" s="1">
        <f>Table1[[#This Row],[Glucose]]/Table1[[#This Row],[Baseline_glucose]]</f>
        <v>1.0524781341107872</v>
      </c>
      <c r="M1080">
        <v>13.8</v>
      </c>
      <c r="N1080">
        <v>88.42</v>
      </c>
      <c r="O1080">
        <f>VLOOKUP(Table1[[#This Row],[id]],Table2[#All],12,FALSE)</f>
        <v>87.12</v>
      </c>
      <c r="P1080" s="1">
        <f>Table1[[#This Row],[Lipoprotein]]/Table1[[#This Row],[Baseline_Lipo]]</f>
        <v>1.0149219467401285</v>
      </c>
      <c r="Q1080">
        <v>26</v>
      </c>
      <c r="R1080" t="b">
        <v>0</v>
      </c>
      <c r="S1080">
        <v>0</v>
      </c>
      <c r="T1080">
        <v>67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1127</v>
      </c>
      <c r="AB1080">
        <v>1127</v>
      </c>
    </row>
    <row r="1081" spans="1:28" x14ac:dyDescent="0.25">
      <c r="A1081">
        <v>64</v>
      </c>
      <c r="B1081" t="s">
        <v>27</v>
      </c>
      <c r="C1081" t="s">
        <v>25</v>
      </c>
      <c r="D1081">
        <v>82</v>
      </c>
      <c r="E1081" t="s">
        <v>34</v>
      </c>
      <c r="F1081">
        <v>1.03</v>
      </c>
      <c r="G1081">
        <v>370</v>
      </c>
      <c r="H1081">
        <v>73.599999999999994</v>
      </c>
      <c r="I1081">
        <v>144.61000000000001</v>
      </c>
      <c r="J1081">
        <v>7.22</v>
      </c>
      <c r="K1081">
        <f>VLOOKUP(Table1[[#This Row],[id]],Table2[#All],10,FALSE)</f>
        <v>6.86</v>
      </c>
      <c r="L1081" s="1">
        <f>Table1[[#This Row],[Glucose]]/Table1[[#This Row],[Baseline_glucose]]</f>
        <v>1.0524781341107872</v>
      </c>
      <c r="M1081">
        <v>13.8</v>
      </c>
      <c r="N1081">
        <v>88.42</v>
      </c>
      <c r="O1081">
        <f>VLOOKUP(Table1[[#This Row],[id]],Table2[#All],12,FALSE)</f>
        <v>87.12</v>
      </c>
      <c r="P1081" s="1">
        <f>Table1[[#This Row],[Lipoprotein]]/Table1[[#This Row],[Baseline_Lipo]]</f>
        <v>1.0149219467401285</v>
      </c>
      <c r="Q1081">
        <v>26</v>
      </c>
      <c r="R1081" t="b">
        <v>0</v>
      </c>
      <c r="S1081">
        <v>0</v>
      </c>
      <c r="T1081">
        <v>67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1127</v>
      </c>
      <c r="AB1081">
        <v>1127</v>
      </c>
    </row>
    <row r="1082" spans="1:28" x14ac:dyDescent="0.25">
      <c r="A1082">
        <v>64</v>
      </c>
      <c r="B1082" t="s">
        <v>27</v>
      </c>
      <c r="C1082" t="s">
        <v>25</v>
      </c>
      <c r="D1082">
        <v>82</v>
      </c>
      <c r="E1082" t="s">
        <v>34</v>
      </c>
      <c r="F1082">
        <v>1.03</v>
      </c>
      <c r="G1082">
        <v>410</v>
      </c>
      <c r="H1082">
        <v>83.21</v>
      </c>
      <c r="I1082">
        <v>156.4</v>
      </c>
      <c r="J1082">
        <v>7.22</v>
      </c>
      <c r="K1082">
        <f>VLOOKUP(Table1[[#This Row],[id]],Table2[#All],10,FALSE)</f>
        <v>6.86</v>
      </c>
      <c r="L1082" s="1">
        <f>Table1[[#This Row],[Glucose]]/Table1[[#This Row],[Baseline_glucose]]</f>
        <v>1.0524781341107872</v>
      </c>
      <c r="M1082">
        <v>13.8</v>
      </c>
      <c r="N1082">
        <v>88.42</v>
      </c>
      <c r="O1082">
        <f>VLOOKUP(Table1[[#This Row],[id]],Table2[#All],12,FALSE)</f>
        <v>87.12</v>
      </c>
      <c r="P1082" s="1">
        <f>Table1[[#This Row],[Lipoprotein]]/Table1[[#This Row],[Baseline_Lipo]]</f>
        <v>1.0149219467401285</v>
      </c>
      <c r="Q1082">
        <v>29</v>
      </c>
      <c r="R1082" t="b">
        <v>0</v>
      </c>
      <c r="S1082">
        <v>0</v>
      </c>
      <c r="T1082">
        <v>67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1127</v>
      </c>
      <c r="AB1082">
        <v>1127</v>
      </c>
    </row>
    <row r="1083" spans="1:28" x14ac:dyDescent="0.25">
      <c r="A1083">
        <v>64</v>
      </c>
      <c r="B1083" t="s">
        <v>27</v>
      </c>
      <c r="C1083" t="s">
        <v>25</v>
      </c>
      <c r="D1083">
        <v>82</v>
      </c>
      <c r="E1083" t="s">
        <v>34</v>
      </c>
      <c r="F1083">
        <v>1.03</v>
      </c>
      <c r="G1083">
        <v>414</v>
      </c>
      <c r="H1083">
        <v>87.13</v>
      </c>
      <c r="I1083">
        <v>152.28</v>
      </c>
      <c r="J1083">
        <v>7.22</v>
      </c>
      <c r="K1083">
        <f>VLOOKUP(Table1[[#This Row],[id]],Table2[#All],10,FALSE)</f>
        <v>6.86</v>
      </c>
      <c r="L1083" s="1">
        <f>Table1[[#This Row],[Glucose]]/Table1[[#This Row],[Baseline_glucose]]</f>
        <v>1.0524781341107872</v>
      </c>
      <c r="M1083">
        <v>13.8</v>
      </c>
      <c r="N1083">
        <v>88.42</v>
      </c>
      <c r="O1083">
        <f>VLOOKUP(Table1[[#This Row],[id]],Table2[#All],12,FALSE)</f>
        <v>87.12</v>
      </c>
      <c r="P1083" s="1">
        <f>Table1[[#This Row],[Lipoprotein]]/Table1[[#This Row],[Baseline_Lipo]]</f>
        <v>1.0149219467401285</v>
      </c>
      <c r="Q1083">
        <v>30</v>
      </c>
      <c r="R1083" t="b">
        <v>0</v>
      </c>
      <c r="S1083">
        <v>0</v>
      </c>
      <c r="T1083">
        <v>67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1127</v>
      </c>
      <c r="AB1083">
        <v>1127</v>
      </c>
    </row>
    <row r="1084" spans="1:28" x14ac:dyDescent="0.25">
      <c r="A1084">
        <v>64</v>
      </c>
      <c r="B1084" t="s">
        <v>27</v>
      </c>
      <c r="C1084" t="s">
        <v>25</v>
      </c>
      <c r="D1084">
        <v>82</v>
      </c>
      <c r="E1084" t="s">
        <v>34</v>
      </c>
      <c r="F1084">
        <v>1.03</v>
      </c>
      <c r="G1084">
        <v>415</v>
      </c>
      <c r="H1084">
        <v>87.13</v>
      </c>
      <c r="I1084">
        <v>152.28</v>
      </c>
      <c r="J1084">
        <v>7.22</v>
      </c>
      <c r="K1084">
        <f>VLOOKUP(Table1[[#This Row],[id]],Table2[#All],10,FALSE)</f>
        <v>6.86</v>
      </c>
      <c r="L1084" s="1">
        <f>Table1[[#This Row],[Glucose]]/Table1[[#This Row],[Baseline_glucose]]</f>
        <v>1.0524781341107872</v>
      </c>
      <c r="M1084">
        <v>13.22</v>
      </c>
      <c r="N1084">
        <v>88.42</v>
      </c>
      <c r="O1084">
        <f>VLOOKUP(Table1[[#This Row],[id]],Table2[#All],12,FALSE)</f>
        <v>87.12</v>
      </c>
      <c r="P1084" s="1">
        <f>Table1[[#This Row],[Lipoprotein]]/Table1[[#This Row],[Baseline_Lipo]]</f>
        <v>1.0149219467401285</v>
      </c>
      <c r="Q1084">
        <v>30</v>
      </c>
      <c r="R1084" t="b">
        <v>0</v>
      </c>
      <c r="S1084">
        <v>0</v>
      </c>
      <c r="T1084">
        <v>67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1127</v>
      </c>
      <c r="AB1084">
        <v>1127</v>
      </c>
    </row>
    <row r="1085" spans="1:28" x14ac:dyDescent="0.25">
      <c r="A1085">
        <v>64</v>
      </c>
      <c r="B1085" t="s">
        <v>27</v>
      </c>
      <c r="C1085" t="s">
        <v>25</v>
      </c>
      <c r="D1085">
        <v>82</v>
      </c>
      <c r="E1085" t="s">
        <v>34</v>
      </c>
      <c r="F1085">
        <v>1.2</v>
      </c>
      <c r="G1085">
        <v>416</v>
      </c>
      <c r="H1085">
        <v>87.13</v>
      </c>
      <c r="I1085">
        <v>152.28</v>
      </c>
      <c r="J1085">
        <v>7.22</v>
      </c>
      <c r="K1085">
        <f>VLOOKUP(Table1[[#This Row],[id]],Table2[#All],10,FALSE)</f>
        <v>6.86</v>
      </c>
      <c r="L1085" s="1">
        <f>Table1[[#This Row],[Glucose]]/Table1[[#This Row],[Baseline_glucose]]</f>
        <v>1.0524781341107872</v>
      </c>
      <c r="M1085">
        <v>13.22</v>
      </c>
      <c r="N1085">
        <v>88.42</v>
      </c>
      <c r="O1085">
        <f>VLOOKUP(Table1[[#This Row],[id]],Table2[#All],12,FALSE)</f>
        <v>87.12</v>
      </c>
      <c r="P1085" s="1">
        <f>Table1[[#This Row],[Lipoprotein]]/Table1[[#This Row],[Baseline_Lipo]]</f>
        <v>1.0149219467401285</v>
      </c>
      <c r="Q1085">
        <v>30</v>
      </c>
      <c r="R1085" t="b">
        <v>0</v>
      </c>
      <c r="S1085">
        <v>0</v>
      </c>
      <c r="T1085">
        <v>56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1127</v>
      </c>
      <c r="AB1085">
        <v>1127</v>
      </c>
    </row>
    <row r="1086" spans="1:28" x14ac:dyDescent="0.25">
      <c r="A1086">
        <v>64</v>
      </c>
      <c r="B1086" t="s">
        <v>27</v>
      </c>
      <c r="C1086" t="s">
        <v>25</v>
      </c>
      <c r="D1086">
        <v>82</v>
      </c>
      <c r="E1086" t="s">
        <v>34</v>
      </c>
      <c r="F1086">
        <v>1.2</v>
      </c>
      <c r="G1086">
        <v>417</v>
      </c>
      <c r="H1086">
        <v>87.13</v>
      </c>
      <c r="I1086">
        <v>152.28</v>
      </c>
      <c r="J1086">
        <v>5.23</v>
      </c>
      <c r="K1086">
        <f>VLOOKUP(Table1[[#This Row],[id]],Table2[#All],10,FALSE)</f>
        <v>6.86</v>
      </c>
      <c r="L1086" s="1">
        <f>Table1[[#This Row],[Glucose]]/Table1[[#This Row],[Baseline_glucose]]</f>
        <v>0.76239067055393583</v>
      </c>
      <c r="M1086">
        <v>13.22</v>
      </c>
      <c r="N1086">
        <v>88.42</v>
      </c>
      <c r="O1086">
        <f>VLOOKUP(Table1[[#This Row],[id]],Table2[#All],12,FALSE)</f>
        <v>87.12</v>
      </c>
      <c r="P1086" s="1">
        <f>Table1[[#This Row],[Lipoprotein]]/Table1[[#This Row],[Baseline_Lipo]]</f>
        <v>1.0149219467401285</v>
      </c>
      <c r="Q1086">
        <v>30</v>
      </c>
      <c r="R1086" t="b">
        <v>0</v>
      </c>
      <c r="S1086">
        <v>0</v>
      </c>
      <c r="T1086">
        <v>56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1127</v>
      </c>
      <c r="AB1086">
        <v>1127</v>
      </c>
    </row>
    <row r="1087" spans="1:28" x14ac:dyDescent="0.25">
      <c r="A1087">
        <v>64</v>
      </c>
      <c r="B1087" t="s">
        <v>27</v>
      </c>
      <c r="C1087" t="s">
        <v>25</v>
      </c>
      <c r="D1087">
        <v>82</v>
      </c>
      <c r="E1087" t="s">
        <v>34</v>
      </c>
      <c r="F1087">
        <v>1.2</v>
      </c>
      <c r="G1087">
        <v>553</v>
      </c>
      <c r="H1087">
        <v>87.13</v>
      </c>
      <c r="I1087">
        <v>152.28</v>
      </c>
      <c r="J1087">
        <v>7.32</v>
      </c>
      <c r="K1087">
        <f>VLOOKUP(Table1[[#This Row],[id]],Table2[#All],10,FALSE)</f>
        <v>6.86</v>
      </c>
      <c r="L1087" s="1">
        <f>Table1[[#This Row],[Glucose]]/Table1[[#This Row],[Baseline_glucose]]</f>
        <v>1.0670553935860059</v>
      </c>
      <c r="M1087">
        <v>13.22</v>
      </c>
      <c r="N1087">
        <v>88.42</v>
      </c>
      <c r="O1087">
        <f>VLOOKUP(Table1[[#This Row],[id]],Table2[#All],12,FALSE)</f>
        <v>87.12</v>
      </c>
      <c r="P1087" s="1">
        <f>Table1[[#This Row],[Lipoprotein]]/Table1[[#This Row],[Baseline_Lipo]]</f>
        <v>1.0149219467401285</v>
      </c>
      <c r="Q1087">
        <v>40</v>
      </c>
      <c r="R1087" t="b">
        <v>0</v>
      </c>
      <c r="S1087">
        <v>0</v>
      </c>
      <c r="T1087">
        <v>56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1127</v>
      </c>
      <c r="AB1087">
        <v>1127</v>
      </c>
    </row>
    <row r="1088" spans="1:28" x14ac:dyDescent="0.25">
      <c r="A1088">
        <v>64</v>
      </c>
      <c r="B1088" t="s">
        <v>27</v>
      </c>
      <c r="C1088" t="s">
        <v>25</v>
      </c>
      <c r="D1088">
        <v>82</v>
      </c>
      <c r="E1088" t="s">
        <v>34</v>
      </c>
      <c r="F1088">
        <v>1.0900000000000001</v>
      </c>
      <c r="G1088">
        <v>556</v>
      </c>
      <c r="H1088">
        <v>87.13</v>
      </c>
      <c r="I1088">
        <v>152.28</v>
      </c>
      <c r="J1088">
        <v>7.32</v>
      </c>
      <c r="K1088">
        <f>VLOOKUP(Table1[[#This Row],[id]],Table2[#All],10,FALSE)</f>
        <v>6.86</v>
      </c>
      <c r="L1088" s="1">
        <f>Table1[[#This Row],[Glucose]]/Table1[[#This Row],[Baseline_glucose]]</f>
        <v>1.0670553935860059</v>
      </c>
      <c r="M1088">
        <v>13.22</v>
      </c>
      <c r="N1088">
        <v>107.89</v>
      </c>
      <c r="O1088">
        <f>VLOOKUP(Table1[[#This Row],[id]],Table2[#All],12,FALSE)</f>
        <v>87.12</v>
      </c>
      <c r="P1088" s="1">
        <f>Table1[[#This Row],[Lipoprotein]]/Table1[[#This Row],[Baseline_Lipo]]</f>
        <v>1.2384067952249769</v>
      </c>
      <c r="Q1088">
        <v>40</v>
      </c>
      <c r="R1088" t="b">
        <v>0</v>
      </c>
      <c r="S1088">
        <v>0</v>
      </c>
      <c r="T1088">
        <v>63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1127</v>
      </c>
      <c r="AB1088">
        <v>1127</v>
      </c>
    </row>
    <row r="1089" spans="1:28" x14ac:dyDescent="0.25">
      <c r="A1089">
        <v>64</v>
      </c>
      <c r="B1089" t="s">
        <v>27</v>
      </c>
      <c r="C1089" t="s">
        <v>25</v>
      </c>
      <c r="D1089">
        <v>82</v>
      </c>
      <c r="E1089" t="s">
        <v>34</v>
      </c>
      <c r="F1089">
        <v>1.0900000000000001</v>
      </c>
      <c r="G1089">
        <v>559</v>
      </c>
      <c r="H1089">
        <v>72.25</v>
      </c>
      <c r="I1089">
        <v>156.81</v>
      </c>
      <c r="J1089">
        <v>7.32</v>
      </c>
      <c r="K1089">
        <f>VLOOKUP(Table1[[#This Row],[id]],Table2[#All],10,FALSE)</f>
        <v>6.86</v>
      </c>
      <c r="L1089" s="1">
        <f>Table1[[#This Row],[Glucose]]/Table1[[#This Row],[Baseline_glucose]]</f>
        <v>1.0670553935860059</v>
      </c>
      <c r="M1089">
        <v>13.22</v>
      </c>
      <c r="N1089">
        <v>107.89</v>
      </c>
      <c r="O1089">
        <f>VLOOKUP(Table1[[#This Row],[id]],Table2[#All],12,FALSE)</f>
        <v>87.12</v>
      </c>
      <c r="P1089" s="1">
        <f>Table1[[#This Row],[Lipoprotein]]/Table1[[#This Row],[Baseline_Lipo]]</f>
        <v>1.2384067952249769</v>
      </c>
      <c r="Q1089">
        <v>40</v>
      </c>
      <c r="R1089" t="b">
        <v>0</v>
      </c>
      <c r="S1089">
        <v>0</v>
      </c>
      <c r="T1089">
        <v>63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1127</v>
      </c>
      <c r="AB1089">
        <v>1127</v>
      </c>
    </row>
    <row r="1090" spans="1:28" x14ac:dyDescent="0.25">
      <c r="A1090">
        <v>64</v>
      </c>
      <c r="B1090" t="s">
        <v>27</v>
      </c>
      <c r="C1090" t="s">
        <v>25</v>
      </c>
      <c r="D1090">
        <v>82</v>
      </c>
      <c r="E1090" t="s">
        <v>34</v>
      </c>
      <c r="F1090">
        <v>1.0900000000000001</v>
      </c>
      <c r="G1090">
        <v>638</v>
      </c>
      <c r="H1090">
        <v>70.010000000000005</v>
      </c>
      <c r="I1090">
        <v>155.88999999999999</v>
      </c>
      <c r="J1090">
        <v>7.32</v>
      </c>
      <c r="K1090">
        <f>VLOOKUP(Table1[[#This Row],[id]],Table2[#All],10,FALSE)</f>
        <v>6.86</v>
      </c>
      <c r="L1090" s="1">
        <f>Table1[[#This Row],[Glucose]]/Table1[[#This Row],[Baseline_glucose]]</f>
        <v>1.0670553935860059</v>
      </c>
      <c r="M1090">
        <v>13.22</v>
      </c>
      <c r="N1090">
        <v>107.89</v>
      </c>
      <c r="O1090">
        <f>VLOOKUP(Table1[[#This Row],[id]],Table2[#All],12,FALSE)</f>
        <v>87.12</v>
      </c>
      <c r="P1090" s="1">
        <f>Table1[[#This Row],[Lipoprotein]]/Table1[[#This Row],[Baseline_Lipo]]</f>
        <v>1.2384067952249769</v>
      </c>
      <c r="Q1090">
        <v>46</v>
      </c>
      <c r="R1090" t="b">
        <v>0</v>
      </c>
      <c r="S1090">
        <v>0</v>
      </c>
      <c r="T1090">
        <v>63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1127</v>
      </c>
      <c r="AB1090">
        <v>1127</v>
      </c>
    </row>
    <row r="1091" spans="1:28" x14ac:dyDescent="0.25">
      <c r="A1091">
        <v>64</v>
      </c>
      <c r="B1091" t="s">
        <v>27</v>
      </c>
      <c r="C1091" t="s">
        <v>25</v>
      </c>
      <c r="D1091">
        <v>82</v>
      </c>
      <c r="E1091" t="s">
        <v>34</v>
      </c>
      <c r="F1091">
        <v>1.21</v>
      </c>
      <c r="G1091">
        <v>679</v>
      </c>
      <c r="H1091">
        <v>70.010000000000005</v>
      </c>
      <c r="I1091">
        <v>155.88999999999999</v>
      </c>
      <c r="J1091">
        <v>7.45</v>
      </c>
      <c r="K1091">
        <f>VLOOKUP(Table1[[#This Row],[id]],Table2[#All],10,FALSE)</f>
        <v>6.86</v>
      </c>
      <c r="L1091" s="1">
        <f>Table1[[#This Row],[Glucose]]/Table1[[#This Row],[Baseline_glucose]]</f>
        <v>1.0860058309037901</v>
      </c>
      <c r="M1091">
        <v>13.22</v>
      </c>
      <c r="N1091">
        <v>107.89</v>
      </c>
      <c r="O1091">
        <f>VLOOKUP(Table1[[#This Row],[id]],Table2[#All],12,FALSE)</f>
        <v>87.12</v>
      </c>
      <c r="P1091" s="1">
        <f>Table1[[#This Row],[Lipoprotein]]/Table1[[#This Row],[Baseline_Lipo]]</f>
        <v>1.2384067952249769</v>
      </c>
      <c r="Q1091">
        <v>48</v>
      </c>
      <c r="R1091" t="b">
        <v>0</v>
      </c>
      <c r="S1091">
        <v>0</v>
      </c>
      <c r="T1091">
        <v>55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1127</v>
      </c>
      <c r="AB1091">
        <v>1127</v>
      </c>
    </row>
    <row r="1092" spans="1:28" x14ac:dyDescent="0.25">
      <c r="A1092">
        <v>64</v>
      </c>
      <c r="B1092" t="s">
        <v>27</v>
      </c>
      <c r="C1092" t="s">
        <v>25</v>
      </c>
      <c r="D1092">
        <v>82</v>
      </c>
      <c r="E1092" t="s">
        <v>34</v>
      </c>
      <c r="F1092">
        <v>1.21</v>
      </c>
      <c r="G1092">
        <v>689</v>
      </c>
      <c r="H1092">
        <v>82.74</v>
      </c>
      <c r="I1092">
        <v>148.94999999999999</v>
      </c>
      <c r="J1092">
        <v>7.45</v>
      </c>
      <c r="K1092">
        <f>VLOOKUP(Table1[[#This Row],[id]],Table2[#All],10,FALSE)</f>
        <v>6.86</v>
      </c>
      <c r="L1092" s="1">
        <f>Table1[[#This Row],[Glucose]]/Table1[[#This Row],[Baseline_glucose]]</f>
        <v>1.0860058309037901</v>
      </c>
      <c r="M1092">
        <v>13.22</v>
      </c>
      <c r="N1092">
        <v>107.89</v>
      </c>
      <c r="O1092">
        <f>VLOOKUP(Table1[[#This Row],[id]],Table2[#All],12,FALSE)</f>
        <v>87.12</v>
      </c>
      <c r="P1092" s="1">
        <f>Table1[[#This Row],[Lipoprotein]]/Table1[[#This Row],[Baseline_Lipo]]</f>
        <v>1.2384067952249769</v>
      </c>
      <c r="Q1092">
        <v>49</v>
      </c>
      <c r="R1092" t="b">
        <v>0</v>
      </c>
      <c r="S1092">
        <v>0</v>
      </c>
      <c r="T1092">
        <v>55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1127</v>
      </c>
      <c r="AB1092">
        <v>1127</v>
      </c>
    </row>
    <row r="1093" spans="1:28" x14ac:dyDescent="0.25">
      <c r="A1093">
        <v>64</v>
      </c>
      <c r="B1093" t="s">
        <v>27</v>
      </c>
      <c r="C1093" t="s">
        <v>25</v>
      </c>
      <c r="D1093">
        <v>82</v>
      </c>
      <c r="E1093" t="s">
        <v>34</v>
      </c>
      <c r="F1093">
        <v>1.21</v>
      </c>
      <c r="G1093">
        <v>781</v>
      </c>
      <c r="H1093">
        <v>82.74</v>
      </c>
      <c r="I1093">
        <v>148.94999999999999</v>
      </c>
      <c r="J1093">
        <v>7.45</v>
      </c>
      <c r="K1093">
        <f>VLOOKUP(Table1[[#This Row],[id]],Table2[#All],10,FALSE)</f>
        <v>6.86</v>
      </c>
      <c r="L1093" s="1">
        <f>Table1[[#This Row],[Glucose]]/Table1[[#This Row],[Baseline_glucose]]</f>
        <v>1.0860058309037901</v>
      </c>
      <c r="M1093">
        <v>13.66</v>
      </c>
      <c r="N1093">
        <v>107.89</v>
      </c>
      <c r="O1093">
        <f>VLOOKUP(Table1[[#This Row],[id]],Table2[#All],12,FALSE)</f>
        <v>87.12</v>
      </c>
      <c r="P1093" s="1">
        <f>Table1[[#This Row],[Lipoprotein]]/Table1[[#This Row],[Baseline_Lipo]]</f>
        <v>1.2384067952249769</v>
      </c>
      <c r="Q1093">
        <v>56</v>
      </c>
      <c r="R1093" t="b">
        <v>0</v>
      </c>
      <c r="S1093">
        <v>0</v>
      </c>
      <c r="T1093">
        <v>55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1127</v>
      </c>
      <c r="AB1093">
        <v>1127</v>
      </c>
    </row>
    <row r="1094" spans="1:28" x14ac:dyDescent="0.25">
      <c r="A1094">
        <v>64</v>
      </c>
      <c r="B1094" t="s">
        <v>27</v>
      </c>
      <c r="C1094" t="s">
        <v>25</v>
      </c>
      <c r="D1094">
        <v>82</v>
      </c>
      <c r="E1094" t="s">
        <v>34</v>
      </c>
      <c r="F1094">
        <v>1.21</v>
      </c>
      <c r="G1094">
        <v>1127</v>
      </c>
      <c r="H1094">
        <v>82.74</v>
      </c>
      <c r="I1094">
        <v>148.94999999999999</v>
      </c>
      <c r="J1094">
        <v>7.45</v>
      </c>
      <c r="K1094">
        <f>VLOOKUP(Table1[[#This Row],[id]],Table2[#All],10,FALSE)</f>
        <v>6.86</v>
      </c>
      <c r="L1094" s="1">
        <f>Table1[[#This Row],[Glucose]]/Table1[[#This Row],[Baseline_glucose]]</f>
        <v>1.0860058309037901</v>
      </c>
      <c r="M1094">
        <v>13.96</v>
      </c>
      <c r="N1094">
        <v>107.89</v>
      </c>
      <c r="O1094">
        <f>VLOOKUP(Table1[[#This Row],[id]],Table2[#All],12,FALSE)</f>
        <v>87.12</v>
      </c>
      <c r="P1094" s="1">
        <f>Table1[[#This Row],[Lipoprotein]]/Table1[[#This Row],[Baseline_Lipo]]</f>
        <v>1.2384067952249769</v>
      </c>
      <c r="Q1094">
        <v>80</v>
      </c>
      <c r="R1094" t="b">
        <v>0</v>
      </c>
      <c r="S1094">
        <v>0</v>
      </c>
      <c r="T1094">
        <v>55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1127</v>
      </c>
      <c r="AB1094">
        <v>1127</v>
      </c>
    </row>
    <row r="1095" spans="1:28" x14ac:dyDescent="0.25">
      <c r="A1095">
        <v>65</v>
      </c>
      <c r="B1095" t="s">
        <v>27</v>
      </c>
      <c r="C1095" t="s">
        <v>28</v>
      </c>
      <c r="D1095">
        <v>54</v>
      </c>
      <c r="E1095" t="s">
        <v>30</v>
      </c>
      <c r="F1095">
        <v>0.85</v>
      </c>
      <c r="G1095">
        <v>0</v>
      </c>
      <c r="H1095">
        <v>101.92</v>
      </c>
      <c r="I1095">
        <v>147.19999999999999</v>
      </c>
      <c r="J1095">
        <v>8.92</v>
      </c>
      <c r="K1095">
        <f>VLOOKUP(Table1[[#This Row],[id]],Table2[#All],10,FALSE)</f>
        <v>8.92</v>
      </c>
      <c r="L1095" s="1">
        <f>Table1[[#This Row],[Glucose]]/Table1[[#This Row],[Baseline_glucose]]</f>
        <v>1</v>
      </c>
      <c r="M1095">
        <v>18.09</v>
      </c>
      <c r="N1095">
        <v>81.05</v>
      </c>
      <c r="O1095">
        <f>VLOOKUP(Table1[[#This Row],[id]],Table2[#All],12,FALSE)</f>
        <v>81.05</v>
      </c>
      <c r="P1095" s="1">
        <f>Table1[[#This Row],[Lipoprotein]]/Table1[[#This Row],[Baseline_Lipo]]</f>
        <v>1</v>
      </c>
      <c r="Q1095">
        <v>0</v>
      </c>
      <c r="R1095" t="b">
        <v>1</v>
      </c>
      <c r="S1095">
        <v>1</v>
      </c>
      <c r="T1095">
        <v>78</v>
      </c>
      <c r="U1095">
        <v>2</v>
      </c>
      <c r="V1095">
        <v>1</v>
      </c>
      <c r="W1095">
        <v>0</v>
      </c>
      <c r="X1095">
        <v>1</v>
      </c>
      <c r="Y1095">
        <v>0</v>
      </c>
      <c r="Z1095">
        <v>0</v>
      </c>
      <c r="AA1095">
        <v>763</v>
      </c>
      <c r="AB1095">
        <v>763</v>
      </c>
    </row>
    <row r="1096" spans="1:28" x14ac:dyDescent="0.25">
      <c r="A1096">
        <v>65</v>
      </c>
      <c r="B1096" t="s">
        <v>27</v>
      </c>
      <c r="C1096" t="s">
        <v>28</v>
      </c>
      <c r="D1096">
        <v>54</v>
      </c>
      <c r="E1096" t="s">
        <v>30</v>
      </c>
      <c r="F1096">
        <v>0.85</v>
      </c>
      <c r="G1096">
        <v>146</v>
      </c>
      <c r="H1096">
        <v>111.73</v>
      </c>
      <c r="I1096">
        <v>157.54</v>
      </c>
      <c r="J1096">
        <v>8.92</v>
      </c>
      <c r="K1096">
        <f>VLOOKUP(Table1[[#This Row],[id]],Table2[#All],10,FALSE)</f>
        <v>8.92</v>
      </c>
      <c r="L1096" s="1">
        <f>Table1[[#This Row],[Glucose]]/Table1[[#This Row],[Baseline_glucose]]</f>
        <v>1</v>
      </c>
      <c r="M1096">
        <v>18.09</v>
      </c>
      <c r="N1096">
        <v>81.05</v>
      </c>
      <c r="O1096">
        <f>VLOOKUP(Table1[[#This Row],[id]],Table2[#All],12,FALSE)</f>
        <v>81.05</v>
      </c>
      <c r="P1096" s="1">
        <f>Table1[[#This Row],[Lipoprotein]]/Table1[[#This Row],[Baseline_Lipo]]</f>
        <v>1</v>
      </c>
      <c r="Q1096">
        <v>10</v>
      </c>
      <c r="R1096" t="b">
        <v>1</v>
      </c>
      <c r="S1096">
        <v>1</v>
      </c>
      <c r="T1096">
        <v>78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763</v>
      </c>
      <c r="AB1096">
        <v>763</v>
      </c>
    </row>
    <row r="1097" spans="1:28" x14ac:dyDescent="0.25">
      <c r="A1097">
        <v>65</v>
      </c>
      <c r="B1097" t="s">
        <v>27</v>
      </c>
      <c r="C1097" t="s">
        <v>28</v>
      </c>
      <c r="D1097">
        <v>54</v>
      </c>
      <c r="E1097" t="s">
        <v>30</v>
      </c>
      <c r="F1097">
        <v>1.1100000000000001</v>
      </c>
      <c r="G1097">
        <v>147</v>
      </c>
      <c r="H1097">
        <v>111.73</v>
      </c>
      <c r="I1097">
        <v>157.54</v>
      </c>
      <c r="J1097">
        <v>11.57</v>
      </c>
      <c r="K1097">
        <f>VLOOKUP(Table1[[#This Row],[id]],Table2[#All],10,FALSE)</f>
        <v>8.92</v>
      </c>
      <c r="L1097" s="1">
        <f>Table1[[#This Row],[Glucose]]/Table1[[#This Row],[Baseline_glucose]]</f>
        <v>1.297085201793722</v>
      </c>
      <c r="M1097">
        <v>18.09</v>
      </c>
      <c r="N1097">
        <v>86.32</v>
      </c>
      <c r="O1097">
        <f>VLOOKUP(Table1[[#This Row],[id]],Table2[#All],12,FALSE)</f>
        <v>81.05</v>
      </c>
      <c r="P1097" s="1">
        <f>Table1[[#This Row],[Lipoprotein]]/Table1[[#This Row],[Baseline_Lipo]]</f>
        <v>1.0650215916101171</v>
      </c>
      <c r="Q1097">
        <v>10</v>
      </c>
      <c r="R1097" t="b">
        <v>1</v>
      </c>
      <c r="S1097">
        <v>1</v>
      </c>
      <c r="T1097">
        <v>56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763</v>
      </c>
      <c r="AB1097">
        <v>763</v>
      </c>
    </row>
    <row r="1098" spans="1:28" x14ac:dyDescent="0.25">
      <c r="A1098">
        <v>65</v>
      </c>
      <c r="B1098" t="s">
        <v>27</v>
      </c>
      <c r="C1098" t="s">
        <v>28</v>
      </c>
      <c r="D1098">
        <v>54</v>
      </c>
      <c r="E1098" t="s">
        <v>30</v>
      </c>
      <c r="F1098">
        <v>1.1100000000000001</v>
      </c>
      <c r="G1098">
        <v>217</v>
      </c>
      <c r="H1098">
        <v>87.92</v>
      </c>
      <c r="I1098">
        <v>154.06</v>
      </c>
      <c r="J1098">
        <v>11.57</v>
      </c>
      <c r="K1098">
        <f>VLOOKUP(Table1[[#This Row],[id]],Table2[#All],10,FALSE)</f>
        <v>8.92</v>
      </c>
      <c r="L1098" s="1">
        <f>Table1[[#This Row],[Glucose]]/Table1[[#This Row],[Baseline_glucose]]</f>
        <v>1.297085201793722</v>
      </c>
      <c r="M1098">
        <v>18.09</v>
      </c>
      <c r="N1098">
        <v>86.32</v>
      </c>
      <c r="O1098">
        <f>VLOOKUP(Table1[[#This Row],[id]],Table2[#All],12,FALSE)</f>
        <v>81.05</v>
      </c>
      <c r="P1098" s="1">
        <f>Table1[[#This Row],[Lipoprotein]]/Table1[[#This Row],[Baseline_Lipo]]</f>
        <v>1.0650215916101171</v>
      </c>
      <c r="Q1098">
        <v>16</v>
      </c>
      <c r="R1098" t="b">
        <v>1</v>
      </c>
      <c r="S1098">
        <v>1</v>
      </c>
      <c r="T1098">
        <v>56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763</v>
      </c>
      <c r="AB1098">
        <v>763</v>
      </c>
    </row>
    <row r="1099" spans="1:28" x14ac:dyDescent="0.25">
      <c r="A1099">
        <v>65</v>
      </c>
      <c r="B1099" t="s">
        <v>27</v>
      </c>
      <c r="C1099" t="s">
        <v>28</v>
      </c>
      <c r="D1099">
        <v>54</v>
      </c>
      <c r="E1099" t="s">
        <v>30</v>
      </c>
      <c r="F1099">
        <v>1.1100000000000001</v>
      </c>
      <c r="G1099">
        <v>307</v>
      </c>
      <c r="H1099">
        <v>109.39</v>
      </c>
      <c r="I1099">
        <v>141.29</v>
      </c>
      <c r="J1099">
        <v>11.57</v>
      </c>
      <c r="K1099">
        <f>VLOOKUP(Table1[[#This Row],[id]],Table2[#All],10,FALSE)</f>
        <v>8.92</v>
      </c>
      <c r="L1099" s="1">
        <f>Table1[[#This Row],[Glucose]]/Table1[[#This Row],[Baseline_glucose]]</f>
        <v>1.297085201793722</v>
      </c>
      <c r="M1099">
        <v>18.09</v>
      </c>
      <c r="N1099">
        <v>86.32</v>
      </c>
      <c r="O1099">
        <f>VLOOKUP(Table1[[#This Row],[id]],Table2[#All],12,FALSE)</f>
        <v>81.05</v>
      </c>
      <c r="P1099" s="1">
        <f>Table1[[#This Row],[Lipoprotein]]/Table1[[#This Row],[Baseline_Lipo]]</f>
        <v>1.0650215916101171</v>
      </c>
      <c r="Q1099">
        <v>22</v>
      </c>
      <c r="R1099" t="b">
        <v>1</v>
      </c>
      <c r="S1099">
        <v>1</v>
      </c>
      <c r="T1099">
        <v>56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763</v>
      </c>
      <c r="AB1099">
        <v>763</v>
      </c>
    </row>
    <row r="1100" spans="1:28" x14ac:dyDescent="0.25">
      <c r="A1100">
        <v>65</v>
      </c>
      <c r="B1100" t="s">
        <v>27</v>
      </c>
      <c r="C1100" t="s">
        <v>28</v>
      </c>
      <c r="D1100">
        <v>54</v>
      </c>
      <c r="E1100" t="s">
        <v>30</v>
      </c>
      <c r="F1100">
        <v>1.32</v>
      </c>
      <c r="G1100">
        <v>308</v>
      </c>
      <c r="H1100">
        <v>109.39</v>
      </c>
      <c r="I1100">
        <v>141.29</v>
      </c>
      <c r="J1100">
        <v>11.76</v>
      </c>
      <c r="K1100">
        <f>VLOOKUP(Table1[[#This Row],[id]],Table2[#All],10,FALSE)</f>
        <v>8.92</v>
      </c>
      <c r="L1100" s="1">
        <f>Table1[[#This Row],[Glucose]]/Table1[[#This Row],[Baseline_glucose]]</f>
        <v>1.3183856502242153</v>
      </c>
      <c r="M1100">
        <v>18.09</v>
      </c>
      <c r="N1100">
        <v>99.05</v>
      </c>
      <c r="O1100">
        <f>VLOOKUP(Table1[[#This Row],[id]],Table2[#All],12,FALSE)</f>
        <v>81.05</v>
      </c>
      <c r="P1100" s="1">
        <f>Table1[[#This Row],[Lipoprotein]]/Table1[[#This Row],[Baseline_Lipo]]</f>
        <v>1.2220851326341764</v>
      </c>
      <c r="Q1100">
        <v>22</v>
      </c>
      <c r="R1100" t="b">
        <v>1</v>
      </c>
      <c r="S1100">
        <v>1</v>
      </c>
      <c r="T1100">
        <v>46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763</v>
      </c>
      <c r="AB1100">
        <v>763</v>
      </c>
    </row>
    <row r="1101" spans="1:28" x14ac:dyDescent="0.25">
      <c r="A1101">
        <v>65</v>
      </c>
      <c r="B1101" t="s">
        <v>27</v>
      </c>
      <c r="C1101" t="s">
        <v>28</v>
      </c>
      <c r="D1101">
        <v>54</v>
      </c>
      <c r="E1101" t="s">
        <v>30</v>
      </c>
      <c r="F1101">
        <v>1.32</v>
      </c>
      <c r="G1101">
        <v>412</v>
      </c>
      <c r="H1101">
        <v>94.42</v>
      </c>
      <c r="I1101">
        <v>143.83000000000001</v>
      </c>
      <c r="J1101">
        <v>11.76</v>
      </c>
      <c r="K1101">
        <f>VLOOKUP(Table1[[#This Row],[id]],Table2[#All],10,FALSE)</f>
        <v>8.92</v>
      </c>
      <c r="L1101" s="1">
        <f>Table1[[#This Row],[Glucose]]/Table1[[#This Row],[Baseline_glucose]]</f>
        <v>1.3183856502242153</v>
      </c>
      <c r="M1101">
        <v>18.09</v>
      </c>
      <c r="N1101">
        <v>99.05</v>
      </c>
      <c r="O1101">
        <f>VLOOKUP(Table1[[#This Row],[id]],Table2[#All],12,FALSE)</f>
        <v>81.05</v>
      </c>
      <c r="P1101" s="1">
        <f>Table1[[#This Row],[Lipoprotein]]/Table1[[#This Row],[Baseline_Lipo]]</f>
        <v>1.2220851326341764</v>
      </c>
      <c r="Q1101">
        <v>29</v>
      </c>
      <c r="R1101" t="b">
        <v>1</v>
      </c>
      <c r="S1101">
        <v>1</v>
      </c>
      <c r="T1101">
        <v>46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763</v>
      </c>
      <c r="AB1101">
        <v>763</v>
      </c>
    </row>
    <row r="1102" spans="1:28" x14ac:dyDescent="0.25">
      <c r="A1102">
        <v>65</v>
      </c>
      <c r="B1102" t="s">
        <v>27</v>
      </c>
      <c r="C1102" t="s">
        <v>28</v>
      </c>
      <c r="D1102">
        <v>54</v>
      </c>
      <c r="E1102" t="s">
        <v>30</v>
      </c>
      <c r="F1102">
        <v>1.24</v>
      </c>
      <c r="G1102">
        <v>413</v>
      </c>
      <c r="H1102">
        <v>94.42</v>
      </c>
      <c r="I1102">
        <v>143.83000000000001</v>
      </c>
      <c r="J1102">
        <v>11.76</v>
      </c>
      <c r="K1102">
        <f>VLOOKUP(Table1[[#This Row],[id]],Table2[#All],10,FALSE)</f>
        <v>8.92</v>
      </c>
      <c r="L1102" s="1">
        <f>Table1[[#This Row],[Glucose]]/Table1[[#This Row],[Baseline_glucose]]</f>
        <v>1.3183856502242153</v>
      </c>
      <c r="M1102">
        <v>18.09</v>
      </c>
      <c r="N1102">
        <v>87.44</v>
      </c>
      <c r="O1102">
        <f>VLOOKUP(Table1[[#This Row],[id]],Table2[#All],12,FALSE)</f>
        <v>81.05</v>
      </c>
      <c r="P1102" s="1">
        <f>Table1[[#This Row],[Lipoprotein]]/Table1[[#This Row],[Baseline_Lipo]]</f>
        <v>1.0788402220851327</v>
      </c>
      <c r="Q1102">
        <v>30</v>
      </c>
      <c r="R1102" t="b">
        <v>1</v>
      </c>
      <c r="S1102">
        <v>1</v>
      </c>
      <c r="T1102">
        <v>49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763</v>
      </c>
      <c r="AB1102">
        <v>763</v>
      </c>
    </row>
    <row r="1103" spans="1:28" x14ac:dyDescent="0.25">
      <c r="A1103">
        <v>65</v>
      </c>
      <c r="B1103" t="s">
        <v>27</v>
      </c>
      <c r="C1103" t="s">
        <v>28</v>
      </c>
      <c r="D1103">
        <v>54</v>
      </c>
      <c r="E1103" t="s">
        <v>30</v>
      </c>
      <c r="F1103">
        <v>1.24</v>
      </c>
      <c r="G1103">
        <v>450</v>
      </c>
      <c r="H1103">
        <v>94.42</v>
      </c>
      <c r="I1103">
        <v>143.83000000000001</v>
      </c>
      <c r="J1103">
        <v>11.76</v>
      </c>
      <c r="K1103">
        <f>VLOOKUP(Table1[[#This Row],[id]],Table2[#All],10,FALSE)</f>
        <v>8.92</v>
      </c>
      <c r="L1103" s="1">
        <f>Table1[[#This Row],[Glucose]]/Table1[[#This Row],[Baseline_glucose]]</f>
        <v>1.3183856502242153</v>
      </c>
      <c r="M1103">
        <v>17.86</v>
      </c>
      <c r="N1103">
        <v>87.44</v>
      </c>
      <c r="O1103">
        <f>VLOOKUP(Table1[[#This Row],[id]],Table2[#All],12,FALSE)</f>
        <v>81.05</v>
      </c>
      <c r="P1103" s="1">
        <f>Table1[[#This Row],[Lipoprotein]]/Table1[[#This Row],[Baseline_Lipo]]</f>
        <v>1.0788402220851327</v>
      </c>
      <c r="Q1103">
        <v>32</v>
      </c>
      <c r="R1103" t="b">
        <v>1</v>
      </c>
      <c r="S1103">
        <v>1</v>
      </c>
      <c r="T1103">
        <v>49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763</v>
      </c>
      <c r="AB1103">
        <v>763</v>
      </c>
    </row>
    <row r="1104" spans="1:28" x14ac:dyDescent="0.25">
      <c r="A1104">
        <v>65</v>
      </c>
      <c r="B1104" t="s">
        <v>27</v>
      </c>
      <c r="C1104" t="s">
        <v>28</v>
      </c>
      <c r="D1104">
        <v>54</v>
      </c>
      <c r="E1104" t="s">
        <v>30</v>
      </c>
      <c r="F1104">
        <v>1.24</v>
      </c>
      <c r="G1104">
        <v>490</v>
      </c>
      <c r="H1104">
        <v>84.68</v>
      </c>
      <c r="I1104">
        <v>143.88999999999999</v>
      </c>
      <c r="J1104">
        <v>11.76</v>
      </c>
      <c r="K1104">
        <f>VLOOKUP(Table1[[#This Row],[id]],Table2[#All],10,FALSE)</f>
        <v>8.92</v>
      </c>
      <c r="L1104" s="1">
        <f>Table1[[#This Row],[Glucose]]/Table1[[#This Row],[Baseline_glucose]]</f>
        <v>1.3183856502242153</v>
      </c>
      <c r="M1104">
        <v>17.86</v>
      </c>
      <c r="N1104">
        <v>87.44</v>
      </c>
      <c r="O1104">
        <f>VLOOKUP(Table1[[#This Row],[id]],Table2[#All],12,FALSE)</f>
        <v>81.05</v>
      </c>
      <c r="P1104" s="1">
        <f>Table1[[#This Row],[Lipoprotein]]/Table1[[#This Row],[Baseline_Lipo]]</f>
        <v>1.0788402220851327</v>
      </c>
      <c r="Q1104">
        <v>35</v>
      </c>
      <c r="R1104" t="b">
        <v>1</v>
      </c>
      <c r="S1104">
        <v>1</v>
      </c>
      <c r="T1104">
        <v>49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763</v>
      </c>
      <c r="AB1104">
        <v>763</v>
      </c>
    </row>
    <row r="1105" spans="1:28" x14ac:dyDescent="0.25">
      <c r="A1105">
        <v>65</v>
      </c>
      <c r="B1105" t="s">
        <v>27</v>
      </c>
      <c r="C1105" t="s">
        <v>28</v>
      </c>
      <c r="D1105">
        <v>54</v>
      </c>
      <c r="E1105" t="s">
        <v>30</v>
      </c>
      <c r="F1105">
        <v>1.24</v>
      </c>
      <c r="G1105">
        <v>608</v>
      </c>
      <c r="H1105">
        <v>99.12</v>
      </c>
      <c r="I1105">
        <v>162</v>
      </c>
      <c r="J1105">
        <v>11.76</v>
      </c>
      <c r="K1105">
        <f>VLOOKUP(Table1[[#This Row],[id]],Table2[#All],10,FALSE)</f>
        <v>8.92</v>
      </c>
      <c r="L1105" s="1">
        <f>Table1[[#This Row],[Glucose]]/Table1[[#This Row],[Baseline_glucose]]</f>
        <v>1.3183856502242153</v>
      </c>
      <c r="M1105">
        <v>17.86</v>
      </c>
      <c r="N1105">
        <v>87.44</v>
      </c>
      <c r="O1105">
        <f>VLOOKUP(Table1[[#This Row],[id]],Table2[#All],12,FALSE)</f>
        <v>81.05</v>
      </c>
      <c r="P1105" s="1">
        <f>Table1[[#This Row],[Lipoprotein]]/Table1[[#This Row],[Baseline_Lipo]]</f>
        <v>1.0788402220851327</v>
      </c>
      <c r="Q1105">
        <v>43</v>
      </c>
      <c r="R1105" t="b">
        <v>1</v>
      </c>
      <c r="S1105">
        <v>1</v>
      </c>
      <c r="T1105">
        <v>49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763</v>
      </c>
      <c r="AB1105">
        <v>763</v>
      </c>
    </row>
    <row r="1106" spans="1:28" x14ac:dyDescent="0.25">
      <c r="A1106">
        <v>65</v>
      </c>
      <c r="B1106" t="s">
        <v>27</v>
      </c>
      <c r="C1106" t="s">
        <v>28</v>
      </c>
      <c r="D1106">
        <v>54</v>
      </c>
      <c r="E1106" t="s">
        <v>30</v>
      </c>
      <c r="F1106">
        <v>1.24</v>
      </c>
      <c r="G1106">
        <v>609</v>
      </c>
      <c r="H1106">
        <v>99.12</v>
      </c>
      <c r="I1106">
        <v>162</v>
      </c>
      <c r="J1106">
        <v>11.37</v>
      </c>
      <c r="K1106">
        <f>VLOOKUP(Table1[[#This Row],[id]],Table2[#All],10,FALSE)</f>
        <v>8.92</v>
      </c>
      <c r="L1106" s="1">
        <f>Table1[[#This Row],[Glucose]]/Table1[[#This Row],[Baseline_glucose]]</f>
        <v>1.2746636771300448</v>
      </c>
      <c r="M1106">
        <v>17.86</v>
      </c>
      <c r="N1106">
        <v>68.430000000000007</v>
      </c>
      <c r="O1106">
        <f>VLOOKUP(Table1[[#This Row],[id]],Table2[#All],12,FALSE)</f>
        <v>81.05</v>
      </c>
      <c r="P1106" s="1">
        <f>Table1[[#This Row],[Lipoprotein]]/Table1[[#This Row],[Baseline_Lipo]]</f>
        <v>0.84429364589759415</v>
      </c>
      <c r="Q1106">
        <v>44</v>
      </c>
      <c r="R1106" t="b">
        <v>1</v>
      </c>
      <c r="S1106">
        <v>1</v>
      </c>
      <c r="T1106">
        <v>49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763</v>
      </c>
      <c r="AB1106">
        <v>763</v>
      </c>
    </row>
    <row r="1107" spans="1:28" x14ac:dyDescent="0.25">
      <c r="A1107">
        <v>65</v>
      </c>
      <c r="B1107" t="s">
        <v>27</v>
      </c>
      <c r="C1107" t="s">
        <v>28</v>
      </c>
      <c r="D1107">
        <v>54</v>
      </c>
      <c r="E1107" t="s">
        <v>30</v>
      </c>
      <c r="F1107">
        <v>1.19</v>
      </c>
      <c r="G1107">
        <v>619</v>
      </c>
      <c r="H1107">
        <v>99.12</v>
      </c>
      <c r="I1107">
        <v>162</v>
      </c>
      <c r="J1107">
        <v>10.66</v>
      </c>
      <c r="K1107">
        <f>VLOOKUP(Table1[[#This Row],[id]],Table2[#All],10,FALSE)</f>
        <v>8.92</v>
      </c>
      <c r="L1107" s="1">
        <f>Table1[[#This Row],[Glucose]]/Table1[[#This Row],[Baseline_glucose]]</f>
        <v>1.195067264573991</v>
      </c>
      <c r="M1107">
        <v>17.86</v>
      </c>
      <c r="N1107">
        <v>78.69</v>
      </c>
      <c r="O1107">
        <f>VLOOKUP(Table1[[#This Row],[id]],Table2[#All],12,FALSE)</f>
        <v>81.05</v>
      </c>
      <c r="P1107" s="1">
        <f>Table1[[#This Row],[Lipoprotein]]/Table1[[#This Row],[Baseline_Lipo]]</f>
        <v>0.97088217149907463</v>
      </c>
      <c r="Q1107">
        <v>44</v>
      </c>
      <c r="R1107" t="b">
        <v>1</v>
      </c>
      <c r="S1107">
        <v>1</v>
      </c>
      <c r="T1107">
        <v>52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763</v>
      </c>
      <c r="AB1107">
        <v>763</v>
      </c>
    </row>
    <row r="1108" spans="1:28" x14ac:dyDescent="0.25">
      <c r="A1108">
        <v>65</v>
      </c>
      <c r="B1108" t="s">
        <v>27</v>
      </c>
      <c r="C1108" t="s">
        <v>28</v>
      </c>
      <c r="D1108">
        <v>54</v>
      </c>
      <c r="E1108" t="s">
        <v>30</v>
      </c>
      <c r="F1108">
        <v>1.19</v>
      </c>
      <c r="G1108">
        <v>763</v>
      </c>
      <c r="H1108">
        <v>99.12</v>
      </c>
      <c r="I1108">
        <v>162</v>
      </c>
      <c r="J1108">
        <v>10.66</v>
      </c>
      <c r="K1108">
        <f>VLOOKUP(Table1[[#This Row],[id]],Table2[#All],10,FALSE)</f>
        <v>8.92</v>
      </c>
      <c r="L1108" s="1">
        <f>Table1[[#This Row],[Glucose]]/Table1[[#This Row],[Baseline_glucose]]</f>
        <v>1.195067264573991</v>
      </c>
      <c r="M1108">
        <v>17.89</v>
      </c>
      <c r="N1108">
        <v>78.69</v>
      </c>
      <c r="O1108">
        <f>VLOOKUP(Table1[[#This Row],[id]],Table2[#All],12,FALSE)</f>
        <v>81.05</v>
      </c>
      <c r="P1108" s="1">
        <f>Table1[[#This Row],[Lipoprotein]]/Table1[[#This Row],[Baseline_Lipo]]</f>
        <v>0.97088217149907463</v>
      </c>
      <c r="Q1108">
        <v>54</v>
      </c>
      <c r="R1108" t="b">
        <v>1</v>
      </c>
      <c r="S1108">
        <v>1</v>
      </c>
      <c r="T1108">
        <v>52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763</v>
      </c>
      <c r="AB1108">
        <v>763</v>
      </c>
    </row>
    <row r="1109" spans="1:28" x14ac:dyDescent="0.25">
      <c r="A1109">
        <v>66</v>
      </c>
      <c r="B1109" t="s">
        <v>27</v>
      </c>
      <c r="C1109" t="s">
        <v>25</v>
      </c>
      <c r="D1109">
        <v>79</v>
      </c>
      <c r="E1109" t="s">
        <v>29</v>
      </c>
      <c r="F1109">
        <v>1.65</v>
      </c>
      <c r="G1109">
        <v>0</v>
      </c>
      <c r="H1109">
        <v>68.260000000000005</v>
      </c>
      <c r="I1109">
        <v>134.13999999999999</v>
      </c>
      <c r="J1109">
        <v>8.1</v>
      </c>
      <c r="K1109">
        <f>VLOOKUP(Table1[[#This Row],[id]],Table2[#All],10,FALSE)</f>
        <v>8.1</v>
      </c>
      <c r="L1109" s="1">
        <f>Table1[[#This Row],[Glucose]]/Table1[[#This Row],[Baseline_glucose]]</f>
        <v>1</v>
      </c>
      <c r="M1109">
        <v>15.73</v>
      </c>
      <c r="N1109">
        <v>30.5</v>
      </c>
      <c r="O1109">
        <f>VLOOKUP(Table1[[#This Row],[id]],Table2[#All],12,FALSE)</f>
        <v>30.5</v>
      </c>
      <c r="P1109" s="1">
        <f>Table1[[#This Row],[Lipoprotein]]/Table1[[#This Row],[Baseline_Lipo]]</f>
        <v>1</v>
      </c>
      <c r="Q1109">
        <v>0</v>
      </c>
      <c r="R1109" t="b">
        <v>0</v>
      </c>
      <c r="S1109">
        <v>0</v>
      </c>
      <c r="T1109">
        <v>39</v>
      </c>
      <c r="U1109">
        <v>3.5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1392</v>
      </c>
      <c r="AB1109">
        <v>1392</v>
      </c>
    </row>
    <row r="1110" spans="1:28" x14ac:dyDescent="0.25">
      <c r="A1110">
        <v>66</v>
      </c>
      <c r="B1110" t="s">
        <v>27</v>
      </c>
      <c r="C1110" t="s">
        <v>25</v>
      </c>
      <c r="D1110">
        <v>79</v>
      </c>
      <c r="E1110" t="s">
        <v>29</v>
      </c>
      <c r="F1110">
        <v>1.65</v>
      </c>
      <c r="G1110">
        <v>117</v>
      </c>
      <c r="H1110">
        <v>79.5</v>
      </c>
      <c r="I1110">
        <v>139.66</v>
      </c>
      <c r="J1110">
        <v>8.1</v>
      </c>
      <c r="K1110">
        <f>VLOOKUP(Table1[[#This Row],[id]],Table2[#All],10,FALSE)</f>
        <v>8.1</v>
      </c>
      <c r="L1110" s="1">
        <f>Table1[[#This Row],[Glucose]]/Table1[[#This Row],[Baseline_glucose]]</f>
        <v>1</v>
      </c>
      <c r="M1110">
        <v>15.73</v>
      </c>
      <c r="N1110">
        <v>30.5</v>
      </c>
      <c r="O1110">
        <f>VLOOKUP(Table1[[#This Row],[id]],Table2[#All],12,FALSE)</f>
        <v>30.5</v>
      </c>
      <c r="P1110" s="1">
        <f>Table1[[#This Row],[Lipoprotein]]/Table1[[#This Row],[Baseline_Lipo]]</f>
        <v>1</v>
      </c>
      <c r="Q1110">
        <v>8</v>
      </c>
      <c r="R1110" t="b">
        <v>0</v>
      </c>
      <c r="S1110">
        <v>0</v>
      </c>
      <c r="T1110">
        <v>39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1392</v>
      </c>
      <c r="AB1110">
        <v>1392</v>
      </c>
    </row>
    <row r="1111" spans="1:28" x14ac:dyDescent="0.25">
      <c r="A1111">
        <v>66</v>
      </c>
      <c r="B1111" t="s">
        <v>27</v>
      </c>
      <c r="C1111" t="s">
        <v>25</v>
      </c>
      <c r="D1111">
        <v>79</v>
      </c>
      <c r="E1111" t="s">
        <v>29</v>
      </c>
      <c r="F1111">
        <v>1.65</v>
      </c>
      <c r="G1111">
        <v>186</v>
      </c>
      <c r="H1111">
        <v>71.040000000000006</v>
      </c>
      <c r="I1111">
        <v>123.19</v>
      </c>
      <c r="J1111">
        <v>8.1</v>
      </c>
      <c r="K1111">
        <f>VLOOKUP(Table1[[#This Row],[id]],Table2[#All],10,FALSE)</f>
        <v>8.1</v>
      </c>
      <c r="L1111" s="1">
        <f>Table1[[#This Row],[Glucose]]/Table1[[#This Row],[Baseline_glucose]]</f>
        <v>1</v>
      </c>
      <c r="M1111">
        <v>15.73</v>
      </c>
      <c r="N1111">
        <v>30.5</v>
      </c>
      <c r="O1111">
        <f>VLOOKUP(Table1[[#This Row],[id]],Table2[#All],12,FALSE)</f>
        <v>30.5</v>
      </c>
      <c r="P1111" s="1">
        <f>Table1[[#This Row],[Lipoprotein]]/Table1[[#This Row],[Baseline_Lipo]]</f>
        <v>1</v>
      </c>
      <c r="Q1111">
        <v>13</v>
      </c>
      <c r="R1111" t="b">
        <v>0</v>
      </c>
      <c r="S1111">
        <v>0</v>
      </c>
      <c r="T1111">
        <v>39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1392</v>
      </c>
      <c r="AB1111">
        <v>1392</v>
      </c>
    </row>
    <row r="1112" spans="1:28" x14ac:dyDescent="0.25">
      <c r="A1112">
        <v>66</v>
      </c>
      <c r="B1112" t="s">
        <v>27</v>
      </c>
      <c r="C1112" t="s">
        <v>25</v>
      </c>
      <c r="D1112">
        <v>79</v>
      </c>
      <c r="E1112" t="s">
        <v>29</v>
      </c>
      <c r="F1112">
        <v>1.48</v>
      </c>
      <c r="G1112">
        <v>195</v>
      </c>
      <c r="H1112">
        <v>71.040000000000006</v>
      </c>
      <c r="I1112">
        <v>123.19</v>
      </c>
      <c r="J1112">
        <v>7.99</v>
      </c>
      <c r="K1112">
        <f>VLOOKUP(Table1[[#This Row],[id]],Table2[#All],10,FALSE)</f>
        <v>8.1</v>
      </c>
      <c r="L1112" s="1">
        <f>Table1[[#This Row],[Glucose]]/Table1[[#This Row],[Baseline_glucose]]</f>
        <v>0.98641975308641983</v>
      </c>
      <c r="M1112">
        <v>15.73</v>
      </c>
      <c r="N1112">
        <v>42.67</v>
      </c>
      <c r="O1112">
        <f>VLOOKUP(Table1[[#This Row],[id]],Table2[#All],12,FALSE)</f>
        <v>30.5</v>
      </c>
      <c r="P1112" s="1">
        <f>Table1[[#This Row],[Lipoprotein]]/Table1[[#This Row],[Baseline_Lipo]]</f>
        <v>1.399016393442623</v>
      </c>
      <c r="Q1112">
        <v>14</v>
      </c>
      <c r="R1112" t="b">
        <v>0</v>
      </c>
      <c r="S1112">
        <v>0</v>
      </c>
      <c r="T1112">
        <v>44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1392</v>
      </c>
      <c r="AB1112">
        <v>1392</v>
      </c>
    </row>
    <row r="1113" spans="1:28" x14ac:dyDescent="0.25">
      <c r="A1113">
        <v>66</v>
      </c>
      <c r="B1113" t="s">
        <v>27</v>
      </c>
      <c r="C1113" t="s">
        <v>25</v>
      </c>
      <c r="D1113">
        <v>79</v>
      </c>
      <c r="E1113" t="s">
        <v>29</v>
      </c>
      <c r="F1113">
        <v>1.31</v>
      </c>
      <c r="G1113">
        <v>382</v>
      </c>
      <c r="H1113">
        <v>71.040000000000006</v>
      </c>
      <c r="I1113">
        <v>123.19</v>
      </c>
      <c r="J1113">
        <v>7.25</v>
      </c>
      <c r="K1113">
        <f>VLOOKUP(Table1[[#This Row],[id]],Table2[#All],10,FALSE)</f>
        <v>8.1</v>
      </c>
      <c r="L1113" s="1">
        <f>Table1[[#This Row],[Glucose]]/Table1[[#This Row],[Baseline_glucose]]</f>
        <v>0.89506172839506182</v>
      </c>
      <c r="M1113">
        <v>14.11</v>
      </c>
      <c r="N1113">
        <v>47.16</v>
      </c>
      <c r="O1113">
        <f>VLOOKUP(Table1[[#This Row],[id]],Table2[#All],12,FALSE)</f>
        <v>30.5</v>
      </c>
      <c r="P1113" s="1">
        <f>Table1[[#This Row],[Lipoprotein]]/Table1[[#This Row],[Baseline_Lipo]]</f>
        <v>1.5462295081967212</v>
      </c>
      <c r="Q1113">
        <v>27</v>
      </c>
      <c r="R1113" t="b">
        <v>0</v>
      </c>
      <c r="S1113">
        <v>0</v>
      </c>
      <c r="T1113">
        <v>51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1392</v>
      </c>
      <c r="AB1113">
        <v>1392</v>
      </c>
    </row>
    <row r="1114" spans="1:28" x14ac:dyDescent="0.25">
      <c r="A1114">
        <v>66</v>
      </c>
      <c r="B1114" t="s">
        <v>27</v>
      </c>
      <c r="C1114" t="s">
        <v>25</v>
      </c>
      <c r="D1114">
        <v>79</v>
      </c>
      <c r="E1114" t="s">
        <v>29</v>
      </c>
      <c r="F1114">
        <v>1.31</v>
      </c>
      <c r="G1114">
        <v>383</v>
      </c>
      <c r="H1114">
        <v>80.19</v>
      </c>
      <c r="I1114">
        <v>135.66</v>
      </c>
      <c r="J1114">
        <v>7.25</v>
      </c>
      <c r="K1114">
        <f>VLOOKUP(Table1[[#This Row],[id]],Table2[#All],10,FALSE)</f>
        <v>8.1</v>
      </c>
      <c r="L1114" s="1">
        <f>Table1[[#This Row],[Glucose]]/Table1[[#This Row],[Baseline_glucose]]</f>
        <v>0.89506172839506182</v>
      </c>
      <c r="M1114">
        <v>14.11</v>
      </c>
      <c r="N1114">
        <v>47.16</v>
      </c>
      <c r="O1114">
        <f>VLOOKUP(Table1[[#This Row],[id]],Table2[#All],12,FALSE)</f>
        <v>30.5</v>
      </c>
      <c r="P1114" s="1">
        <f>Table1[[#This Row],[Lipoprotein]]/Table1[[#This Row],[Baseline_Lipo]]</f>
        <v>1.5462295081967212</v>
      </c>
      <c r="Q1114">
        <v>27</v>
      </c>
      <c r="R1114" t="b">
        <v>0</v>
      </c>
      <c r="S1114">
        <v>0</v>
      </c>
      <c r="T1114">
        <v>51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1392</v>
      </c>
      <c r="AB1114">
        <v>1392</v>
      </c>
    </row>
    <row r="1115" spans="1:28" x14ac:dyDescent="0.25">
      <c r="A1115">
        <v>66</v>
      </c>
      <c r="B1115" t="s">
        <v>27</v>
      </c>
      <c r="C1115" t="s">
        <v>25</v>
      </c>
      <c r="D1115">
        <v>79</v>
      </c>
      <c r="E1115" t="s">
        <v>29</v>
      </c>
      <c r="F1115">
        <v>1.31</v>
      </c>
      <c r="G1115">
        <v>482</v>
      </c>
      <c r="H1115">
        <v>91.89</v>
      </c>
      <c r="I1115">
        <v>153.63999999999999</v>
      </c>
      <c r="J1115">
        <v>7.25</v>
      </c>
      <c r="K1115">
        <f>VLOOKUP(Table1[[#This Row],[id]],Table2[#All],10,FALSE)</f>
        <v>8.1</v>
      </c>
      <c r="L1115" s="1">
        <f>Table1[[#This Row],[Glucose]]/Table1[[#This Row],[Baseline_glucose]]</f>
        <v>0.89506172839506182</v>
      </c>
      <c r="M1115">
        <v>14.11</v>
      </c>
      <c r="N1115">
        <v>47.16</v>
      </c>
      <c r="O1115">
        <f>VLOOKUP(Table1[[#This Row],[id]],Table2[#All],12,FALSE)</f>
        <v>30.5</v>
      </c>
      <c r="P1115" s="1">
        <f>Table1[[#This Row],[Lipoprotein]]/Table1[[#This Row],[Baseline_Lipo]]</f>
        <v>1.5462295081967212</v>
      </c>
      <c r="Q1115">
        <v>34</v>
      </c>
      <c r="R1115" t="b">
        <v>0</v>
      </c>
      <c r="S1115">
        <v>0</v>
      </c>
      <c r="T1115">
        <v>51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1392</v>
      </c>
      <c r="AB1115">
        <v>1392</v>
      </c>
    </row>
    <row r="1116" spans="1:28" x14ac:dyDescent="0.25">
      <c r="A1116">
        <v>66</v>
      </c>
      <c r="B1116" t="s">
        <v>27</v>
      </c>
      <c r="C1116" t="s">
        <v>25</v>
      </c>
      <c r="D1116">
        <v>79</v>
      </c>
      <c r="E1116" t="s">
        <v>29</v>
      </c>
      <c r="F1116">
        <v>1.31</v>
      </c>
      <c r="G1116">
        <v>606</v>
      </c>
      <c r="H1116">
        <v>60.18</v>
      </c>
      <c r="I1116">
        <v>137.32</v>
      </c>
      <c r="J1116">
        <v>7.25</v>
      </c>
      <c r="K1116">
        <f>VLOOKUP(Table1[[#This Row],[id]],Table2[#All],10,FALSE)</f>
        <v>8.1</v>
      </c>
      <c r="L1116" s="1">
        <f>Table1[[#This Row],[Glucose]]/Table1[[#This Row],[Baseline_glucose]]</f>
        <v>0.89506172839506182</v>
      </c>
      <c r="M1116">
        <v>14.11</v>
      </c>
      <c r="N1116">
        <v>47.16</v>
      </c>
      <c r="O1116">
        <f>VLOOKUP(Table1[[#This Row],[id]],Table2[#All],12,FALSE)</f>
        <v>30.5</v>
      </c>
      <c r="P1116" s="1">
        <f>Table1[[#This Row],[Lipoprotein]]/Table1[[#This Row],[Baseline_Lipo]]</f>
        <v>1.5462295081967212</v>
      </c>
      <c r="Q1116">
        <v>43</v>
      </c>
      <c r="R1116" t="b">
        <v>0</v>
      </c>
      <c r="S1116">
        <v>0</v>
      </c>
      <c r="T1116">
        <v>51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1392</v>
      </c>
      <c r="AB1116">
        <v>1392</v>
      </c>
    </row>
    <row r="1117" spans="1:28" x14ac:dyDescent="0.25">
      <c r="A1117">
        <v>66</v>
      </c>
      <c r="B1117" t="s">
        <v>27</v>
      </c>
      <c r="C1117" t="s">
        <v>25</v>
      </c>
      <c r="D1117">
        <v>79</v>
      </c>
      <c r="E1117" t="s">
        <v>29</v>
      </c>
      <c r="F1117">
        <v>1.31</v>
      </c>
      <c r="G1117">
        <v>607</v>
      </c>
      <c r="H1117">
        <v>62.64</v>
      </c>
      <c r="I1117">
        <v>136.07</v>
      </c>
      <c r="J1117">
        <v>7.25</v>
      </c>
      <c r="K1117">
        <f>VLOOKUP(Table1[[#This Row],[id]],Table2[#All],10,FALSE)</f>
        <v>8.1</v>
      </c>
      <c r="L1117" s="1">
        <f>Table1[[#This Row],[Glucose]]/Table1[[#This Row],[Baseline_glucose]]</f>
        <v>0.89506172839506182</v>
      </c>
      <c r="M1117">
        <v>14.11</v>
      </c>
      <c r="N1117">
        <v>47.16</v>
      </c>
      <c r="O1117">
        <f>VLOOKUP(Table1[[#This Row],[id]],Table2[#All],12,FALSE)</f>
        <v>30.5</v>
      </c>
      <c r="P1117" s="1">
        <f>Table1[[#This Row],[Lipoprotein]]/Table1[[#This Row],[Baseline_Lipo]]</f>
        <v>1.5462295081967212</v>
      </c>
      <c r="Q1117">
        <v>43</v>
      </c>
      <c r="R1117" t="b">
        <v>0</v>
      </c>
      <c r="S1117">
        <v>0</v>
      </c>
      <c r="T1117">
        <v>51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1392</v>
      </c>
      <c r="AB1117">
        <v>1392</v>
      </c>
    </row>
    <row r="1118" spans="1:28" x14ac:dyDescent="0.25">
      <c r="A1118">
        <v>66</v>
      </c>
      <c r="B1118" t="s">
        <v>27</v>
      </c>
      <c r="C1118" t="s">
        <v>25</v>
      </c>
      <c r="D1118">
        <v>79</v>
      </c>
      <c r="E1118" t="s">
        <v>29</v>
      </c>
      <c r="F1118">
        <v>1.46</v>
      </c>
      <c r="G1118">
        <v>612</v>
      </c>
      <c r="H1118">
        <v>62.64</v>
      </c>
      <c r="I1118">
        <v>136.07</v>
      </c>
      <c r="J1118">
        <v>7.17</v>
      </c>
      <c r="K1118">
        <f>VLOOKUP(Table1[[#This Row],[id]],Table2[#All],10,FALSE)</f>
        <v>8.1</v>
      </c>
      <c r="L1118" s="1">
        <f>Table1[[#This Row],[Glucose]]/Table1[[#This Row],[Baseline_glucose]]</f>
        <v>0.88518518518518519</v>
      </c>
      <c r="M1118">
        <v>14.84</v>
      </c>
      <c r="N1118">
        <v>39.43</v>
      </c>
      <c r="O1118">
        <f>VLOOKUP(Table1[[#This Row],[id]],Table2[#All],12,FALSE)</f>
        <v>30.5</v>
      </c>
      <c r="P1118" s="1">
        <f>Table1[[#This Row],[Lipoprotein]]/Table1[[#This Row],[Baseline_Lipo]]</f>
        <v>1.2927868852459017</v>
      </c>
      <c r="Q1118">
        <v>44</v>
      </c>
      <c r="R1118" t="b">
        <v>0</v>
      </c>
      <c r="S1118">
        <v>0</v>
      </c>
      <c r="T1118">
        <v>45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1392</v>
      </c>
      <c r="AB1118">
        <v>1392</v>
      </c>
    </row>
    <row r="1119" spans="1:28" x14ac:dyDescent="0.25">
      <c r="A1119">
        <v>66</v>
      </c>
      <c r="B1119" t="s">
        <v>27</v>
      </c>
      <c r="C1119" t="s">
        <v>25</v>
      </c>
      <c r="D1119">
        <v>79</v>
      </c>
      <c r="E1119" t="s">
        <v>29</v>
      </c>
      <c r="F1119">
        <v>1.46</v>
      </c>
      <c r="G1119">
        <v>672</v>
      </c>
      <c r="H1119">
        <v>68.17</v>
      </c>
      <c r="I1119">
        <v>124.74</v>
      </c>
      <c r="J1119">
        <v>7.17</v>
      </c>
      <c r="K1119">
        <f>VLOOKUP(Table1[[#This Row],[id]],Table2[#All],10,FALSE)</f>
        <v>8.1</v>
      </c>
      <c r="L1119" s="1">
        <f>Table1[[#This Row],[Glucose]]/Table1[[#This Row],[Baseline_glucose]]</f>
        <v>0.88518518518518519</v>
      </c>
      <c r="M1119">
        <v>14.84</v>
      </c>
      <c r="N1119">
        <v>39.43</v>
      </c>
      <c r="O1119">
        <f>VLOOKUP(Table1[[#This Row],[id]],Table2[#All],12,FALSE)</f>
        <v>30.5</v>
      </c>
      <c r="P1119" s="1">
        <f>Table1[[#This Row],[Lipoprotein]]/Table1[[#This Row],[Baseline_Lipo]]</f>
        <v>1.2927868852459017</v>
      </c>
      <c r="Q1119">
        <v>48</v>
      </c>
      <c r="R1119" t="b">
        <v>0</v>
      </c>
      <c r="S1119">
        <v>0</v>
      </c>
      <c r="T1119">
        <v>45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1392</v>
      </c>
      <c r="AB1119">
        <v>1392</v>
      </c>
    </row>
    <row r="1120" spans="1:28" x14ac:dyDescent="0.25">
      <c r="A1120">
        <v>66</v>
      </c>
      <c r="B1120" t="s">
        <v>27</v>
      </c>
      <c r="C1120" t="s">
        <v>25</v>
      </c>
      <c r="D1120">
        <v>79</v>
      </c>
      <c r="E1120" t="s">
        <v>29</v>
      </c>
      <c r="F1120">
        <v>1.46</v>
      </c>
      <c r="G1120">
        <v>710</v>
      </c>
      <c r="H1120">
        <v>68.17</v>
      </c>
      <c r="I1120">
        <v>124.74</v>
      </c>
      <c r="J1120">
        <v>7.17</v>
      </c>
      <c r="K1120">
        <f>VLOOKUP(Table1[[#This Row],[id]],Table2[#All],10,FALSE)</f>
        <v>8.1</v>
      </c>
      <c r="L1120" s="1">
        <f>Table1[[#This Row],[Glucose]]/Table1[[#This Row],[Baseline_glucose]]</f>
        <v>0.88518518518518519</v>
      </c>
      <c r="M1120">
        <v>15.3</v>
      </c>
      <c r="N1120">
        <v>39.43</v>
      </c>
      <c r="O1120">
        <f>VLOOKUP(Table1[[#This Row],[id]],Table2[#All],12,FALSE)</f>
        <v>30.5</v>
      </c>
      <c r="P1120" s="1">
        <f>Table1[[#This Row],[Lipoprotein]]/Table1[[#This Row],[Baseline_Lipo]]</f>
        <v>1.2927868852459017</v>
      </c>
      <c r="Q1120">
        <v>51</v>
      </c>
      <c r="R1120" t="b">
        <v>0</v>
      </c>
      <c r="S1120">
        <v>0</v>
      </c>
      <c r="T1120">
        <v>45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1392</v>
      </c>
      <c r="AB1120">
        <v>1392</v>
      </c>
    </row>
    <row r="1121" spans="1:28" x14ac:dyDescent="0.25">
      <c r="A1121">
        <v>66</v>
      </c>
      <c r="B1121" t="s">
        <v>27</v>
      </c>
      <c r="C1121" t="s">
        <v>25</v>
      </c>
      <c r="D1121">
        <v>79</v>
      </c>
      <c r="E1121" t="s">
        <v>29</v>
      </c>
      <c r="F1121">
        <v>1.46</v>
      </c>
      <c r="G1121">
        <v>1004</v>
      </c>
      <c r="H1121">
        <v>68.17</v>
      </c>
      <c r="I1121">
        <v>124.74</v>
      </c>
      <c r="J1121">
        <v>7.17</v>
      </c>
      <c r="K1121">
        <f>VLOOKUP(Table1[[#This Row],[id]],Table2[#All],10,FALSE)</f>
        <v>8.1</v>
      </c>
      <c r="L1121" s="1">
        <f>Table1[[#This Row],[Glucose]]/Table1[[#This Row],[Baseline_glucose]]</f>
        <v>0.88518518518518519</v>
      </c>
      <c r="M1121">
        <v>14.66</v>
      </c>
      <c r="N1121">
        <v>39.43</v>
      </c>
      <c r="O1121">
        <f>VLOOKUP(Table1[[#This Row],[id]],Table2[#All],12,FALSE)</f>
        <v>30.5</v>
      </c>
      <c r="P1121" s="1">
        <f>Table1[[#This Row],[Lipoprotein]]/Table1[[#This Row],[Baseline_Lipo]]</f>
        <v>1.2927868852459017</v>
      </c>
      <c r="Q1121">
        <v>72</v>
      </c>
      <c r="R1121" t="b">
        <v>0</v>
      </c>
      <c r="S1121">
        <v>0</v>
      </c>
      <c r="T1121">
        <v>45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1392</v>
      </c>
      <c r="AB1121">
        <v>1392</v>
      </c>
    </row>
    <row r="1122" spans="1:28" x14ac:dyDescent="0.25">
      <c r="A1122">
        <v>66</v>
      </c>
      <c r="B1122" t="s">
        <v>27</v>
      </c>
      <c r="C1122" t="s">
        <v>25</v>
      </c>
      <c r="D1122">
        <v>79</v>
      </c>
      <c r="E1122" t="s">
        <v>29</v>
      </c>
      <c r="F1122">
        <v>1.46</v>
      </c>
      <c r="G1122">
        <v>1034</v>
      </c>
      <c r="H1122">
        <v>68.17</v>
      </c>
      <c r="I1122">
        <v>124.74</v>
      </c>
      <c r="J1122">
        <v>7.17</v>
      </c>
      <c r="K1122">
        <f>VLOOKUP(Table1[[#This Row],[id]],Table2[#All],10,FALSE)</f>
        <v>8.1</v>
      </c>
      <c r="L1122" s="1">
        <f>Table1[[#This Row],[Glucose]]/Table1[[#This Row],[Baseline_glucose]]</f>
        <v>0.88518518518518519</v>
      </c>
      <c r="M1122">
        <v>14.69</v>
      </c>
      <c r="N1122">
        <v>39.43</v>
      </c>
      <c r="O1122">
        <f>VLOOKUP(Table1[[#This Row],[id]],Table2[#All],12,FALSE)</f>
        <v>30.5</v>
      </c>
      <c r="P1122" s="1">
        <f>Table1[[#This Row],[Lipoprotein]]/Table1[[#This Row],[Baseline_Lipo]]</f>
        <v>1.2927868852459017</v>
      </c>
      <c r="Q1122">
        <v>74</v>
      </c>
      <c r="R1122" t="b">
        <v>0</v>
      </c>
      <c r="S1122">
        <v>0</v>
      </c>
      <c r="T1122">
        <v>45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1392</v>
      </c>
      <c r="AB1122">
        <v>1392</v>
      </c>
    </row>
    <row r="1123" spans="1:28" x14ac:dyDescent="0.25">
      <c r="A1123">
        <v>66</v>
      </c>
      <c r="B1123" t="s">
        <v>27</v>
      </c>
      <c r="C1123" t="s">
        <v>25</v>
      </c>
      <c r="D1123">
        <v>79</v>
      </c>
      <c r="E1123" t="s">
        <v>29</v>
      </c>
      <c r="F1123">
        <v>1.46</v>
      </c>
      <c r="G1123">
        <v>1055</v>
      </c>
      <c r="H1123">
        <v>68.17</v>
      </c>
      <c r="I1123">
        <v>124.74</v>
      </c>
      <c r="J1123">
        <v>7.17</v>
      </c>
      <c r="K1123">
        <f>VLOOKUP(Table1[[#This Row],[id]],Table2[#All],10,FALSE)</f>
        <v>8.1</v>
      </c>
      <c r="L1123" s="1">
        <f>Table1[[#This Row],[Glucose]]/Table1[[#This Row],[Baseline_glucose]]</f>
        <v>0.88518518518518519</v>
      </c>
      <c r="M1123">
        <v>14.76</v>
      </c>
      <c r="N1123">
        <v>39.43</v>
      </c>
      <c r="O1123">
        <f>VLOOKUP(Table1[[#This Row],[id]],Table2[#All],12,FALSE)</f>
        <v>30.5</v>
      </c>
      <c r="P1123" s="1">
        <f>Table1[[#This Row],[Lipoprotein]]/Table1[[#This Row],[Baseline_Lipo]]</f>
        <v>1.2927868852459017</v>
      </c>
      <c r="Q1123">
        <v>75</v>
      </c>
      <c r="R1123" t="b">
        <v>0</v>
      </c>
      <c r="S1123">
        <v>0</v>
      </c>
      <c r="T1123">
        <v>45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1392</v>
      </c>
      <c r="AB1123">
        <v>1392</v>
      </c>
    </row>
    <row r="1124" spans="1:28" x14ac:dyDescent="0.25">
      <c r="A1124">
        <v>66</v>
      </c>
      <c r="B1124" t="s">
        <v>27</v>
      </c>
      <c r="C1124" t="s">
        <v>25</v>
      </c>
      <c r="D1124">
        <v>79</v>
      </c>
      <c r="E1124" t="s">
        <v>29</v>
      </c>
      <c r="F1124">
        <v>1.46</v>
      </c>
      <c r="G1124">
        <v>1079</v>
      </c>
      <c r="H1124">
        <v>68.17</v>
      </c>
      <c r="I1124">
        <v>124.74</v>
      </c>
      <c r="J1124">
        <v>7.17</v>
      </c>
      <c r="K1124">
        <f>VLOOKUP(Table1[[#This Row],[id]],Table2[#All],10,FALSE)</f>
        <v>8.1</v>
      </c>
      <c r="L1124" s="1">
        <f>Table1[[#This Row],[Glucose]]/Table1[[#This Row],[Baseline_glucose]]</f>
        <v>0.88518518518518519</v>
      </c>
      <c r="M1124">
        <v>14.88</v>
      </c>
      <c r="N1124">
        <v>39.43</v>
      </c>
      <c r="O1124">
        <f>VLOOKUP(Table1[[#This Row],[id]],Table2[#All],12,FALSE)</f>
        <v>30.5</v>
      </c>
      <c r="P1124" s="1">
        <f>Table1[[#This Row],[Lipoprotein]]/Table1[[#This Row],[Baseline_Lipo]]</f>
        <v>1.2927868852459017</v>
      </c>
      <c r="Q1124">
        <v>77</v>
      </c>
      <c r="R1124" t="b">
        <v>0</v>
      </c>
      <c r="S1124">
        <v>0</v>
      </c>
      <c r="T1124">
        <v>45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1392</v>
      </c>
      <c r="AB1124">
        <v>1392</v>
      </c>
    </row>
    <row r="1125" spans="1:28" x14ac:dyDescent="0.25">
      <c r="A1125">
        <v>66</v>
      </c>
      <c r="B1125" t="s">
        <v>27</v>
      </c>
      <c r="C1125" t="s">
        <v>25</v>
      </c>
      <c r="D1125">
        <v>79</v>
      </c>
      <c r="E1125" t="s">
        <v>29</v>
      </c>
      <c r="F1125">
        <v>1.46</v>
      </c>
      <c r="G1125">
        <v>1110</v>
      </c>
      <c r="H1125">
        <v>68.17</v>
      </c>
      <c r="I1125">
        <v>124.74</v>
      </c>
      <c r="J1125">
        <v>7.17</v>
      </c>
      <c r="K1125">
        <f>VLOOKUP(Table1[[#This Row],[id]],Table2[#All],10,FALSE)</f>
        <v>8.1</v>
      </c>
      <c r="L1125" s="1">
        <f>Table1[[#This Row],[Glucose]]/Table1[[#This Row],[Baseline_glucose]]</f>
        <v>0.88518518518518519</v>
      </c>
      <c r="M1125">
        <v>15.08</v>
      </c>
      <c r="N1125">
        <v>39.43</v>
      </c>
      <c r="O1125">
        <f>VLOOKUP(Table1[[#This Row],[id]],Table2[#All],12,FALSE)</f>
        <v>30.5</v>
      </c>
      <c r="P1125" s="1">
        <f>Table1[[#This Row],[Lipoprotein]]/Table1[[#This Row],[Baseline_Lipo]]</f>
        <v>1.2927868852459017</v>
      </c>
      <c r="Q1125">
        <v>79</v>
      </c>
      <c r="R1125" t="b">
        <v>0</v>
      </c>
      <c r="S1125">
        <v>0</v>
      </c>
      <c r="T1125">
        <v>45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1392</v>
      </c>
      <c r="AB1125">
        <v>1392</v>
      </c>
    </row>
    <row r="1126" spans="1:28" x14ac:dyDescent="0.25">
      <c r="A1126">
        <v>66</v>
      </c>
      <c r="B1126" t="s">
        <v>27</v>
      </c>
      <c r="C1126" t="s">
        <v>25</v>
      </c>
      <c r="D1126">
        <v>79</v>
      </c>
      <c r="E1126" t="s">
        <v>29</v>
      </c>
      <c r="F1126">
        <v>1.46</v>
      </c>
      <c r="G1126">
        <v>1131</v>
      </c>
      <c r="H1126">
        <v>68.17</v>
      </c>
      <c r="I1126">
        <v>124.74</v>
      </c>
      <c r="J1126">
        <v>7.17</v>
      </c>
      <c r="K1126">
        <f>VLOOKUP(Table1[[#This Row],[id]],Table2[#All],10,FALSE)</f>
        <v>8.1</v>
      </c>
      <c r="L1126" s="1">
        <f>Table1[[#This Row],[Glucose]]/Table1[[#This Row],[Baseline_glucose]]</f>
        <v>0.88518518518518519</v>
      </c>
      <c r="M1126">
        <v>14.52</v>
      </c>
      <c r="N1126">
        <v>39.43</v>
      </c>
      <c r="O1126">
        <f>VLOOKUP(Table1[[#This Row],[id]],Table2[#All],12,FALSE)</f>
        <v>30.5</v>
      </c>
      <c r="P1126" s="1">
        <f>Table1[[#This Row],[Lipoprotein]]/Table1[[#This Row],[Baseline_Lipo]]</f>
        <v>1.2927868852459017</v>
      </c>
      <c r="Q1126">
        <v>81</v>
      </c>
      <c r="R1126" t="b">
        <v>0</v>
      </c>
      <c r="S1126">
        <v>0</v>
      </c>
      <c r="T1126">
        <v>45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1392</v>
      </c>
      <c r="AB1126">
        <v>1392</v>
      </c>
    </row>
    <row r="1127" spans="1:28" x14ac:dyDescent="0.25">
      <c r="A1127">
        <v>66</v>
      </c>
      <c r="B1127" t="s">
        <v>27</v>
      </c>
      <c r="C1127" t="s">
        <v>25</v>
      </c>
      <c r="D1127">
        <v>79</v>
      </c>
      <c r="E1127" t="s">
        <v>29</v>
      </c>
      <c r="F1127">
        <v>1.46</v>
      </c>
      <c r="G1127">
        <v>1152</v>
      </c>
      <c r="H1127">
        <v>68.17</v>
      </c>
      <c r="I1127">
        <v>124.74</v>
      </c>
      <c r="J1127">
        <v>7.17</v>
      </c>
      <c r="K1127">
        <f>VLOOKUP(Table1[[#This Row],[id]],Table2[#All],10,FALSE)</f>
        <v>8.1</v>
      </c>
      <c r="L1127" s="1">
        <f>Table1[[#This Row],[Glucose]]/Table1[[#This Row],[Baseline_glucose]]</f>
        <v>0.88518518518518519</v>
      </c>
      <c r="M1127">
        <v>14.55</v>
      </c>
      <c r="N1127">
        <v>39.43</v>
      </c>
      <c r="O1127">
        <f>VLOOKUP(Table1[[#This Row],[id]],Table2[#All],12,FALSE)</f>
        <v>30.5</v>
      </c>
      <c r="P1127" s="1">
        <f>Table1[[#This Row],[Lipoprotein]]/Table1[[#This Row],[Baseline_Lipo]]</f>
        <v>1.2927868852459017</v>
      </c>
      <c r="Q1127">
        <v>82</v>
      </c>
      <c r="R1127" t="b">
        <v>0</v>
      </c>
      <c r="S1127">
        <v>0</v>
      </c>
      <c r="T1127">
        <v>45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1392</v>
      </c>
      <c r="AB1127">
        <v>1392</v>
      </c>
    </row>
    <row r="1128" spans="1:28" x14ac:dyDescent="0.25">
      <c r="A1128">
        <v>66</v>
      </c>
      <c r="B1128" t="s">
        <v>27</v>
      </c>
      <c r="C1128" t="s">
        <v>25</v>
      </c>
      <c r="D1128">
        <v>79</v>
      </c>
      <c r="E1128" t="s">
        <v>29</v>
      </c>
      <c r="F1128">
        <v>1.46</v>
      </c>
      <c r="G1128">
        <v>1173</v>
      </c>
      <c r="H1128">
        <v>68.17</v>
      </c>
      <c r="I1128">
        <v>124.74</v>
      </c>
      <c r="J1128">
        <v>7.17</v>
      </c>
      <c r="K1128">
        <f>VLOOKUP(Table1[[#This Row],[id]],Table2[#All],10,FALSE)</f>
        <v>8.1</v>
      </c>
      <c r="L1128" s="1">
        <f>Table1[[#This Row],[Glucose]]/Table1[[#This Row],[Baseline_glucose]]</f>
        <v>0.88518518518518519</v>
      </c>
      <c r="M1128">
        <v>14.23</v>
      </c>
      <c r="N1128">
        <v>39.43</v>
      </c>
      <c r="O1128">
        <f>VLOOKUP(Table1[[#This Row],[id]],Table2[#All],12,FALSE)</f>
        <v>30.5</v>
      </c>
      <c r="P1128" s="1">
        <f>Table1[[#This Row],[Lipoprotein]]/Table1[[#This Row],[Baseline_Lipo]]</f>
        <v>1.2927868852459017</v>
      </c>
      <c r="Q1128">
        <v>84</v>
      </c>
      <c r="R1128" t="b">
        <v>0</v>
      </c>
      <c r="S1128">
        <v>0</v>
      </c>
      <c r="T1128">
        <v>45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1392</v>
      </c>
      <c r="AB1128">
        <v>1392</v>
      </c>
    </row>
    <row r="1129" spans="1:28" x14ac:dyDescent="0.25">
      <c r="A1129">
        <v>66</v>
      </c>
      <c r="B1129" t="s">
        <v>27</v>
      </c>
      <c r="C1129" t="s">
        <v>25</v>
      </c>
      <c r="D1129">
        <v>79</v>
      </c>
      <c r="E1129" t="s">
        <v>29</v>
      </c>
      <c r="F1129">
        <v>1.46</v>
      </c>
      <c r="G1129">
        <v>1194</v>
      </c>
      <c r="H1129">
        <v>68.17</v>
      </c>
      <c r="I1129">
        <v>124.74</v>
      </c>
      <c r="J1129">
        <v>7.17</v>
      </c>
      <c r="K1129">
        <f>VLOOKUP(Table1[[#This Row],[id]],Table2[#All],10,FALSE)</f>
        <v>8.1</v>
      </c>
      <c r="L1129" s="1">
        <f>Table1[[#This Row],[Glucose]]/Table1[[#This Row],[Baseline_glucose]]</f>
        <v>0.88518518518518519</v>
      </c>
      <c r="M1129">
        <v>14.62</v>
      </c>
      <c r="N1129">
        <v>39.43</v>
      </c>
      <c r="O1129">
        <f>VLOOKUP(Table1[[#This Row],[id]],Table2[#All],12,FALSE)</f>
        <v>30.5</v>
      </c>
      <c r="P1129" s="1">
        <f>Table1[[#This Row],[Lipoprotein]]/Table1[[#This Row],[Baseline_Lipo]]</f>
        <v>1.2927868852459017</v>
      </c>
      <c r="Q1129">
        <v>85</v>
      </c>
      <c r="R1129" t="b">
        <v>0</v>
      </c>
      <c r="S1129">
        <v>0</v>
      </c>
      <c r="T1129">
        <v>45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1392</v>
      </c>
      <c r="AB1129">
        <v>1392</v>
      </c>
    </row>
    <row r="1130" spans="1:28" x14ac:dyDescent="0.25">
      <c r="A1130">
        <v>66</v>
      </c>
      <c r="B1130" t="s">
        <v>27</v>
      </c>
      <c r="C1130" t="s">
        <v>25</v>
      </c>
      <c r="D1130">
        <v>79</v>
      </c>
      <c r="E1130" t="s">
        <v>29</v>
      </c>
      <c r="F1130">
        <v>1.46</v>
      </c>
      <c r="G1130">
        <v>1215</v>
      </c>
      <c r="H1130">
        <v>68.17</v>
      </c>
      <c r="I1130">
        <v>124.74</v>
      </c>
      <c r="J1130">
        <v>7.17</v>
      </c>
      <c r="K1130">
        <f>VLOOKUP(Table1[[#This Row],[id]],Table2[#All],10,FALSE)</f>
        <v>8.1</v>
      </c>
      <c r="L1130" s="1">
        <f>Table1[[#This Row],[Glucose]]/Table1[[#This Row],[Baseline_glucose]]</f>
        <v>0.88518518518518519</v>
      </c>
      <c r="M1130">
        <v>14.57</v>
      </c>
      <c r="N1130">
        <v>39.43</v>
      </c>
      <c r="O1130">
        <f>VLOOKUP(Table1[[#This Row],[id]],Table2[#All],12,FALSE)</f>
        <v>30.5</v>
      </c>
      <c r="P1130" s="1">
        <f>Table1[[#This Row],[Lipoprotein]]/Table1[[#This Row],[Baseline_Lipo]]</f>
        <v>1.2927868852459017</v>
      </c>
      <c r="Q1130">
        <v>87</v>
      </c>
      <c r="R1130" t="b">
        <v>0</v>
      </c>
      <c r="S1130">
        <v>0</v>
      </c>
      <c r="T1130">
        <v>45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1392</v>
      </c>
      <c r="AB1130">
        <v>1392</v>
      </c>
    </row>
    <row r="1131" spans="1:28" x14ac:dyDescent="0.25">
      <c r="A1131">
        <v>66</v>
      </c>
      <c r="B1131" t="s">
        <v>27</v>
      </c>
      <c r="C1131" t="s">
        <v>25</v>
      </c>
      <c r="D1131">
        <v>79</v>
      </c>
      <c r="E1131" t="s">
        <v>29</v>
      </c>
      <c r="F1131">
        <v>1.46</v>
      </c>
      <c r="G1131">
        <v>1236</v>
      </c>
      <c r="H1131">
        <v>68.17</v>
      </c>
      <c r="I1131">
        <v>124.74</v>
      </c>
      <c r="J1131">
        <v>7.17</v>
      </c>
      <c r="K1131">
        <f>VLOOKUP(Table1[[#This Row],[id]],Table2[#All],10,FALSE)</f>
        <v>8.1</v>
      </c>
      <c r="L1131" s="1">
        <f>Table1[[#This Row],[Glucose]]/Table1[[#This Row],[Baseline_glucose]]</f>
        <v>0.88518518518518519</v>
      </c>
      <c r="M1131">
        <v>14.95</v>
      </c>
      <c r="N1131">
        <v>39.43</v>
      </c>
      <c r="O1131">
        <f>VLOOKUP(Table1[[#This Row],[id]],Table2[#All],12,FALSE)</f>
        <v>30.5</v>
      </c>
      <c r="P1131" s="1">
        <f>Table1[[#This Row],[Lipoprotein]]/Table1[[#This Row],[Baseline_Lipo]]</f>
        <v>1.2927868852459017</v>
      </c>
      <c r="Q1131">
        <v>88</v>
      </c>
      <c r="R1131" t="b">
        <v>0</v>
      </c>
      <c r="S1131">
        <v>0</v>
      </c>
      <c r="T1131">
        <v>45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1392</v>
      </c>
      <c r="AB1131">
        <v>1392</v>
      </c>
    </row>
    <row r="1132" spans="1:28" x14ac:dyDescent="0.25">
      <c r="A1132">
        <v>66</v>
      </c>
      <c r="B1132" t="s">
        <v>27</v>
      </c>
      <c r="C1132" t="s">
        <v>25</v>
      </c>
      <c r="D1132">
        <v>79</v>
      </c>
      <c r="E1132" t="s">
        <v>29</v>
      </c>
      <c r="F1132">
        <v>1.46</v>
      </c>
      <c r="G1132">
        <v>1257</v>
      </c>
      <c r="H1132">
        <v>68.17</v>
      </c>
      <c r="I1132">
        <v>124.74</v>
      </c>
      <c r="J1132">
        <v>7.17</v>
      </c>
      <c r="K1132">
        <f>VLOOKUP(Table1[[#This Row],[id]],Table2[#All],10,FALSE)</f>
        <v>8.1</v>
      </c>
      <c r="L1132" s="1">
        <f>Table1[[#This Row],[Glucose]]/Table1[[#This Row],[Baseline_glucose]]</f>
        <v>0.88518518518518519</v>
      </c>
      <c r="M1132">
        <v>14.71</v>
      </c>
      <c r="N1132">
        <v>39.43</v>
      </c>
      <c r="O1132">
        <f>VLOOKUP(Table1[[#This Row],[id]],Table2[#All],12,FALSE)</f>
        <v>30.5</v>
      </c>
      <c r="P1132" s="1">
        <f>Table1[[#This Row],[Lipoprotein]]/Table1[[#This Row],[Baseline_Lipo]]</f>
        <v>1.2927868852459017</v>
      </c>
      <c r="Q1132">
        <v>90</v>
      </c>
      <c r="R1132" t="b">
        <v>0</v>
      </c>
      <c r="S1132">
        <v>0</v>
      </c>
      <c r="T1132">
        <v>45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1392</v>
      </c>
      <c r="AB1132">
        <v>1392</v>
      </c>
    </row>
    <row r="1133" spans="1:28" x14ac:dyDescent="0.25">
      <c r="A1133">
        <v>66</v>
      </c>
      <c r="B1133" t="s">
        <v>27</v>
      </c>
      <c r="C1133" t="s">
        <v>25</v>
      </c>
      <c r="D1133">
        <v>79</v>
      </c>
      <c r="E1133" t="s">
        <v>29</v>
      </c>
      <c r="F1133">
        <v>1.46</v>
      </c>
      <c r="G1133">
        <v>1278</v>
      </c>
      <c r="H1133">
        <v>68.17</v>
      </c>
      <c r="I1133">
        <v>124.74</v>
      </c>
      <c r="J1133">
        <v>7.17</v>
      </c>
      <c r="K1133">
        <f>VLOOKUP(Table1[[#This Row],[id]],Table2[#All],10,FALSE)</f>
        <v>8.1</v>
      </c>
      <c r="L1133" s="1">
        <f>Table1[[#This Row],[Glucose]]/Table1[[#This Row],[Baseline_glucose]]</f>
        <v>0.88518518518518519</v>
      </c>
      <c r="M1133">
        <v>14.52</v>
      </c>
      <c r="N1133">
        <v>39.43</v>
      </c>
      <c r="O1133">
        <f>VLOOKUP(Table1[[#This Row],[id]],Table2[#All],12,FALSE)</f>
        <v>30.5</v>
      </c>
      <c r="P1133" s="1">
        <f>Table1[[#This Row],[Lipoprotein]]/Table1[[#This Row],[Baseline_Lipo]]</f>
        <v>1.2927868852459017</v>
      </c>
      <c r="Q1133">
        <v>91</v>
      </c>
      <c r="R1133" t="b">
        <v>0</v>
      </c>
      <c r="S1133">
        <v>0</v>
      </c>
      <c r="T1133">
        <v>45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1392</v>
      </c>
      <c r="AB1133">
        <v>1392</v>
      </c>
    </row>
    <row r="1134" spans="1:28" x14ac:dyDescent="0.25">
      <c r="A1134">
        <v>66</v>
      </c>
      <c r="B1134" t="s">
        <v>27</v>
      </c>
      <c r="C1134" t="s">
        <v>25</v>
      </c>
      <c r="D1134">
        <v>79</v>
      </c>
      <c r="E1134" t="s">
        <v>29</v>
      </c>
      <c r="F1134">
        <v>1.46</v>
      </c>
      <c r="G1134">
        <v>1299</v>
      </c>
      <c r="H1134">
        <v>68.17</v>
      </c>
      <c r="I1134">
        <v>124.74</v>
      </c>
      <c r="J1134">
        <v>7.17</v>
      </c>
      <c r="K1134">
        <f>VLOOKUP(Table1[[#This Row],[id]],Table2[#All],10,FALSE)</f>
        <v>8.1</v>
      </c>
      <c r="L1134" s="1">
        <f>Table1[[#This Row],[Glucose]]/Table1[[#This Row],[Baseline_glucose]]</f>
        <v>0.88518518518518519</v>
      </c>
      <c r="M1134">
        <v>14.68</v>
      </c>
      <c r="N1134">
        <v>39.43</v>
      </c>
      <c r="O1134">
        <f>VLOOKUP(Table1[[#This Row],[id]],Table2[#All],12,FALSE)</f>
        <v>30.5</v>
      </c>
      <c r="P1134" s="1">
        <f>Table1[[#This Row],[Lipoprotein]]/Table1[[#This Row],[Baseline_Lipo]]</f>
        <v>1.2927868852459017</v>
      </c>
      <c r="Q1134">
        <v>93</v>
      </c>
      <c r="R1134" t="b">
        <v>0</v>
      </c>
      <c r="S1134">
        <v>0</v>
      </c>
      <c r="T1134">
        <v>45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1392</v>
      </c>
      <c r="AB1134">
        <v>1392</v>
      </c>
    </row>
    <row r="1135" spans="1:28" x14ac:dyDescent="0.25">
      <c r="A1135">
        <v>66</v>
      </c>
      <c r="B1135" t="s">
        <v>27</v>
      </c>
      <c r="C1135" t="s">
        <v>25</v>
      </c>
      <c r="D1135">
        <v>79</v>
      </c>
      <c r="E1135" t="s">
        <v>29</v>
      </c>
      <c r="F1135">
        <v>1.46</v>
      </c>
      <c r="G1135">
        <v>1320</v>
      </c>
      <c r="H1135">
        <v>68.17</v>
      </c>
      <c r="I1135">
        <v>124.74</v>
      </c>
      <c r="J1135">
        <v>7.17</v>
      </c>
      <c r="K1135">
        <f>VLOOKUP(Table1[[#This Row],[id]],Table2[#All],10,FALSE)</f>
        <v>8.1</v>
      </c>
      <c r="L1135" s="1">
        <f>Table1[[#This Row],[Glucose]]/Table1[[#This Row],[Baseline_glucose]]</f>
        <v>0.88518518518518519</v>
      </c>
      <c r="M1135">
        <v>14.78</v>
      </c>
      <c r="N1135">
        <v>39.43</v>
      </c>
      <c r="O1135">
        <f>VLOOKUP(Table1[[#This Row],[id]],Table2[#All],12,FALSE)</f>
        <v>30.5</v>
      </c>
      <c r="P1135" s="1">
        <f>Table1[[#This Row],[Lipoprotein]]/Table1[[#This Row],[Baseline_Lipo]]</f>
        <v>1.2927868852459017</v>
      </c>
      <c r="Q1135">
        <v>94</v>
      </c>
      <c r="R1135" t="b">
        <v>0</v>
      </c>
      <c r="S1135">
        <v>0</v>
      </c>
      <c r="T1135">
        <v>45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1392</v>
      </c>
      <c r="AB1135">
        <v>1392</v>
      </c>
    </row>
    <row r="1136" spans="1:28" x14ac:dyDescent="0.25">
      <c r="A1136">
        <v>66</v>
      </c>
      <c r="B1136" t="s">
        <v>27</v>
      </c>
      <c r="C1136" t="s">
        <v>25</v>
      </c>
      <c r="D1136">
        <v>79</v>
      </c>
      <c r="E1136" t="s">
        <v>29</v>
      </c>
      <c r="F1136">
        <v>1.46</v>
      </c>
      <c r="G1136">
        <v>1348</v>
      </c>
      <c r="H1136">
        <v>68.17</v>
      </c>
      <c r="I1136">
        <v>124.74</v>
      </c>
      <c r="J1136">
        <v>7.17</v>
      </c>
      <c r="K1136">
        <f>VLOOKUP(Table1[[#This Row],[id]],Table2[#All],10,FALSE)</f>
        <v>8.1</v>
      </c>
      <c r="L1136" s="1">
        <f>Table1[[#This Row],[Glucose]]/Table1[[#This Row],[Baseline_glucose]]</f>
        <v>0.88518518518518519</v>
      </c>
      <c r="M1136">
        <v>14.55</v>
      </c>
      <c r="N1136">
        <v>39.43</v>
      </c>
      <c r="O1136">
        <f>VLOOKUP(Table1[[#This Row],[id]],Table2[#All],12,FALSE)</f>
        <v>30.5</v>
      </c>
      <c r="P1136" s="1">
        <f>Table1[[#This Row],[Lipoprotein]]/Table1[[#This Row],[Baseline_Lipo]]</f>
        <v>1.2927868852459017</v>
      </c>
      <c r="Q1136">
        <v>96</v>
      </c>
      <c r="R1136" t="b">
        <v>0</v>
      </c>
      <c r="S1136">
        <v>0</v>
      </c>
      <c r="T1136">
        <v>45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1392</v>
      </c>
      <c r="AB1136">
        <v>1392</v>
      </c>
    </row>
    <row r="1137" spans="1:28" x14ac:dyDescent="0.25">
      <c r="A1137">
        <v>66</v>
      </c>
      <c r="B1137" t="s">
        <v>27</v>
      </c>
      <c r="C1137" t="s">
        <v>25</v>
      </c>
      <c r="D1137">
        <v>79</v>
      </c>
      <c r="E1137" t="s">
        <v>29</v>
      </c>
      <c r="F1137">
        <v>1.46</v>
      </c>
      <c r="G1137">
        <v>1369</v>
      </c>
      <c r="H1137">
        <v>68.17</v>
      </c>
      <c r="I1137">
        <v>124.74</v>
      </c>
      <c r="J1137">
        <v>7.17</v>
      </c>
      <c r="K1137">
        <f>VLOOKUP(Table1[[#This Row],[id]],Table2[#All],10,FALSE)</f>
        <v>8.1</v>
      </c>
      <c r="L1137" s="1">
        <f>Table1[[#This Row],[Glucose]]/Table1[[#This Row],[Baseline_glucose]]</f>
        <v>0.88518518518518519</v>
      </c>
      <c r="M1137">
        <v>14.46</v>
      </c>
      <c r="N1137">
        <v>39.43</v>
      </c>
      <c r="O1137">
        <f>VLOOKUP(Table1[[#This Row],[id]],Table2[#All],12,FALSE)</f>
        <v>30.5</v>
      </c>
      <c r="P1137" s="1">
        <f>Table1[[#This Row],[Lipoprotein]]/Table1[[#This Row],[Baseline_Lipo]]</f>
        <v>1.2927868852459017</v>
      </c>
      <c r="Q1137">
        <v>98</v>
      </c>
      <c r="R1137" t="b">
        <v>0</v>
      </c>
      <c r="S1137">
        <v>0</v>
      </c>
      <c r="T1137">
        <v>45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1392</v>
      </c>
      <c r="AB1137">
        <v>1392</v>
      </c>
    </row>
    <row r="1138" spans="1:28" x14ac:dyDescent="0.25">
      <c r="A1138">
        <v>66</v>
      </c>
      <c r="B1138" t="s">
        <v>27</v>
      </c>
      <c r="C1138" t="s">
        <v>25</v>
      </c>
      <c r="D1138">
        <v>79</v>
      </c>
      <c r="E1138" t="s">
        <v>29</v>
      </c>
      <c r="F1138">
        <v>1.46</v>
      </c>
      <c r="G1138">
        <v>1392</v>
      </c>
      <c r="H1138">
        <v>68.17</v>
      </c>
      <c r="I1138">
        <v>124.74</v>
      </c>
      <c r="J1138">
        <v>7.17</v>
      </c>
      <c r="K1138">
        <f>VLOOKUP(Table1[[#This Row],[id]],Table2[#All],10,FALSE)</f>
        <v>8.1</v>
      </c>
      <c r="L1138" s="1">
        <f>Table1[[#This Row],[Glucose]]/Table1[[#This Row],[Baseline_glucose]]</f>
        <v>0.88518518518518519</v>
      </c>
      <c r="M1138">
        <v>14.52</v>
      </c>
      <c r="N1138">
        <v>39.43</v>
      </c>
      <c r="O1138">
        <f>VLOOKUP(Table1[[#This Row],[id]],Table2[#All],12,FALSE)</f>
        <v>30.5</v>
      </c>
      <c r="P1138" s="1">
        <f>Table1[[#This Row],[Lipoprotein]]/Table1[[#This Row],[Baseline_Lipo]]</f>
        <v>1.2927868852459017</v>
      </c>
      <c r="Q1138">
        <v>99</v>
      </c>
      <c r="R1138" t="b">
        <v>0</v>
      </c>
      <c r="S1138">
        <v>0</v>
      </c>
      <c r="T1138">
        <v>45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1392</v>
      </c>
      <c r="AB1138">
        <v>1392</v>
      </c>
    </row>
    <row r="1139" spans="1:28" x14ac:dyDescent="0.25">
      <c r="A1139">
        <v>67</v>
      </c>
      <c r="B1139" t="s">
        <v>27</v>
      </c>
      <c r="C1139" t="s">
        <v>28</v>
      </c>
      <c r="D1139">
        <v>72</v>
      </c>
      <c r="E1139" t="s">
        <v>29</v>
      </c>
      <c r="F1139">
        <v>1.48</v>
      </c>
      <c r="G1139">
        <v>0</v>
      </c>
      <c r="H1139">
        <v>69.55</v>
      </c>
      <c r="I1139">
        <v>130.54</v>
      </c>
      <c r="J1139">
        <v>8.11</v>
      </c>
      <c r="K1139">
        <f>VLOOKUP(Table1[[#This Row],[id]],Table2[#All],10,FALSE)</f>
        <v>8.11</v>
      </c>
      <c r="L1139" s="1">
        <f>Table1[[#This Row],[Glucose]]/Table1[[#This Row],[Baseline_glucose]]</f>
        <v>1</v>
      </c>
      <c r="M1139">
        <v>14.95</v>
      </c>
      <c r="N1139">
        <v>75.069999999999993</v>
      </c>
      <c r="O1139">
        <f>VLOOKUP(Table1[[#This Row],[id]],Table2[#All],12,FALSE)</f>
        <v>75.069999999999993</v>
      </c>
      <c r="P1139" s="1">
        <f>Table1[[#This Row],[Lipoprotein]]/Table1[[#This Row],[Baseline_Lipo]]</f>
        <v>1</v>
      </c>
      <c r="Q1139">
        <v>0</v>
      </c>
      <c r="R1139" t="b">
        <v>0</v>
      </c>
      <c r="S1139">
        <v>0</v>
      </c>
      <c r="T1139">
        <v>35</v>
      </c>
      <c r="U1139">
        <v>3.5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1235</v>
      </c>
      <c r="AB1139">
        <v>1235</v>
      </c>
    </row>
    <row r="1140" spans="1:28" x14ac:dyDescent="0.25">
      <c r="A1140">
        <v>67</v>
      </c>
      <c r="B1140" t="s">
        <v>27</v>
      </c>
      <c r="C1140" t="s">
        <v>28</v>
      </c>
      <c r="D1140">
        <v>72</v>
      </c>
      <c r="E1140" t="s">
        <v>29</v>
      </c>
      <c r="F1140">
        <v>1.48</v>
      </c>
      <c r="G1140">
        <v>98</v>
      </c>
      <c r="H1140">
        <v>68.98</v>
      </c>
      <c r="I1140">
        <v>116.08</v>
      </c>
      <c r="J1140">
        <v>8.11</v>
      </c>
      <c r="K1140">
        <f>VLOOKUP(Table1[[#This Row],[id]],Table2[#All],10,FALSE)</f>
        <v>8.11</v>
      </c>
      <c r="L1140" s="1">
        <f>Table1[[#This Row],[Glucose]]/Table1[[#This Row],[Baseline_glucose]]</f>
        <v>1</v>
      </c>
      <c r="M1140">
        <v>14.95</v>
      </c>
      <c r="N1140">
        <v>75.069999999999993</v>
      </c>
      <c r="O1140">
        <f>VLOOKUP(Table1[[#This Row],[id]],Table2[#All],12,FALSE)</f>
        <v>75.069999999999993</v>
      </c>
      <c r="P1140" s="1">
        <f>Table1[[#This Row],[Lipoprotein]]/Table1[[#This Row],[Baseline_Lipo]]</f>
        <v>1</v>
      </c>
      <c r="Q1140">
        <v>7</v>
      </c>
      <c r="R1140" t="b">
        <v>0</v>
      </c>
      <c r="S1140">
        <v>0</v>
      </c>
      <c r="T1140">
        <v>35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1235</v>
      </c>
      <c r="AB1140">
        <v>1235</v>
      </c>
    </row>
    <row r="1141" spans="1:28" x14ac:dyDescent="0.25">
      <c r="A1141">
        <v>67</v>
      </c>
      <c r="B1141" t="s">
        <v>27</v>
      </c>
      <c r="C1141" t="s">
        <v>28</v>
      </c>
      <c r="D1141">
        <v>72</v>
      </c>
      <c r="E1141" t="s">
        <v>29</v>
      </c>
      <c r="F1141">
        <v>1.48</v>
      </c>
      <c r="G1141">
        <v>172</v>
      </c>
      <c r="H1141">
        <v>63.46</v>
      </c>
      <c r="I1141">
        <v>117.11</v>
      </c>
      <c r="J1141">
        <v>8.11</v>
      </c>
      <c r="K1141">
        <f>VLOOKUP(Table1[[#This Row],[id]],Table2[#All],10,FALSE)</f>
        <v>8.11</v>
      </c>
      <c r="L1141" s="1">
        <f>Table1[[#This Row],[Glucose]]/Table1[[#This Row],[Baseline_glucose]]</f>
        <v>1</v>
      </c>
      <c r="M1141">
        <v>14.95</v>
      </c>
      <c r="N1141">
        <v>75.069999999999993</v>
      </c>
      <c r="O1141">
        <f>VLOOKUP(Table1[[#This Row],[id]],Table2[#All],12,FALSE)</f>
        <v>75.069999999999993</v>
      </c>
      <c r="P1141" s="1">
        <f>Table1[[#This Row],[Lipoprotein]]/Table1[[#This Row],[Baseline_Lipo]]</f>
        <v>1</v>
      </c>
      <c r="Q1141">
        <v>12</v>
      </c>
      <c r="R1141" t="b">
        <v>0</v>
      </c>
      <c r="S1141">
        <v>0</v>
      </c>
      <c r="T1141">
        <v>35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1235</v>
      </c>
      <c r="AB1141">
        <v>1235</v>
      </c>
    </row>
    <row r="1142" spans="1:28" x14ac:dyDescent="0.25">
      <c r="A1142">
        <v>67</v>
      </c>
      <c r="B1142" t="s">
        <v>27</v>
      </c>
      <c r="C1142" t="s">
        <v>28</v>
      </c>
      <c r="D1142">
        <v>72</v>
      </c>
      <c r="E1142" t="s">
        <v>29</v>
      </c>
      <c r="F1142">
        <v>1.48</v>
      </c>
      <c r="G1142">
        <v>232</v>
      </c>
      <c r="H1142">
        <v>63.46</v>
      </c>
      <c r="I1142">
        <v>117.11</v>
      </c>
      <c r="J1142">
        <v>8.11</v>
      </c>
      <c r="K1142">
        <f>VLOOKUP(Table1[[#This Row],[id]],Table2[#All],10,FALSE)</f>
        <v>8.11</v>
      </c>
      <c r="L1142" s="1">
        <f>Table1[[#This Row],[Glucose]]/Table1[[#This Row],[Baseline_glucose]]</f>
        <v>1</v>
      </c>
      <c r="M1142">
        <v>14.95</v>
      </c>
      <c r="N1142">
        <v>61.34</v>
      </c>
      <c r="O1142">
        <f>VLOOKUP(Table1[[#This Row],[id]],Table2[#All],12,FALSE)</f>
        <v>75.069999999999993</v>
      </c>
      <c r="P1142" s="1">
        <f>Table1[[#This Row],[Lipoprotein]]/Table1[[#This Row],[Baseline_Lipo]]</f>
        <v>0.81710403623284944</v>
      </c>
      <c r="Q1142">
        <v>17</v>
      </c>
      <c r="R1142" t="b">
        <v>0</v>
      </c>
      <c r="S1142">
        <v>0</v>
      </c>
      <c r="T1142">
        <v>35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1235</v>
      </c>
      <c r="AB1142">
        <v>1235</v>
      </c>
    </row>
    <row r="1143" spans="1:28" x14ac:dyDescent="0.25">
      <c r="A1143">
        <v>67</v>
      </c>
      <c r="B1143" t="s">
        <v>27</v>
      </c>
      <c r="C1143" t="s">
        <v>28</v>
      </c>
      <c r="D1143">
        <v>72</v>
      </c>
      <c r="E1143" t="s">
        <v>29</v>
      </c>
      <c r="F1143">
        <v>1.48</v>
      </c>
      <c r="G1143">
        <v>307</v>
      </c>
      <c r="H1143">
        <v>82.61</v>
      </c>
      <c r="I1143">
        <v>115.54</v>
      </c>
      <c r="J1143">
        <v>8.11</v>
      </c>
      <c r="K1143">
        <f>VLOOKUP(Table1[[#This Row],[id]],Table2[#All],10,FALSE)</f>
        <v>8.11</v>
      </c>
      <c r="L1143" s="1">
        <f>Table1[[#This Row],[Glucose]]/Table1[[#This Row],[Baseline_glucose]]</f>
        <v>1</v>
      </c>
      <c r="M1143">
        <v>14.95</v>
      </c>
      <c r="N1143">
        <v>61.34</v>
      </c>
      <c r="O1143">
        <f>VLOOKUP(Table1[[#This Row],[id]],Table2[#All],12,FALSE)</f>
        <v>75.069999999999993</v>
      </c>
      <c r="P1143" s="1">
        <f>Table1[[#This Row],[Lipoprotein]]/Table1[[#This Row],[Baseline_Lipo]]</f>
        <v>0.81710403623284944</v>
      </c>
      <c r="Q1143">
        <v>22</v>
      </c>
      <c r="R1143" t="b">
        <v>0</v>
      </c>
      <c r="S1143">
        <v>0</v>
      </c>
      <c r="T1143">
        <v>35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1235</v>
      </c>
      <c r="AB1143">
        <v>1235</v>
      </c>
    </row>
    <row r="1144" spans="1:28" x14ac:dyDescent="0.25">
      <c r="A1144">
        <v>67</v>
      </c>
      <c r="B1144" t="s">
        <v>27</v>
      </c>
      <c r="C1144" t="s">
        <v>28</v>
      </c>
      <c r="D1144">
        <v>72</v>
      </c>
      <c r="E1144" t="s">
        <v>29</v>
      </c>
      <c r="F1144">
        <v>1.48</v>
      </c>
      <c r="G1144">
        <v>329</v>
      </c>
      <c r="H1144">
        <v>82.61</v>
      </c>
      <c r="I1144">
        <v>115.54</v>
      </c>
      <c r="J1144">
        <v>8.11</v>
      </c>
      <c r="K1144">
        <f>VLOOKUP(Table1[[#This Row],[id]],Table2[#All],10,FALSE)</f>
        <v>8.11</v>
      </c>
      <c r="L1144" s="1">
        <f>Table1[[#This Row],[Glucose]]/Table1[[#This Row],[Baseline_glucose]]</f>
        <v>1</v>
      </c>
      <c r="M1144">
        <v>15.77</v>
      </c>
      <c r="N1144">
        <v>61.34</v>
      </c>
      <c r="O1144">
        <f>VLOOKUP(Table1[[#This Row],[id]],Table2[#All],12,FALSE)</f>
        <v>75.069999999999993</v>
      </c>
      <c r="P1144" s="1">
        <f>Table1[[#This Row],[Lipoprotein]]/Table1[[#This Row],[Baseline_Lipo]]</f>
        <v>0.81710403623284944</v>
      </c>
      <c r="Q1144">
        <v>24</v>
      </c>
      <c r="R1144" t="b">
        <v>0</v>
      </c>
      <c r="S1144">
        <v>0</v>
      </c>
      <c r="T1144">
        <v>35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1235</v>
      </c>
      <c r="AB1144">
        <v>1235</v>
      </c>
    </row>
    <row r="1145" spans="1:28" x14ac:dyDescent="0.25">
      <c r="A1145">
        <v>67</v>
      </c>
      <c r="B1145" t="s">
        <v>27</v>
      </c>
      <c r="C1145" t="s">
        <v>28</v>
      </c>
      <c r="D1145">
        <v>72</v>
      </c>
      <c r="E1145" t="s">
        <v>29</v>
      </c>
      <c r="F1145">
        <v>1.48</v>
      </c>
      <c r="G1145">
        <v>330</v>
      </c>
      <c r="H1145">
        <v>82.61</v>
      </c>
      <c r="I1145">
        <v>115.54</v>
      </c>
      <c r="J1145">
        <v>8.0500000000000007</v>
      </c>
      <c r="K1145">
        <f>VLOOKUP(Table1[[#This Row],[id]],Table2[#All],10,FALSE)</f>
        <v>8.11</v>
      </c>
      <c r="L1145" s="1">
        <f>Table1[[#This Row],[Glucose]]/Table1[[#This Row],[Baseline_glucose]]</f>
        <v>0.99260172626387189</v>
      </c>
      <c r="M1145">
        <v>15.77</v>
      </c>
      <c r="N1145">
        <v>61.34</v>
      </c>
      <c r="O1145">
        <f>VLOOKUP(Table1[[#This Row],[id]],Table2[#All],12,FALSE)</f>
        <v>75.069999999999993</v>
      </c>
      <c r="P1145" s="1">
        <f>Table1[[#This Row],[Lipoprotein]]/Table1[[#This Row],[Baseline_Lipo]]</f>
        <v>0.81710403623284944</v>
      </c>
      <c r="Q1145">
        <v>24</v>
      </c>
      <c r="R1145" t="b">
        <v>0</v>
      </c>
      <c r="S1145">
        <v>0</v>
      </c>
      <c r="T1145">
        <v>35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1235</v>
      </c>
      <c r="AB1145">
        <v>1235</v>
      </c>
    </row>
    <row r="1146" spans="1:28" x14ac:dyDescent="0.25">
      <c r="A1146">
        <v>67</v>
      </c>
      <c r="B1146" t="s">
        <v>27</v>
      </c>
      <c r="C1146" t="s">
        <v>28</v>
      </c>
      <c r="D1146">
        <v>72</v>
      </c>
      <c r="E1146" t="s">
        <v>29</v>
      </c>
      <c r="F1146">
        <v>1.48</v>
      </c>
      <c r="G1146">
        <v>398</v>
      </c>
      <c r="H1146">
        <v>67.33</v>
      </c>
      <c r="I1146">
        <v>141.76</v>
      </c>
      <c r="J1146">
        <v>8.0500000000000007</v>
      </c>
      <c r="K1146">
        <f>VLOOKUP(Table1[[#This Row],[id]],Table2[#All],10,FALSE)</f>
        <v>8.11</v>
      </c>
      <c r="L1146" s="1">
        <f>Table1[[#This Row],[Glucose]]/Table1[[#This Row],[Baseline_glucose]]</f>
        <v>0.99260172626387189</v>
      </c>
      <c r="M1146">
        <v>15.77</v>
      </c>
      <c r="N1146">
        <v>61.34</v>
      </c>
      <c r="O1146">
        <f>VLOOKUP(Table1[[#This Row],[id]],Table2[#All],12,FALSE)</f>
        <v>75.069999999999993</v>
      </c>
      <c r="P1146" s="1">
        <f>Table1[[#This Row],[Lipoprotein]]/Table1[[#This Row],[Baseline_Lipo]]</f>
        <v>0.81710403623284944</v>
      </c>
      <c r="Q1146">
        <v>28</v>
      </c>
      <c r="R1146" t="b">
        <v>0</v>
      </c>
      <c r="S1146">
        <v>0</v>
      </c>
      <c r="T1146">
        <v>35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1235</v>
      </c>
      <c r="AB1146">
        <v>1235</v>
      </c>
    </row>
    <row r="1147" spans="1:28" x14ac:dyDescent="0.25">
      <c r="A1147">
        <v>67</v>
      </c>
      <c r="B1147" t="s">
        <v>27</v>
      </c>
      <c r="C1147" t="s">
        <v>28</v>
      </c>
      <c r="D1147">
        <v>72</v>
      </c>
      <c r="E1147" t="s">
        <v>29</v>
      </c>
      <c r="F1147">
        <v>1.48</v>
      </c>
      <c r="G1147">
        <v>412</v>
      </c>
      <c r="H1147">
        <v>67.33</v>
      </c>
      <c r="I1147">
        <v>141.76</v>
      </c>
      <c r="J1147">
        <v>8.0500000000000007</v>
      </c>
      <c r="K1147">
        <f>VLOOKUP(Table1[[#This Row],[id]],Table2[#All],10,FALSE)</f>
        <v>8.11</v>
      </c>
      <c r="L1147" s="1">
        <f>Table1[[#This Row],[Glucose]]/Table1[[#This Row],[Baseline_glucose]]</f>
        <v>0.99260172626387189</v>
      </c>
      <c r="M1147">
        <v>15.77</v>
      </c>
      <c r="N1147">
        <v>45.45</v>
      </c>
      <c r="O1147">
        <f>VLOOKUP(Table1[[#This Row],[id]],Table2[#All],12,FALSE)</f>
        <v>75.069999999999993</v>
      </c>
      <c r="P1147" s="1">
        <f>Table1[[#This Row],[Lipoprotein]]/Table1[[#This Row],[Baseline_Lipo]]</f>
        <v>0.60543492740109239</v>
      </c>
      <c r="Q1147">
        <v>29</v>
      </c>
      <c r="R1147" t="b">
        <v>0</v>
      </c>
      <c r="S1147">
        <v>0</v>
      </c>
      <c r="T1147">
        <v>35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1235</v>
      </c>
      <c r="AB1147">
        <v>1235</v>
      </c>
    </row>
    <row r="1148" spans="1:28" x14ac:dyDescent="0.25">
      <c r="A1148">
        <v>67</v>
      </c>
      <c r="B1148" t="s">
        <v>27</v>
      </c>
      <c r="C1148" t="s">
        <v>28</v>
      </c>
      <c r="D1148">
        <v>72</v>
      </c>
      <c r="E1148" t="s">
        <v>29</v>
      </c>
      <c r="F1148">
        <v>1.48</v>
      </c>
      <c r="G1148">
        <v>508</v>
      </c>
      <c r="H1148">
        <v>74.02</v>
      </c>
      <c r="I1148">
        <v>118.56</v>
      </c>
      <c r="J1148">
        <v>8.0500000000000007</v>
      </c>
      <c r="K1148">
        <f>VLOOKUP(Table1[[#This Row],[id]],Table2[#All],10,FALSE)</f>
        <v>8.11</v>
      </c>
      <c r="L1148" s="1">
        <f>Table1[[#This Row],[Glucose]]/Table1[[#This Row],[Baseline_glucose]]</f>
        <v>0.99260172626387189</v>
      </c>
      <c r="M1148">
        <v>15.77</v>
      </c>
      <c r="N1148">
        <v>45.45</v>
      </c>
      <c r="O1148">
        <f>VLOOKUP(Table1[[#This Row],[id]],Table2[#All],12,FALSE)</f>
        <v>75.069999999999993</v>
      </c>
      <c r="P1148" s="1">
        <f>Table1[[#This Row],[Lipoprotein]]/Table1[[#This Row],[Baseline_Lipo]]</f>
        <v>0.60543492740109239</v>
      </c>
      <c r="Q1148">
        <v>36</v>
      </c>
      <c r="R1148" t="b">
        <v>0</v>
      </c>
      <c r="S1148">
        <v>0</v>
      </c>
      <c r="T1148">
        <v>35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1235</v>
      </c>
      <c r="AB1148">
        <v>1235</v>
      </c>
    </row>
    <row r="1149" spans="1:28" x14ac:dyDescent="0.25">
      <c r="A1149">
        <v>67</v>
      </c>
      <c r="B1149" t="s">
        <v>27</v>
      </c>
      <c r="C1149" t="s">
        <v>28</v>
      </c>
      <c r="D1149">
        <v>72</v>
      </c>
      <c r="E1149" t="s">
        <v>29</v>
      </c>
      <c r="F1149">
        <v>1.39</v>
      </c>
      <c r="G1149">
        <v>509</v>
      </c>
      <c r="H1149">
        <v>74.02</v>
      </c>
      <c r="I1149">
        <v>118.56</v>
      </c>
      <c r="J1149">
        <v>7.41</v>
      </c>
      <c r="K1149">
        <f>VLOOKUP(Table1[[#This Row],[id]],Table2[#All],10,FALSE)</f>
        <v>8.11</v>
      </c>
      <c r="L1149" s="1">
        <f>Table1[[#This Row],[Glucose]]/Table1[[#This Row],[Baseline_glucose]]</f>
        <v>0.9136868064118373</v>
      </c>
      <c r="M1149">
        <v>17.25</v>
      </c>
      <c r="N1149">
        <v>45.45</v>
      </c>
      <c r="O1149">
        <f>VLOOKUP(Table1[[#This Row],[id]],Table2[#All],12,FALSE)</f>
        <v>75.069999999999993</v>
      </c>
      <c r="P1149" s="1">
        <f>Table1[[#This Row],[Lipoprotein]]/Table1[[#This Row],[Baseline_Lipo]]</f>
        <v>0.60543492740109239</v>
      </c>
      <c r="Q1149">
        <v>36</v>
      </c>
      <c r="R1149" t="b">
        <v>0</v>
      </c>
      <c r="S1149">
        <v>0</v>
      </c>
      <c r="T1149">
        <v>38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1235</v>
      </c>
      <c r="AB1149">
        <v>1235</v>
      </c>
    </row>
    <row r="1150" spans="1:28" x14ac:dyDescent="0.25">
      <c r="A1150">
        <v>67</v>
      </c>
      <c r="B1150" t="s">
        <v>27</v>
      </c>
      <c r="C1150" t="s">
        <v>28</v>
      </c>
      <c r="D1150">
        <v>72</v>
      </c>
      <c r="E1150" t="s">
        <v>29</v>
      </c>
      <c r="F1150">
        <v>1.39</v>
      </c>
      <c r="G1150">
        <v>629</v>
      </c>
      <c r="H1150">
        <v>74.02</v>
      </c>
      <c r="I1150">
        <v>118.56</v>
      </c>
      <c r="J1150">
        <v>7.41</v>
      </c>
      <c r="K1150">
        <f>VLOOKUP(Table1[[#This Row],[id]],Table2[#All],10,FALSE)</f>
        <v>8.11</v>
      </c>
      <c r="L1150" s="1">
        <f>Table1[[#This Row],[Glucose]]/Table1[[#This Row],[Baseline_glucose]]</f>
        <v>0.9136868064118373</v>
      </c>
      <c r="M1150">
        <v>17.25</v>
      </c>
      <c r="N1150">
        <v>76.400000000000006</v>
      </c>
      <c r="O1150">
        <f>VLOOKUP(Table1[[#This Row],[id]],Table2[#All],12,FALSE)</f>
        <v>75.069999999999993</v>
      </c>
      <c r="P1150" s="1">
        <f>Table1[[#This Row],[Lipoprotein]]/Table1[[#This Row],[Baseline_Lipo]]</f>
        <v>1.0177167976555217</v>
      </c>
      <c r="Q1150">
        <v>45</v>
      </c>
      <c r="R1150" t="b">
        <v>0</v>
      </c>
      <c r="S1150">
        <v>0</v>
      </c>
      <c r="T1150">
        <v>38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1235</v>
      </c>
      <c r="AB1150">
        <v>1235</v>
      </c>
    </row>
    <row r="1151" spans="1:28" x14ac:dyDescent="0.25">
      <c r="A1151">
        <v>67</v>
      </c>
      <c r="B1151" t="s">
        <v>27</v>
      </c>
      <c r="C1151" t="s">
        <v>28</v>
      </c>
      <c r="D1151">
        <v>72</v>
      </c>
      <c r="E1151" t="s">
        <v>29</v>
      </c>
      <c r="F1151">
        <v>1.39</v>
      </c>
      <c r="G1151">
        <v>634</v>
      </c>
      <c r="H1151">
        <v>69.760000000000005</v>
      </c>
      <c r="I1151">
        <v>120.33</v>
      </c>
      <c r="J1151">
        <v>7.41</v>
      </c>
      <c r="K1151">
        <f>VLOOKUP(Table1[[#This Row],[id]],Table2[#All],10,FALSE)</f>
        <v>8.11</v>
      </c>
      <c r="L1151" s="1">
        <f>Table1[[#This Row],[Glucose]]/Table1[[#This Row],[Baseline_glucose]]</f>
        <v>0.9136868064118373</v>
      </c>
      <c r="M1151">
        <v>17.25</v>
      </c>
      <c r="N1151">
        <v>76.400000000000006</v>
      </c>
      <c r="O1151">
        <f>VLOOKUP(Table1[[#This Row],[id]],Table2[#All],12,FALSE)</f>
        <v>75.069999999999993</v>
      </c>
      <c r="P1151" s="1">
        <f>Table1[[#This Row],[Lipoprotein]]/Table1[[#This Row],[Baseline_Lipo]]</f>
        <v>1.0177167976555217</v>
      </c>
      <c r="Q1151">
        <v>45</v>
      </c>
      <c r="R1151" t="b">
        <v>0</v>
      </c>
      <c r="S1151">
        <v>0</v>
      </c>
      <c r="T1151">
        <v>38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1235</v>
      </c>
      <c r="AB1151">
        <v>1235</v>
      </c>
    </row>
    <row r="1152" spans="1:28" x14ac:dyDescent="0.25">
      <c r="A1152">
        <v>67</v>
      </c>
      <c r="B1152" t="s">
        <v>27</v>
      </c>
      <c r="C1152" t="s">
        <v>28</v>
      </c>
      <c r="D1152">
        <v>72</v>
      </c>
      <c r="E1152" t="s">
        <v>29</v>
      </c>
      <c r="F1152">
        <v>1.39</v>
      </c>
      <c r="G1152">
        <v>726</v>
      </c>
      <c r="H1152">
        <v>69.760000000000005</v>
      </c>
      <c r="I1152">
        <v>120.33</v>
      </c>
      <c r="J1152">
        <v>7.41</v>
      </c>
      <c r="K1152">
        <f>VLOOKUP(Table1[[#This Row],[id]],Table2[#All],10,FALSE)</f>
        <v>8.11</v>
      </c>
      <c r="L1152" s="1">
        <f>Table1[[#This Row],[Glucose]]/Table1[[#This Row],[Baseline_glucose]]</f>
        <v>0.9136868064118373</v>
      </c>
      <c r="M1152">
        <v>14.44</v>
      </c>
      <c r="N1152">
        <v>76.400000000000006</v>
      </c>
      <c r="O1152">
        <f>VLOOKUP(Table1[[#This Row],[id]],Table2[#All],12,FALSE)</f>
        <v>75.069999999999993</v>
      </c>
      <c r="P1152" s="1">
        <f>Table1[[#This Row],[Lipoprotein]]/Table1[[#This Row],[Baseline_Lipo]]</f>
        <v>1.0177167976555217</v>
      </c>
      <c r="Q1152">
        <v>52</v>
      </c>
      <c r="R1152" t="b">
        <v>0</v>
      </c>
      <c r="S1152">
        <v>0</v>
      </c>
      <c r="T1152">
        <v>38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1235</v>
      </c>
      <c r="AB1152">
        <v>1235</v>
      </c>
    </row>
    <row r="1153" spans="1:28" x14ac:dyDescent="0.25">
      <c r="A1153">
        <v>67</v>
      </c>
      <c r="B1153" t="s">
        <v>27</v>
      </c>
      <c r="C1153" t="s">
        <v>28</v>
      </c>
      <c r="D1153">
        <v>72</v>
      </c>
      <c r="E1153" t="s">
        <v>29</v>
      </c>
      <c r="F1153">
        <v>1.39</v>
      </c>
      <c r="G1153">
        <v>948</v>
      </c>
      <c r="H1153">
        <v>69.760000000000005</v>
      </c>
      <c r="I1153">
        <v>120.33</v>
      </c>
      <c r="J1153">
        <v>7.41</v>
      </c>
      <c r="K1153">
        <f>VLOOKUP(Table1[[#This Row],[id]],Table2[#All],10,FALSE)</f>
        <v>8.11</v>
      </c>
      <c r="L1153" s="1">
        <f>Table1[[#This Row],[Glucose]]/Table1[[#This Row],[Baseline_glucose]]</f>
        <v>0.9136868064118373</v>
      </c>
      <c r="M1153">
        <v>13.07</v>
      </c>
      <c r="N1153">
        <v>76.400000000000006</v>
      </c>
      <c r="O1153">
        <f>VLOOKUP(Table1[[#This Row],[id]],Table2[#All],12,FALSE)</f>
        <v>75.069999999999993</v>
      </c>
      <c r="P1153" s="1">
        <f>Table1[[#This Row],[Lipoprotein]]/Table1[[#This Row],[Baseline_Lipo]]</f>
        <v>1.0177167976555217</v>
      </c>
      <c r="Q1153">
        <v>68</v>
      </c>
      <c r="R1153" t="b">
        <v>0</v>
      </c>
      <c r="S1153">
        <v>0</v>
      </c>
      <c r="T1153">
        <v>38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1235</v>
      </c>
      <c r="AB1153">
        <v>1235</v>
      </c>
    </row>
    <row r="1154" spans="1:28" x14ac:dyDescent="0.25">
      <c r="A1154">
        <v>67</v>
      </c>
      <c r="B1154" t="s">
        <v>27</v>
      </c>
      <c r="C1154" t="s">
        <v>28</v>
      </c>
      <c r="D1154">
        <v>72</v>
      </c>
      <c r="E1154" t="s">
        <v>29</v>
      </c>
      <c r="F1154">
        <v>1.39</v>
      </c>
      <c r="G1154">
        <v>1235</v>
      </c>
      <c r="H1154">
        <v>69.760000000000005</v>
      </c>
      <c r="I1154">
        <v>120.33</v>
      </c>
      <c r="J1154">
        <v>7.41</v>
      </c>
      <c r="K1154">
        <f>VLOOKUP(Table1[[#This Row],[id]],Table2[#All],10,FALSE)</f>
        <v>8.11</v>
      </c>
      <c r="L1154" s="1">
        <f>Table1[[#This Row],[Glucose]]/Table1[[#This Row],[Baseline_glucose]]</f>
        <v>0.9136868064118373</v>
      </c>
      <c r="M1154">
        <v>14.17</v>
      </c>
      <c r="N1154">
        <v>76.400000000000006</v>
      </c>
      <c r="O1154">
        <f>VLOOKUP(Table1[[#This Row],[id]],Table2[#All],12,FALSE)</f>
        <v>75.069999999999993</v>
      </c>
      <c r="P1154" s="1">
        <f>Table1[[#This Row],[Lipoprotein]]/Table1[[#This Row],[Baseline_Lipo]]</f>
        <v>1.0177167976555217</v>
      </c>
      <c r="Q1154">
        <v>88</v>
      </c>
      <c r="R1154" t="b">
        <v>0</v>
      </c>
      <c r="S1154">
        <v>0</v>
      </c>
      <c r="T1154">
        <v>38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1235</v>
      </c>
      <c r="AB1154">
        <v>1235</v>
      </c>
    </row>
    <row r="1155" spans="1:28" x14ac:dyDescent="0.25">
      <c r="A1155">
        <v>68</v>
      </c>
      <c r="B1155" t="s">
        <v>27</v>
      </c>
      <c r="C1155" t="s">
        <v>28</v>
      </c>
      <c r="D1155">
        <v>50</v>
      </c>
      <c r="E1155" t="s">
        <v>31</v>
      </c>
      <c r="F1155">
        <v>0.84</v>
      </c>
      <c r="G1155">
        <v>0</v>
      </c>
      <c r="H1155">
        <v>86.86</v>
      </c>
      <c r="I1155">
        <v>129.05000000000001</v>
      </c>
      <c r="J1155">
        <v>9.51</v>
      </c>
      <c r="K1155">
        <f>VLOOKUP(Table1[[#This Row],[id]],Table2[#All],10,FALSE)</f>
        <v>9.51</v>
      </c>
      <c r="L1155" s="1">
        <f>Table1[[#This Row],[Glucose]]/Table1[[#This Row],[Baseline_glucose]]</f>
        <v>1</v>
      </c>
      <c r="M1155">
        <v>15.81</v>
      </c>
      <c r="N1155">
        <v>64.260000000000005</v>
      </c>
      <c r="O1155">
        <f>VLOOKUP(Table1[[#This Row],[id]],Table2[#All],12,FALSE)</f>
        <v>64.260000000000005</v>
      </c>
      <c r="P1155" s="1">
        <f>Table1[[#This Row],[Lipoprotein]]/Table1[[#This Row],[Baseline_Lipo]]</f>
        <v>1</v>
      </c>
      <c r="Q1155">
        <v>0</v>
      </c>
      <c r="R1155" t="b">
        <v>0</v>
      </c>
      <c r="S1155">
        <v>0</v>
      </c>
      <c r="T1155">
        <v>81</v>
      </c>
      <c r="U1155">
        <v>2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1319</v>
      </c>
      <c r="AB1155">
        <v>1319</v>
      </c>
    </row>
    <row r="1156" spans="1:28" x14ac:dyDescent="0.25">
      <c r="A1156">
        <v>68</v>
      </c>
      <c r="B1156" t="s">
        <v>27</v>
      </c>
      <c r="C1156" t="s">
        <v>28</v>
      </c>
      <c r="D1156">
        <v>50</v>
      </c>
      <c r="E1156" t="s">
        <v>31</v>
      </c>
      <c r="F1156">
        <v>0.84</v>
      </c>
      <c r="G1156">
        <v>20</v>
      </c>
      <c r="H1156">
        <v>91.38</v>
      </c>
      <c r="I1156">
        <v>108.72</v>
      </c>
      <c r="J1156">
        <v>9.51</v>
      </c>
      <c r="K1156">
        <f>VLOOKUP(Table1[[#This Row],[id]],Table2[#All],10,FALSE)</f>
        <v>9.51</v>
      </c>
      <c r="L1156" s="1">
        <f>Table1[[#This Row],[Glucose]]/Table1[[#This Row],[Baseline_glucose]]</f>
        <v>1</v>
      </c>
      <c r="M1156">
        <v>15.81</v>
      </c>
      <c r="N1156">
        <v>64.260000000000005</v>
      </c>
      <c r="O1156">
        <f>VLOOKUP(Table1[[#This Row],[id]],Table2[#All],12,FALSE)</f>
        <v>64.260000000000005</v>
      </c>
      <c r="P1156" s="1">
        <f>Table1[[#This Row],[Lipoprotein]]/Table1[[#This Row],[Baseline_Lipo]]</f>
        <v>1</v>
      </c>
      <c r="Q1156">
        <v>1</v>
      </c>
      <c r="R1156" t="b">
        <v>0</v>
      </c>
      <c r="S1156">
        <v>0</v>
      </c>
      <c r="T1156">
        <v>81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1319</v>
      </c>
      <c r="AB1156">
        <v>1319</v>
      </c>
    </row>
    <row r="1157" spans="1:28" x14ac:dyDescent="0.25">
      <c r="A1157">
        <v>68</v>
      </c>
      <c r="B1157" t="s">
        <v>27</v>
      </c>
      <c r="C1157" t="s">
        <v>28</v>
      </c>
      <c r="D1157">
        <v>50</v>
      </c>
      <c r="E1157" t="s">
        <v>31</v>
      </c>
      <c r="F1157">
        <v>0.84</v>
      </c>
      <c r="G1157">
        <v>320</v>
      </c>
      <c r="H1157">
        <v>83.99</v>
      </c>
      <c r="I1157">
        <v>141.16999999999999</v>
      </c>
      <c r="J1157">
        <v>9.51</v>
      </c>
      <c r="K1157">
        <f>VLOOKUP(Table1[[#This Row],[id]],Table2[#All],10,FALSE)</f>
        <v>9.51</v>
      </c>
      <c r="L1157" s="1">
        <f>Table1[[#This Row],[Glucose]]/Table1[[#This Row],[Baseline_glucose]]</f>
        <v>1</v>
      </c>
      <c r="M1157">
        <v>15.81</v>
      </c>
      <c r="N1157">
        <v>64.260000000000005</v>
      </c>
      <c r="O1157">
        <f>VLOOKUP(Table1[[#This Row],[id]],Table2[#All],12,FALSE)</f>
        <v>64.260000000000005</v>
      </c>
      <c r="P1157" s="1">
        <f>Table1[[#This Row],[Lipoprotein]]/Table1[[#This Row],[Baseline_Lipo]]</f>
        <v>1</v>
      </c>
      <c r="Q1157">
        <v>23</v>
      </c>
      <c r="R1157" t="b">
        <v>0</v>
      </c>
      <c r="S1157">
        <v>0</v>
      </c>
      <c r="T1157">
        <v>81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1319</v>
      </c>
      <c r="AB1157">
        <v>1319</v>
      </c>
    </row>
    <row r="1158" spans="1:28" x14ac:dyDescent="0.25">
      <c r="A1158">
        <v>68</v>
      </c>
      <c r="B1158" t="s">
        <v>27</v>
      </c>
      <c r="C1158" t="s">
        <v>28</v>
      </c>
      <c r="D1158">
        <v>50</v>
      </c>
      <c r="E1158" t="s">
        <v>31</v>
      </c>
      <c r="F1158">
        <v>1.08</v>
      </c>
      <c r="G1158">
        <v>332</v>
      </c>
      <c r="H1158">
        <v>83.99</v>
      </c>
      <c r="I1158">
        <v>141.16999999999999</v>
      </c>
      <c r="J1158">
        <v>9.51</v>
      </c>
      <c r="K1158">
        <f>VLOOKUP(Table1[[#This Row],[id]],Table2[#All],10,FALSE)</f>
        <v>9.51</v>
      </c>
      <c r="L1158" s="1">
        <f>Table1[[#This Row],[Glucose]]/Table1[[#This Row],[Baseline_glucose]]</f>
        <v>1</v>
      </c>
      <c r="M1158">
        <v>15.81</v>
      </c>
      <c r="N1158">
        <v>40.83</v>
      </c>
      <c r="O1158">
        <f>VLOOKUP(Table1[[#This Row],[id]],Table2[#All],12,FALSE)</f>
        <v>64.260000000000005</v>
      </c>
      <c r="P1158" s="1">
        <f>Table1[[#This Row],[Lipoprotein]]/Table1[[#This Row],[Baseline_Lipo]]</f>
        <v>0.63538748832866476</v>
      </c>
      <c r="Q1158">
        <v>24</v>
      </c>
      <c r="R1158" t="b">
        <v>0</v>
      </c>
      <c r="S1158">
        <v>0</v>
      </c>
      <c r="T1158">
        <v>60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1319</v>
      </c>
      <c r="AB1158">
        <v>1319</v>
      </c>
    </row>
    <row r="1159" spans="1:28" x14ac:dyDescent="0.25">
      <c r="A1159">
        <v>68</v>
      </c>
      <c r="B1159" t="s">
        <v>27</v>
      </c>
      <c r="C1159" t="s">
        <v>28</v>
      </c>
      <c r="D1159">
        <v>50</v>
      </c>
      <c r="E1159" t="s">
        <v>31</v>
      </c>
      <c r="F1159">
        <v>1.08</v>
      </c>
      <c r="G1159">
        <v>335</v>
      </c>
      <c r="H1159">
        <v>83.99</v>
      </c>
      <c r="I1159">
        <v>141.16999999999999</v>
      </c>
      <c r="J1159">
        <v>6.96</v>
      </c>
      <c r="K1159">
        <f>VLOOKUP(Table1[[#This Row],[id]],Table2[#All],10,FALSE)</f>
        <v>9.51</v>
      </c>
      <c r="L1159" s="1">
        <f>Table1[[#This Row],[Glucose]]/Table1[[#This Row],[Baseline_glucose]]</f>
        <v>0.73186119873817035</v>
      </c>
      <c r="M1159">
        <v>15.81</v>
      </c>
      <c r="N1159">
        <v>40.83</v>
      </c>
      <c r="O1159">
        <f>VLOOKUP(Table1[[#This Row],[id]],Table2[#All],12,FALSE)</f>
        <v>64.260000000000005</v>
      </c>
      <c r="P1159" s="1">
        <f>Table1[[#This Row],[Lipoprotein]]/Table1[[#This Row],[Baseline_Lipo]]</f>
        <v>0.63538748832866476</v>
      </c>
      <c r="Q1159">
        <v>24</v>
      </c>
      <c r="R1159" t="b">
        <v>0</v>
      </c>
      <c r="S1159">
        <v>0</v>
      </c>
      <c r="T1159">
        <v>60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1319</v>
      </c>
      <c r="AB1159">
        <v>1319</v>
      </c>
    </row>
    <row r="1160" spans="1:28" x14ac:dyDescent="0.25">
      <c r="A1160">
        <v>68</v>
      </c>
      <c r="B1160" t="s">
        <v>27</v>
      </c>
      <c r="C1160" t="s">
        <v>28</v>
      </c>
      <c r="D1160">
        <v>50</v>
      </c>
      <c r="E1160" t="s">
        <v>31</v>
      </c>
      <c r="F1160">
        <v>1.08</v>
      </c>
      <c r="G1160">
        <v>431</v>
      </c>
      <c r="H1160">
        <v>76.290000000000006</v>
      </c>
      <c r="I1160">
        <v>109.8</v>
      </c>
      <c r="J1160">
        <v>6.96</v>
      </c>
      <c r="K1160">
        <f>VLOOKUP(Table1[[#This Row],[id]],Table2[#All],10,FALSE)</f>
        <v>9.51</v>
      </c>
      <c r="L1160" s="1">
        <f>Table1[[#This Row],[Glucose]]/Table1[[#This Row],[Baseline_glucose]]</f>
        <v>0.73186119873817035</v>
      </c>
      <c r="M1160">
        <v>15.81</v>
      </c>
      <c r="N1160">
        <v>40.83</v>
      </c>
      <c r="O1160">
        <f>VLOOKUP(Table1[[#This Row],[id]],Table2[#All],12,FALSE)</f>
        <v>64.260000000000005</v>
      </c>
      <c r="P1160" s="1">
        <f>Table1[[#This Row],[Lipoprotein]]/Table1[[#This Row],[Baseline_Lipo]]</f>
        <v>0.63538748832866476</v>
      </c>
      <c r="Q1160">
        <v>31</v>
      </c>
      <c r="R1160" t="b">
        <v>0</v>
      </c>
      <c r="S1160">
        <v>0</v>
      </c>
      <c r="T1160">
        <v>60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1319</v>
      </c>
      <c r="AB1160">
        <v>1319</v>
      </c>
    </row>
    <row r="1161" spans="1:28" x14ac:dyDescent="0.25">
      <c r="A1161">
        <v>68</v>
      </c>
      <c r="B1161" t="s">
        <v>27</v>
      </c>
      <c r="C1161" t="s">
        <v>28</v>
      </c>
      <c r="D1161">
        <v>50</v>
      </c>
      <c r="E1161" t="s">
        <v>31</v>
      </c>
      <c r="F1161">
        <v>1.18</v>
      </c>
      <c r="G1161">
        <v>443</v>
      </c>
      <c r="H1161">
        <v>76.290000000000006</v>
      </c>
      <c r="I1161">
        <v>109.8</v>
      </c>
      <c r="J1161">
        <v>6.96</v>
      </c>
      <c r="K1161">
        <f>VLOOKUP(Table1[[#This Row],[id]],Table2[#All],10,FALSE)</f>
        <v>9.51</v>
      </c>
      <c r="L1161" s="1">
        <f>Table1[[#This Row],[Glucose]]/Table1[[#This Row],[Baseline_glucose]]</f>
        <v>0.73186119873817035</v>
      </c>
      <c r="M1161">
        <v>15.86</v>
      </c>
      <c r="N1161">
        <v>65.89</v>
      </c>
      <c r="O1161">
        <f>VLOOKUP(Table1[[#This Row],[id]],Table2[#All],12,FALSE)</f>
        <v>64.260000000000005</v>
      </c>
      <c r="P1161" s="1">
        <f>Table1[[#This Row],[Lipoprotein]]/Table1[[#This Row],[Baseline_Lipo]]</f>
        <v>1.0253657018362901</v>
      </c>
      <c r="Q1161">
        <v>32</v>
      </c>
      <c r="R1161" t="b">
        <v>0</v>
      </c>
      <c r="S1161">
        <v>0</v>
      </c>
      <c r="T1161">
        <v>54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1319</v>
      </c>
      <c r="AB1161">
        <v>1319</v>
      </c>
    </row>
    <row r="1162" spans="1:28" x14ac:dyDescent="0.25">
      <c r="A1162">
        <v>68</v>
      </c>
      <c r="B1162" t="s">
        <v>27</v>
      </c>
      <c r="C1162" t="s">
        <v>28</v>
      </c>
      <c r="D1162">
        <v>50</v>
      </c>
      <c r="E1162" t="s">
        <v>31</v>
      </c>
      <c r="F1162">
        <v>1.18</v>
      </c>
      <c r="G1162">
        <v>446</v>
      </c>
      <c r="H1162">
        <v>76.290000000000006</v>
      </c>
      <c r="I1162">
        <v>109.8</v>
      </c>
      <c r="J1162">
        <v>5.49</v>
      </c>
      <c r="K1162">
        <f>VLOOKUP(Table1[[#This Row],[id]],Table2[#All],10,FALSE)</f>
        <v>9.51</v>
      </c>
      <c r="L1162" s="1">
        <f>Table1[[#This Row],[Glucose]]/Table1[[#This Row],[Baseline_glucose]]</f>
        <v>0.57728706624605686</v>
      </c>
      <c r="M1162">
        <v>15.86</v>
      </c>
      <c r="N1162">
        <v>65.89</v>
      </c>
      <c r="O1162">
        <f>VLOOKUP(Table1[[#This Row],[id]],Table2[#All],12,FALSE)</f>
        <v>64.260000000000005</v>
      </c>
      <c r="P1162" s="1">
        <f>Table1[[#This Row],[Lipoprotein]]/Table1[[#This Row],[Baseline_Lipo]]</f>
        <v>1.0253657018362901</v>
      </c>
      <c r="Q1162">
        <v>32</v>
      </c>
      <c r="R1162" t="b">
        <v>0</v>
      </c>
      <c r="S1162">
        <v>0</v>
      </c>
      <c r="T1162">
        <v>54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1319</v>
      </c>
      <c r="AB1162">
        <v>1319</v>
      </c>
    </row>
    <row r="1163" spans="1:28" x14ac:dyDescent="0.25">
      <c r="A1163">
        <v>68</v>
      </c>
      <c r="B1163" t="s">
        <v>27</v>
      </c>
      <c r="C1163" t="s">
        <v>28</v>
      </c>
      <c r="D1163">
        <v>50</v>
      </c>
      <c r="E1163" t="s">
        <v>31</v>
      </c>
      <c r="F1163">
        <v>1.18</v>
      </c>
      <c r="G1163">
        <v>888</v>
      </c>
      <c r="H1163">
        <v>76.290000000000006</v>
      </c>
      <c r="I1163">
        <v>109.8</v>
      </c>
      <c r="J1163">
        <v>5.49</v>
      </c>
      <c r="K1163">
        <f>VLOOKUP(Table1[[#This Row],[id]],Table2[#All],10,FALSE)</f>
        <v>9.51</v>
      </c>
      <c r="L1163" s="1">
        <f>Table1[[#This Row],[Glucose]]/Table1[[#This Row],[Baseline_glucose]]</f>
        <v>0.57728706624605686</v>
      </c>
      <c r="M1163">
        <v>15.45</v>
      </c>
      <c r="N1163">
        <v>65.89</v>
      </c>
      <c r="O1163">
        <f>VLOOKUP(Table1[[#This Row],[id]],Table2[#All],12,FALSE)</f>
        <v>64.260000000000005</v>
      </c>
      <c r="P1163" s="1">
        <f>Table1[[#This Row],[Lipoprotein]]/Table1[[#This Row],[Baseline_Lipo]]</f>
        <v>1.0253657018362901</v>
      </c>
      <c r="Q1163">
        <v>63</v>
      </c>
      <c r="R1163" t="b">
        <v>0</v>
      </c>
      <c r="S1163">
        <v>0</v>
      </c>
      <c r="T1163">
        <v>54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1319</v>
      </c>
      <c r="AB1163">
        <v>1319</v>
      </c>
    </row>
    <row r="1164" spans="1:28" x14ac:dyDescent="0.25">
      <c r="A1164">
        <v>68</v>
      </c>
      <c r="B1164" t="s">
        <v>27</v>
      </c>
      <c r="C1164" t="s">
        <v>28</v>
      </c>
      <c r="D1164">
        <v>50</v>
      </c>
      <c r="E1164" t="s">
        <v>31</v>
      </c>
      <c r="F1164">
        <v>1.18</v>
      </c>
      <c r="G1164">
        <v>1226</v>
      </c>
      <c r="H1164">
        <v>76.290000000000006</v>
      </c>
      <c r="I1164">
        <v>109.8</v>
      </c>
      <c r="J1164">
        <v>5.49</v>
      </c>
      <c r="K1164">
        <f>VLOOKUP(Table1[[#This Row],[id]],Table2[#All],10,FALSE)</f>
        <v>9.51</v>
      </c>
      <c r="L1164" s="1">
        <f>Table1[[#This Row],[Glucose]]/Table1[[#This Row],[Baseline_glucose]]</f>
        <v>0.57728706624605686</v>
      </c>
      <c r="M1164">
        <v>15.95</v>
      </c>
      <c r="N1164">
        <v>65.89</v>
      </c>
      <c r="O1164">
        <f>VLOOKUP(Table1[[#This Row],[id]],Table2[#All],12,FALSE)</f>
        <v>64.260000000000005</v>
      </c>
      <c r="P1164" s="1">
        <f>Table1[[#This Row],[Lipoprotein]]/Table1[[#This Row],[Baseline_Lipo]]</f>
        <v>1.0253657018362901</v>
      </c>
      <c r="Q1164">
        <v>88</v>
      </c>
      <c r="R1164" t="b">
        <v>0</v>
      </c>
      <c r="S1164">
        <v>0</v>
      </c>
      <c r="T1164">
        <v>54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1319</v>
      </c>
      <c r="AB1164">
        <v>1319</v>
      </c>
    </row>
    <row r="1165" spans="1:28" x14ac:dyDescent="0.25">
      <c r="A1165">
        <v>68</v>
      </c>
      <c r="B1165" t="s">
        <v>27</v>
      </c>
      <c r="C1165" t="s">
        <v>28</v>
      </c>
      <c r="D1165">
        <v>50</v>
      </c>
      <c r="E1165" t="s">
        <v>31</v>
      </c>
      <c r="F1165">
        <v>1.18</v>
      </c>
      <c r="G1165">
        <v>1319</v>
      </c>
      <c r="H1165">
        <v>76.290000000000006</v>
      </c>
      <c r="I1165">
        <v>109.8</v>
      </c>
      <c r="J1165">
        <v>5.49</v>
      </c>
      <c r="K1165">
        <f>VLOOKUP(Table1[[#This Row],[id]],Table2[#All],10,FALSE)</f>
        <v>9.51</v>
      </c>
      <c r="L1165" s="1">
        <f>Table1[[#This Row],[Glucose]]/Table1[[#This Row],[Baseline_glucose]]</f>
        <v>0.57728706624605686</v>
      </c>
      <c r="M1165">
        <v>16.690000000000001</v>
      </c>
      <c r="N1165">
        <v>65.89</v>
      </c>
      <c r="O1165">
        <f>VLOOKUP(Table1[[#This Row],[id]],Table2[#All],12,FALSE)</f>
        <v>64.260000000000005</v>
      </c>
      <c r="P1165" s="1">
        <f>Table1[[#This Row],[Lipoprotein]]/Table1[[#This Row],[Baseline_Lipo]]</f>
        <v>1.0253657018362901</v>
      </c>
      <c r="Q1165">
        <v>94</v>
      </c>
      <c r="R1165" t="b">
        <v>0</v>
      </c>
      <c r="S1165">
        <v>0</v>
      </c>
      <c r="T1165">
        <v>54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1319</v>
      </c>
      <c r="AB1165">
        <v>1319</v>
      </c>
    </row>
    <row r="1166" spans="1:28" x14ac:dyDescent="0.25">
      <c r="A1166">
        <v>69</v>
      </c>
      <c r="B1166" t="s">
        <v>24</v>
      </c>
      <c r="C1166" t="s">
        <v>28</v>
      </c>
      <c r="D1166">
        <v>78</v>
      </c>
      <c r="E1166" t="s">
        <v>29</v>
      </c>
      <c r="F1166">
        <v>1.08</v>
      </c>
      <c r="G1166">
        <v>0</v>
      </c>
      <c r="H1166">
        <v>93.43</v>
      </c>
      <c r="I1166">
        <v>143.99</v>
      </c>
      <c r="J1166">
        <v>8.2799999999999994</v>
      </c>
      <c r="K1166">
        <f>VLOOKUP(Table1[[#This Row],[id]],Table2[#All],10,FALSE)</f>
        <v>8.2799999999999994</v>
      </c>
      <c r="L1166" s="1">
        <f>Table1[[#This Row],[Glucose]]/Table1[[#This Row],[Baseline_glucose]]</f>
        <v>1</v>
      </c>
      <c r="M1166">
        <v>14.18</v>
      </c>
      <c r="N1166">
        <v>79.349999999999994</v>
      </c>
      <c r="O1166">
        <f>VLOOKUP(Table1[[#This Row],[id]],Table2[#All],12,FALSE)</f>
        <v>79.349999999999994</v>
      </c>
      <c r="P1166" s="1">
        <f>Table1[[#This Row],[Lipoprotein]]/Table1[[#This Row],[Baseline_Lipo]]</f>
        <v>1</v>
      </c>
      <c r="Q1166">
        <v>0</v>
      </c>
      <c r="R1166" t="b">
        <v>0</v>
      </c>
      <c r="S1166">
        <v>0</v>
      </c>
      <c r="T1166">
        <v>49</v>
      </c>
      <c r="U1166">
        <v>3</v>
      </c>
      <c r="V1166">
        <v>1</v>
      </c>
      <c r="W1166">
        <v>0</v>
      </c>
      <c r="X1166">
        <v>1</v>
      </c>
      <c r="Y1166">
        <v>0</v>
      </c>
      <c r="Z1166">
        <v>0</v>
      </c>
      <c r="AA1166">
        <v>1157</v>
      </c>
      <c r="AB1166">
        <v>1157</v>
      </c>
    </row>
    <row r="1167" spans="1:28" x14ac:dyDescent="0.25">
      <c r="A1167">
        <v>69</v>
      </c>
      <c r="B1167" t="s">
        <v>24</v>
      </c>
      <c r="C1167" t="s">
        <v>28</v>
      </c>
      <c r="D1167">
        <v>78</v>
      </c>
      <c r="E1167" t="s">
        <v>29</v>
      </c>
      <c r="F1167">
        <v>0.85</v>
      </c>
      <c r="G1167">
        <v>181</v>
      </c>
      <c r="H1167">
        <v>93.43</v>
      </c>
      <c r="I1167">
        <v>143.99</v>
      </c>
      <c r="J1167">
        <v>8.2799999999999994</v>
      </c>
      <c r="K1167">
        <f>VLOOKUP(Table1[[#This Row],[id]],Table2[#All],10,FALSE)</f>
        <v>8.2799999999999994</v>
      </c>
      <c r="L1167" s="1">
        <f>Table1[[#This Row],[Glucose]]/Table1[[#This Row],[Baseline_glucose]]</f>
        <v>1</v>
      </c>
      <c r="M1167">
        <v>14.18</v>
      </c>
      <c r="N1167">
        <v>79.349999999999994</v>
      </c>
      <c r="O1167">
        <f>VLOOKUP(Table1[[#This Row],[id]],Table2[#All],12,FALSE)</f>
        <v>79.349999999999994</v>
      </c>
      <c r="P1167" s="1">
        <f>Table1[[#This Row],[Lipoprotein]]/Table1[[#This Row],[Baseline_Lipo]]</f>
        <v>1</v>
      </c>
      <c r="Q1167">
        <v>13</v>
      </c>
      <c r="R1167" t="b">
        <v>0</v>
      </c>
      <c r="S1167">
        <v>0</v>
      </c>
      <c r="T1167">
        <v>66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1157</v>
      </c>
      <c r="AB1167">
        <v>1157</v>
      </c>
    </row>
    <row r="1168" spans="1:28" x14ac:dyDescent="0.25">
      <c r="A1168">
        <v>69</v>
      </c>
      <c r="B1168" t="s">
        <v>24</v>
      </c>
      <c r="C1168" t="s">
        <v>28</v>
      </c>
      <c r="D1168">
        <v>78</v>
      </c>
      <c r="E1168" t="s">
        <v>29</v>
      </c>
      <c r="F1168">
        <v>0.85</v>
      </c>
      <c r="G1168">
        <v>182</v>
      </c>
      <c r="H1168">
        <v>93.43</v>
      </c>
      <c r="I1168">
        <v>143.99</v>
      </c>
      <c r="J1168">
        <v>8.2799999999999994</v>
      </c>
      <c r="K1168">
        <f>VLOOKUP(Table1[[#This Row],[id]],Table2[#All],10,FALSE)</f>
        <v>8.2799999999999994</v>
      </c>
      <c r="L1168" s="1">
        <f>Table1[[#This Row],[Glucose]]/Table1[[#This Row],[Baseline_glucose]]</f>
        <v>1</v>
      </c>
      <c r="M1168">
        <v>14.81</v>
      </c>
      <c r="N1168">
        <v>76.47</v>
      </c>
      <c r="O1168">
        <f>VLOOKUP(Table1[[#This Row],[id]],Table2[#All],12,FALSE)</f>
        <v>79.349999999999994</v>
      </c>
      <c r="P1168" s="1">
        <f>Table1[[#This Row],[Lipoprotein]]/Table1[[#This Row],[Baseline_Lipo]]</f>
        <v>0.96370510396975428</v>
      </c>
      <c r="Q1168">
        <v>13</v>
      </c>
      <c r="R1168" t="b">
        <v>0</v>
      </c>
      <c r="S1168">
        <v>0</v>
      </c>
      <c r="T1168">
        <v>66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1157</v>
      </c>
      <c r="AB1168">
        <v>1157</v>
      </c>
    </row>
    <row r="1169" spans="1:28" x14ac:dyDescent="0.25">
      <c r="A1169">
        <v>69</v>
      </c>
      <c r="B1169" t="s">
        <v>24</v>
      </c>
      <c r="C1169" t="s">
        <v>28</v>
      </c>
      <c r="D1169">
        <v>78</v>
      </c>
      <c r="E1169" t="s">
        <v>29</v>
      </c>
      <c r="F1169">
        <v>0.85</v>
      </c>
      <c r="G1169">
        <v>302</v>
      </c>
      <c r="H1169">
        <v>93.43</v>
      </c>
      <c r="I1169">
        <v>143.99</v>
      </c>
      <c r="J1169">
        <v>7.71</v>
      </c>
      <c r="K1169">
        <f>VLOOKUP(Table1[[#This Row],[id]],Table2[#All],10,FALSE)</f>
        <v>8.2799999999999994</v>
      </c>
      <c r="L1169" s="1">
        <f>Table1[[#This Row],[Glucose]]/Table1[[#This Row],[Baseline_glucose]]</f>
        <v>0.9311594202898551</v>
      </c>
      <c r="M1169">
        <v>14.81</v>
      </c>
      <c r="N1169">
        <v>76.47</v>
      </c>
      <c r="O1169">
        <f>VLOOKUP(Table1[[#This Row],[id]],Table2[#All],12,FALSE)</f>
        <v>79.349999999999994</v>
      </c>
      <c r="P1169" s="1">
        <f>Table1[[#This Row],[Lipoprotein]]/Table1[[#This Row],[Baseline_Lipo]]</f>
        <v>0.96370510396975428</v>
      </c>
      <c r="Q1169">
        <v>22</v>
      </c>
      <c r="R1169" t="b">
        <v>0</v>
      </c>
      <c r="S1169">
        <v>0</v>
      </c>
      <c r="T1169">
        <v>66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1157</v>
      </c>
      <c r="AB1169">
        <v>1157</v>
      </c>
    </row>
    <row r="1170" spans="1:28" x14ac:dyDescent="0.25">
      <c r="A1170">
        <v>69</v>
      </c>
      <c r="B1170" t="s">
        <v>24</v>
      </c>
      <c r="C1170" t="s">
        <v>28</v>
      </c>
      <c r="D1170">
        <v>78</v>
      </c>
      <c r="E1170" t="s">
        <v>29</v>
      </c>
      <c r="F1170">
        <v>0.85</v>
      </c>
      <c r="G1170">
        <v>448</v>
      </c>
      <c r="H1170">
        <v>93.43</v>
      </c>
      <c r="I1170">
        <v>143.99</v>
      </c>
      <c r="J1170">
        <v>8.85</v>
      </c>
      <c r="K1170">
        <f>VLOOKUP(Table1[[#This Row],[id]],Table2[#All],10,FALSE)</f>
        <v>8.2799999999999994</v>
      </c>
      <c r="L1170" s="1">
        <f>Table1[[#This Row],[Glucose]]/Table1[[#This Row],[Baseline_glucose]]</f>
        <v>1.068840579710145</v>
      </c>
      <c r="M1170">
        <v>14.81</v>
      </c>
      <c r="N1170">
        <v>76.47</v>
      </c>
      <c r="O1170">
        <f>VLOOKUP(Table1[[#This Row],[id]],Table2[#All],12,FALSE)</f>
        <v>79.349999999999994</v>
      </c>
      <c r="P1170" s="1">
        <f>Table1[[#This Row],[Lipoprotein]]/Table1[[#This Row],[Baseline_Lipo]]</f>
        <v>0.96370510396975428</v>
      </c>
      <c r="Q1170">
        <v>32</v>
      </c>
      <c r="R1170" t="b">
        <v>0</v>
      </c>
      <c r="S1170">
        <v>0</v>
      </c>
      <c r="T1170">
        <v>66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1157</v>
      </c>
      <c r="AB1170">
        <v>1157</v>
      </c>
    </row>
    <row r="1171" spans="1:28" x14ac:dyDescent="0.25">
      <c r="A1171">
        <v>69</v>
      </c>
      <c r="B1171" t="s">
        <v>24</v>
      </c>
      <c r="C1171" t="s">
        <v>28</v>
      </c>
      <c r="D1171">
        <v>78</v>
      </c>
      <c r="E1171" t="s">
        <v>29</v>
      </c>
      <c r="F1171">
        <v>0.88</v>
      </c>
      <c r="G1171">
        <v>483</v>
      </c>
      <c r="H1171">
        <v>93.43</v>
      </c>
      <c r="I1171">
        <v>143.99</v>
      </c>
      <c r="J1171">
        <v>8.85</v>
      </c>
      <c r="K1171">
        <f>VLOOKUP(Table1[[#This Row],[id]],Table2[#All],10,FALSE)</f>
        <v>8.2799999999999994</v>
      </c>
      <c r="L1171" s="1">
        <f>Table1[[#This Row],[Glucose]]/Table1[[#This Row],[Baseline_glucose]]</f>
        <v>1.068840579710145</v>
      </c>
      <c r="M1171">
        <v>14.81</v>
      </c>
      <c r="N1171">
        <v>76.47</v>
      </c>
      <c r="O1171">
        <f>VLOOKUP(Table1[[#This Row],[id]],Table2[#All],12,FALSE)</f>
        <v>79.349999999999994</v>
      </c>
      <c r="P1171" s="1">
        <f>Table1[[#This Row],[Lipoprotein]]/Table1[[#This Row],[Baseline_Lipo]]</f>
        <v>0.96370510396975428</v>
      </c>
      <c r="Q1171">
        <v>34</v>
      </c>
      <c r="R1171" t="b">
        <v>0</v>
      </c>
      <c r="S1171">
        <v>0</v>
      </c>
      <c r="T1171">
        <v>63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1157</v>
      </c>
      <c r="AB1171">
        <v>1157</v>
      </c>
    </row>
    <row r="1172" spans="1:28" x14ac:dyDescent="0.25">
      <c r="A1172">
        <v>69</v>
      </c>
      <c r="B1172" t="s">
        <v>24</v>
      </c>
      <c r="C1172" t="s">
        <v>28</v>
      </c>
      <c r="D1172">
        <v>78</v>
      </c>
      <c r="E1172" t="s">
        <v>29</v>
      </c>
      <c r="F1172">
        <v>0.88</v>
      </c>
      <c r="G1172">
        <v>484</v>
      </c>
      <c r="H1172">
        <v>93.43</v>
      </c>
      <c r="I1172">
        <v>143.99</v>
      </c>
      <c r="J1172">
        <v>8.85</v>
      </c>
      <c r="K1172">
        <f>VLOOKUP(Table1[[#This Row],[id]],Table2[#All],10,FALSE)</f>
        <v>8.2799999999999994</v>
      </c>
      <c r="L1172" s="1">
        <f>Table1[[#This Row],[Glucose]]/Table1[[#This Row],[Baseline_glucose]]</f>
        <v>1.068840579710145</v>
      </c>
      <c r="M1172">
        <v>15.06</v>
      </c>
      <c r="N1172">
        <v>50.27</v>
      </c>
      <c r="O1172">
        <f>VLOOKUP(Table1[[#This Row],[id]],Table2[#All],12,FALSE)</f>
        <v>79.349999999999994</v>
      </c>
      <c r="P1172" s="1">
        <f>Table1[[#This Row],[Lipoprotein]]/Table1[[#This Row],[Baseline_Lipo]]</f>
        <v>0.63352236925015759</v>
      </c>
      <c r="Q1172">
        <v>35</v>
      </c>
      <c r="R1172" t="b">
        <v>0</v>
      </c>
      <c r="S1172">
        <v>0</v>
      </c>
      <c r="T1172">
        <v>63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1157</v>
      </c>
      <c r="AB1172">
        <v>1157</v>
      </c>
    </row>
    <row r="1173" spans="1:28" x14ac:dyDescent="0.25">
      <c r="A1173">
        <v>69</v>
      </c>
      <c r="B1173" t="s">
        <v>24</v>
      </c>
      <c r="C1173" t="s">
        <v>28</v>
      </c>
      <c r="D1173">
        <v>78</v>
      </c>
      <c r="E1173" t="s">
        <v>29</v>
      </c>
      <c r="F1173">
        <v>0.88</v>
      </c>
      <c r="G1173">
        <v>485</v>
      </c>
      <c r="H1173">
        <v>103.03</v>
      </c>
      <c r="I1173">
        <v>155.53</v>
      </c>
      <c r="J1173">
        <v>8.85</v>
      </c>
      <c r="K1173">
        <f>VLOOKUP(Table1[[#This Row],[id]],Table2[#All],10,FALSE)</f>
        <v>8.2799999999999994</v>
      </c>
      <c r="L1173" s="1">
        <f>Table1[[#This Row],[Glucose]]/Table1[[#This Row],[Baseline_glucose]]</f>
        <v>1.068840579710145</v>
      </c>
      <c r="M1173">
        <v>15.06</v>
      </c>
      <c r="N1173">
        <v>50.27</v>
      </c>
      <c r="O1173">
        <f>VLOOKUP(Table1[[#This Row],[id]],Table2[#All],12,FALSE)</f>
        <v>79.349999999999994</v>
      </c>
      <c r="P1173" s="1">
        <f>Table1[[#This Row],[Lipoprotein]]/Table1[[#This Row],[Baseline_Lipo]]</f>
        <v>0.63352236925015759</v>
      </c>
      <c r="Q1173">
        <v>35</v>
      </c>
      <c r="R1173" t="b">
        <v>0</v>
      </c>
      <c r="S1173">
        <v>0</v>
      </c>
      <c r="T1173">
        <v>63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1157</v>
      </c>
      <c r="AB1173">
        <v>1157</v>
      </c>
    </row>
    <row r="1174" spans="1:28" x14ac:dyDescent="0.25">
      <c r="A1174">
        <v>69</v>
      </c>
      <c r="B1174" t="s">
        <v>24</v>
      </c>
      <c r="C1174" t="s">
        <v>28</v>
      </c>
      <c r="D1174">
        <v>78</v>
      </c>
      <c r="E1174" t="s">
        <v>29</v>
      </c>
      <c r="F1174">
        <v>0.98</v>
      </c>
      <c r="G1174">
        <v>629</v>
      </c>
      <c r="H1174">
        <v>103.03</v>
      </c>
      <c r="I1174">
        <v>155.53</v>
      </c>
      <c r="J1174">
        <v>8.85</v>
      </c>
      <c r="K1174">
        <f>VLOOKUP(Table1[[#This Row],[id]],Table2[#All],10,FALSE)</f>
        <v>8.2799999999999994</v>
      </c>
      <c r="L1174" s="1">
        <f>Table1[[#This Row],[Glucose]]/Table1[[#This Row],[Baseline_glucose]]</f>
        <v>1.068840579710145</v>
      </c>
      <c r="M1174">
        <v>15.06</v>
      </c>
      <c r="N1174">
        <v>50.27</v>
      </c>
      <c r="O1174">
        <f>VLOOKUP(Table1[[#This Row],[id]],Table2[#All],12,FALSE)</f>
        <v>79.349999999999994</v>
      </c>
      <c r="P1174" s="1">
        <f>Table1[[#This Row],[Lipoprotein]]/Table1[[#This Row],[Baseline_Lipo]]</f>
        <v>0.63352236925015759</v>
      </c>
      <c r="Q1174">
        <v>45</v>
      </c>
      <c r="R1174" t="b">
        <v>0</v>
      </c>
      <c r="S1174">
        <v>0</v>
      </c>
      <c r="T1174">
        <v>55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1157</v>
      </c>
      <c r="AB1174">
        <v>1157</v>
      </c>
    </row>
    <row r="1175" spans="1:28" x14ac:dyDescent="0.25">
      <c r="A1175">
        <v>69</v>
      </c>
      <c r="B1175" t="s">
        <v>24</v>
      </c>
      <c r="C1175" t="s">
        <v>28</v>
      </c>
      <c r="D1175">
        <v>78</v>
      </c>
      <c r="E1175" t="s">
        <v>29</v>
      </c>
      <c r="F1175">
        <v>0.98</v>
      </c>
      <c r="G1175">
        <v>630</v>
      </c>
      <c r="H1175">
        <v>103.03</v>
      </c>
      <c r="I1175">
        <v>155.53</v>
      </c>
      <c r="J1175">
        <v>8.85</v>
      </c>
      <c r="K1175">
        <f>VLOOKUP(Table1[[#This Row],[id]],Table2[#All],10,FALSE)</f>
        <v>8.2799999999999994</v>
      </c>
      <c r="L1175" s="1">
        <f>Table1[[#This Row],[Glucose]]/Table1[[#This Row],[Baseline_glucose]]</f>
        <v>1.068840579710145</v>
      </c>
      <c r="M1175">
        <v>14.01</v>
      </c>
      <c r="N1175">
        <v>44.14</v>
      </c>
      <c r="O1175">
        <f>VLOOKUP(Table1[[#This Row],[id]],Table2[#All],12,FALSE)</f>
        <v>79.349999999999994</v>
      </c>
      <c r="P1175" s="1">
        <f>Table1[[#This Row],[Lipoprotein]]/Table1[[#This Row],[Baseline_Lipo]]</f>
        <v>0.55626969124133585</v>
      </c>
      <c r="Q1175">
        <v>45</v>
      </c>
      <c r="R1175" t="b">
        <v>0</v>
      </c>
      <c r="S1175">
        <v>0</v>
      </c>
      <c r="T1175">
        <v>55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1157</v>
      </c>
      <c r="AB1175">
        <v>1157</v>
      </c>
    </row>
    <row r="1176" spans="1:28" x14ac:dyDescent="0.25">
      <c r="A1176">
        <v>69</v>
      </c>
      <c r="B1176" t="s">
        <v>24</v>
      </c>
      <c r="C1176" t="s">
        <v>28</v>
      </c>
      <c r="D1176">
        <v>78</v>
      </c>
      <c r="E1176" t="s">
        <v>29</v>
      </c>
      <c r="F1176">
        <v>0.98</v>
      </c>
      <c r="G1176">
        <v>631</v>
      </c>
      <c r="H1176">
        <v>81.61</v>
      </c>
      <c r="I1176">
        <v>127.92</v>
      </c>
      <c r="J1176">
        <v>8.85</v>
      </c>
      <c r="K1176">
        <f>VLOOKUP(Table1[[#This Row],[id]],Table2[#All],10,FALSE)</f>
        <v>8.2799999999999994</v>
      </c>
      <c r="L1176" s="1">
        <f>Table1[[#This Row],[Glucose]]/Table1[[#This Row],[Baseline_glucose]]</f>
        <v>1.068840579710145</v>
      </c>
      <c r="M1176">
        <v>14.01</v>
      </c>
      <c r="N1176">
        <v>44.14</v>
      </c>
      <c r="O1176">
        <f>VLOOKUP(Table1[[#This Row],[id]],Table2[#All],12,FALSE)</f>
        <v>79.349999999999994</v>
      </c>
      <c r="P1176" s="1">
        <f>Table1[[#This Row],[Lipoprotein]]/Table1[[#This Row],[Baseline_Lipo]]</f>
        <v>0.55626969124133585</v>
      </c>
      <c r="Q1176">
        <v>45</v>
      </c>
      <c r="R1176" t="b">
        <v>0</v>
      </c>
      <c r="S1176">
        <v>0</v>
      </c>
      <c r="T1176">
        <v>55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1157</v>
      </c>
      <c r="AB1176">
        <v>1157</v>
      </c>
    </row>
    <row r="1177" spans="1:28" x14ac:dyDescent="0.25">
      <c r="A1177">
        <v>69</v>
      </c>
      <c r="B1177" t="s">
        <v>24</v>
      </c>
      <c r="C1177" t="s">
        <v>28</v>
      </c>
      <c r="D1177">
        <v>78</v>
      </c>
      <c r="E1177" t="s">
        <v>29</v>
      </c>
      <c r="F1177">
        <v>0.98</v>
      </c>
      <c r="G1177">
        <v>645</v>
      </c>
      <c r="H1177">
        <v>78.989999999999995</v>
      </c>
      <c r="I1177">
        <v>124.97</v>
      </c>
      <c r="J1177">
        <v>8.85</v>
      </c>
      <c r="K1177">
        <f>VLOOKUP(Table1[[#This Row],[id]],Table2[#All],10,FALSE)</f>
        <v>8.2799999999999994</v>
      </c>
      <c r="L1177" s="1">
        <f>Table1[[#This Row],[Glucose]]/Table1[[#This Row],[Baseline_glucose]]</f>
        <v>1.068840579710145</v>
      </c>
      <c r="M1177">
        <v>14.01</v>
      </c>
      <c r="N1177">
        <v>44.14</v>
      </c>
      <c r="O1177">
        <f>VLOOKUP(Table1[[#This Row],[id]],Table2[#All],12,FALSE)</f>
        <v>79.349999999999994</v>
      </c>
      <c r="P1177" s="1">
        <f>Table1[[#This Row],[Lipoprotein]]/Table1[[#This Row],[Baseline_Lipo]]</f>
        <v>0.55626969124133585</v>
      </c>
      <c r="Q1177">
        <v>46</v>
      </c>
      <c r="R1177" t="b">
        <v>0</v>
      </c>
      <c r="S1177">
        <v>0</v>
      </c>
      <c r="T1177">
        <v>55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1157</v>
      </c>
      <c r="AB1177">
        <v>1157</v>
      </c>
    </row>
    <row r="1178" spans="1:28" x14ac:dyDescent="0.25">
      <c r="A1178">
        <v>69</v>
      </c>
      <c r="B1178" t="s">
        <v>24</v>
      </c>
      <c r="C1178" t="s">
        <v>28</v>
      </c>
      <c r="D1178">
        <v>78</v>
      </c>
      <c r="E1178" t="s">
        <v>29</v>
      </c>
      <c r="F1178">
        <v>0.98</v>
      </c>
      <c r="G1178">
        <v>673</v>
      </c>
      <c r="H1178">
        <v>79.92</v>
      </c>
      <c r="I1178">
        <v>138.03</v>
      </c>
      <c r="J1178">
        <v>8.85</v>
      </c>
      <c r="K1178">
        <f>VLOOKUP(Table1[[#This Row],[id]],Table2[#All],10,FALSE)</f>
        <v>8.2799999999999994</v>
      </c>
      <c r="L1178" s="1">
        <f>Table1[[#This Row],[Glucose]]/Table1[[#This Row],[Baseline_glucose]]</f>
        <v>1.068840579710145</v>
      </c>
      <c r="M1178">
        <v>14.01</v>
      </c>
      <c r="N1178">
        <v>44.14</v>
      </c>
      <c r="O1178">
        <f>VLOOKUP(Table1[[#This Row],[id]],Table2[#All],12,FALSE)</f>
        <v>79.349999999999994</v>
      </c>
      <c r="P1178" s="1">
        <f>Table1[[#This Row],[Lipoprotein]]/Table1[[#This Row],[Baseline_Lipo]]</f>
        <v>0.55626969124133585</v>
      </c>
      <c r="Q1178">
        <v>48</v>
      </c>
      <c r="R1178" t="b">
        <v>0</v>
      </c>
      <c r="S1178">
        <v>0</v>
      </c>
      <c r="T1178">
        <v>55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1157</v>
      </c>
      <c r="AB1178">
        <v>1157</v>
      </c>
    </row>
    <row r="1179" spans="1:28" x14ac:dyDescent="0.25">
      <c r="A1179">
        <v>69</v>
      </c>
      <c r="B1179" t="s">
        <v>24</v>
      </c>
      <c r="C1179" t="s">
        <v>28</v>
      </c>
      <c r="D1179">
        <v>78</v>
      </c>
      <c r="E1179" t="s">
        <v>29</v>
      </c>
      <c r="F1179">
        <v>0.98</v>
      </c>
      <c r="G1179">
        <v>757</v>
      </c>
      <c r="H1179">
        <v>79.92</v>
      </c>
      <c r="I1179">
        <v>138.03</v>
      </c>
      <c r="J1179">
        <v>8.85</v>
      </c>
      <c r="K1179">
        <f>VLOOKUP(Table1[[#This Row],[id]],Table2[#All],10,FALSE)</f>
        <v>8.2799999999999994</v>
      </c>
      <c r="L1179" s="1">
        <f>Table1[[#This Row],[Glucose]]/Table1[[#This Row],[Baseline_glucose]]</f>
        <v>1.068840579710145</v>
      </c>
      <c r="M1179">
        <v>13.22</v>
      </c>
      <c r="N1179">
        <v>44.14</v>
      </c>
      <c r="O1179">
        <f>VLOOKUP(Table1[[#This Row],[id]],Table2[#All],12,FALSE)</f>
        <v>79.349999999999994</v>
      </c>
      <c r="P1179" s="1">
        <f>Table1[[#This Row],[Lipoprotein]]/Table1[[#This Row],[Baseline_Lipo]]</f>
        <v>0.55626969124133585</v>
      </c>
      <c r="Q1179">
        <v>54</v>
      </c>
      <c r="R1179" t="b">
        <v>0</v>
      </c>
      <c r="S1179">
        <v>0</v>
      </c>
      <c r="T1179">
        <v>55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1157</v>
      </c>
      <c r="AB1179">
        <v>1157</v>
      </c>
    </row>
    <row r="1180" spans="1:28" x14ac:dyDescent="0.25">
      <c r="A1180">
        <v>69</v>
      </c>
      <c r="B1180" t="s">
        <v>24</v>
      </c>
      <c r="C1180" t="s">
        <v>28</v>
      </c>
      <c r="D1180">
        <v>78</v>
      </c>
      <c r="E1180" t="s">
        <v>29</v>
      </c>
      <c r="F1180">
        <v>0.98</v>
      </c>
      <c r="G1180">
        <v>993</v>
      </c>
      <c r="H1180">
        <v>79.92</v>
      </c>
      <c r="I1180">
        <v>138.03</v>
      </c>
      <c r="J1180">
        <v>8.85</v>
      </c>
      <c r="K1180">
        <f>VLOOKUP(Table1[[#This Row],[id]],Table2[#All],10,FALSE)</f>
        <v>8.2799999999999994</v>
      </c>
      <c r="L1180" s="1">
        <f>Table1[[#This Row],[Glucose]]/Table1[[#This Row],[Baseline_glucose]]</f>
        <v>1.068840579710145</v>
      </c>
      <c r="M1180">
        <v>13.29</v>
      </c>
      <c r="N1180">
        <v>44.14</v>
      </c>
      <c r="O1180">
        <f>VLOOKUP(Table1[[#This Row],[id]],Table2[#All],12,FALSE)</f>
        <v>79.349999999999994</v>
      </c>
      <c r="P1180" s="1">
        <f>Table1[[#This Row],[Lipoprotein]]/Table1[[#This Row],[Baseline_Lipo]]</f>
        <v>0.55626969124133585</v>
      </c>
      <c r="Q1180">
        <v>71</v>
      </c>
      <c r="R1180" t="b">
        <v>0</v>
      </c>
      <c r="S1180">
        <v>0</v>
      </c>
      <c r="T1180">
        <v>55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1157</v>
      </c>
      <c r="AB1180">
        <v>1157</v>
      </c>
    </row>
    <row r="1181" spans="1:28" x14ac:dyDescent="0.25">
      <c r="A1181">
        <v>69</v>
      </c>
      <c r="B1181" t="s">
        <v>24</v>
      </c>
      <c r="C1181" t="s">
        <v>28</v>
      </c>
      <c r="D1181">
        <v>78</v>
      </c>
      <c r="E1181" t="s">
        <v>29</v>
      </c>
      <c r="F1181">
        <v>0.98</v>
      </c>
      <c r="G1181">
        <v>1157</v>
      </c>
      <c r="H1181">
        <v>79.92</v>
      </c>
      <c r="I1181">
        <v>138.03</v>
      </c>
      <c r="J1181">
        <v>8.85</v>
      </c>
      <c r="K1181">
        <f>VLOOKUP(Table1[[#This Row],[id]],Table2[#All],10,FALSE)</f>
        <v>8.2799999999999994</v>
      </c>
      <c r="L1181" s="1">
        <f>Table1[[#This Row],[Glucose]]/Table1[[#This Row],[Baseline_glucose]]</f>
        <v>1.068840579710145</v>
      </c>
      <c r="M1181">
        <v>13.97</v>
      </c>
      <c r="N1181">
        <v>44.14</v>
      </c>
      <c r="O1181">
        <f>VLOOKUP(Table1[[#This Row],[id]],Table2[#All],12,FALSE)</f>
        <v>79.349999999999994</v>
      </c>
      <c r="P1181" s="1">
        <f>Table1[[#This Row],[Lipoprotein]]/Table1[[#This Row],[Baseline_Lipo]]</f>
        <v>0.55626969124133585</v>
      </c>
      <c r="Q1181">
        <v>83</v>
      </c>
      <c r="R1181" t="b">
        <v>0</v>
      </c>
      <c r="S1181">
        <v>0</v>
      </c>
      <c r="T1181">
        <v>55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1157</v>
      </c>
      <c r="AB1181">
        <v>1157</v>
      </c>
    </row>
    <row r="1182" spans="1:28" x14ac:dyDescent="0.25">
      <c r="A1182">
        <v>70</v>
      </c>
      <c r="B1182" t="s">
        <v>27</v>
      </c>
      <c r="C1182" t="s">
        <v>25</v>
      </c>
      <c r="D1182">
        <v>79</v>
      </c>
      <c r="E1182" t="s">
        <v>29</v>
      </c>
      <c r="F1182">
        <v>1.71</v>
      </c>
      <c r="G1182">
        <v>0</v>
      </c>
      <c r="H1182">
        <v>72.34</v>
      </c>
      <c r="I1182">
        <v>158.13999999999999</v>
      </c>
      <c r="J1182">
        <v>5.28</v>
      </c>
      <c r="K1182">
        <f>VLOOKUP(Table1[[#This Row],[id]],Table2[#All],10,FALSE)</f>
        <v>5.28</v>
      </c>
      <c r="L1182" s="1">
        <f>Table1[[#This Row],[Glucose]]/Table1[[#This Row],[Baseline_glucose]]</f>
        <v>1</v>
      </c>
      <c r="M1182">
        <v>12.06</v>
      </c>
      <c r="N1182">
        <v>50.21</v>
      </c>
      <c r="O1182">
        <f>VLOOKUP(Table1[[#This Row],[id]],Table2[#All],12,FALSE)</f>
        <v>50.21</v>
      </c>
      <c r="P1182" s="1">
        <f>Table1[[#This Row],[Lipoprotein]]/Table1[[#This Row],[Baseline_Lipo]]</f>
        <v>1</v>
      </c>
      <c r="Q1182">
        <v>0</v>
      </c>
      <c r="R1182" t="b">
        <v>1</v>
      </c>
      <c r="S1182">
        <v>1</v>
      </c>
      <c r="T1182">
        <v>37</v>
      </c>
      <c r="U1182">
        <v>3.5</v>
      </c>
      <c r="V1182">
        <v>0</v>
      </c>
      <c r="W1182">
        <v>0</v>
      </c>
      <c r="X1182">
        <v>0</v>
      </c>
      <c r="Y1182">
        <v>1</v>
      </c>
      <c r="Z1182">
        <v>0</v>
      </c>
      <c r="AA1182">
        <v>784</v>
      </c>
      <c r="AB1182">
        <v>784</v>
      </c>
    </row>
    <row r="1183" spans="1:28" x14ac:dyDescent="0.25">
      <c r="A1183">
        <v>70</v>
      </c>
      <c r="B1183" t="s">
        <v>27</v>
      </c>
      <c r="C1183" t="s">
        <v>25</v>
      </c>
      <c r="D1183">
        <v>79</v>
      </c>
      <c r="E1183" t="s">
        <v>29</v>
      </c>
      <c r="F1183">
        <v>1.55</v>
      </c>
      <c r="G1183">
        <v>35</v>
      </c>
      <c r="H1183">
        <v>72.34</v>
      </c>
      <c r="I1183">
        <v>158.13999999999999</v>
      </c>
      <c r="J1183">
        <v>5.28</v>
      </c>
      <c r="K1183">
        <f>VLOOKUP(Table1[[#This Row],[id]],Table2[#All],10,FALSE)</f>
        <v>5.28</v>
      </c>
      <c r="L1183" s="1">
        <f>Table1[[#This Row],[Glucose]]/Table1[[#This Row],[Baseline_glucose]]</f>
        <v>1</v>
      </c>
      <c r="M1183">
        <v>12.03</v>
      </c>
      <c r="N1183">
        <v>50.21</v>
      </c>
      <c r="O1183">
        <f>VLOOKUP(Table1[[#This Row],[id]],Table2[#All],12,FALSE)</f>
        <v>50.21</v>
      </c>
      <c r="P1183" s="1">
        <f>Table1[[#This Row],[Lipoprotein]]/Table1[[#This Row],[Baseline_Lipo]]</f>
        <v>1</v>
      </c>
      <c r="Q1183">
        <v>2</v>
      </c>
      <c r="R1183" t="b">
        <v>1</v>
      </c>
      <c r="S1183">
        <v>1</v>
      </c>
      <c r="T1183">
        <v>42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784</v>
      </c>
      <c r="AB1183">
        <v>784</v>
      </c>
    </row>
    <row r="1184" spans="1:28" x14ac:dyDescent="0.25">
      <c r="A1184">
        <v>70</v>
      </c>
      <c r="B1184" t="s">
        <v>27</v>
      </c>
      <c r="C1184" t="s">
        <v>25</v>
      </c>
      <c r="D1184">
        <v>79</v>
      </c>
      <c r="E1184" t="s">
        <v>29</v>
      </c>
      <c r="F1184">
        <v>1.55</v>
      </c>
      <c r="G1184">
        <v>38</v>
      </c>
      <c r="H1184">
        <v>72.34</v>
      </c>
      <c r="I1184">
        <v>158.13999999999999</v>
      </c>
      <c r="J1184">
        <v>5.31</v>
      </c>
      <c r="K1184">
        <f>VLOOKUP(Table1[[#This Row],[id]],Table2[#All],10,FALSE)</f>
        <v>5.28</v>
      </c>
      <c r="L1184" s="1">
        <f>Table1[[#This Row],[Glucose]]/Table1[[#This Row],[Baseline_glucose]]</f>
        <v>1.0056818181818181</v>
      </c>
      <c r="M1184">
        <v>12.03</v>
      </c>
      <c r="N1184">
        <v>50.21</v>
      </c>
      <c r="O1184">
        <f>VLOOKUP(Table1[[#This Row],[id]],Table2[#All],12,FALSE)</f>
        <v>50.21</v>
      </c>
      <c r="P1184" s="1">
        <f>Table1[[#This Row],[Lipoprotein]]/Table1[[#This Row],[Baseline_Lipo]]</f>
        <v>1</v>
      </c>
      <c r="Q1184">
        <v>3</v>
      </c>
      <c r="R1184" t="b">
        <v>1</v>
      </c>
      <c r="S1184">
        <v>1</v>
      </c>
      <c r="T1184">
        <v>42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784</v>
      </c>
      <c r="AB1184">
        <v>784</v>
      </c>
    </row>
    <row r="1185" spans="1:28" x14ac:dyDescent="0.25">
      <c r="A1185">
        <v>70</v>
      </c>
      <c r="B1185" t="s">
        <v>27</v>
      </c>
      <c r="C1185" t="s">
        <v>25</v>
      </c>
      <c r="D1185">
        <v>79</v>
      </c>
      <c r="E1185" t="s">
        <v>29</v>
      </c>
      <c r="F1185">
        <v>1.55</v>
      </c>
      <c r="G1185">
        <v>112</v>
      </c>
      <c r="H1185">
        <v>97.83</v>
      </c>
      <c r="I1185">
        <v>165.39</v>
      </c>
      <c r="J1185">
        <v>5.31</v>
      </c>
      <c r="K1185">
        <f>VLOOKUP(Table1[[#This Row],[id]],Table2[#All],10,FALSE)</f>
        <v>5.28</v>
      </c>
      <c r="L1185" s="1">
        <f>Table1[[#This Row],[Glucose]]/Table1[[#This Row],[Baseline_glucose]]</f>
        <v>1.0056818181818181</v>
      </c>
      <c r="M1185">
        <v>12.03</v>
      </c>
      <c r="N1185">
        <v>50.21</v>
      </c>
      <c r="O1185">
        <f>VLOOKUP(Table1[[#This Row],[id]],Table2[#All],12,FALSE)</f>
        <v>50.21</v>
      </c>
      <c r="P1185" s="1">
        <f>Table1[[#This Row],[Lipoprotein]]/Table1[[#This Row],[Baseline_Lipo]]</f>
        <v>1</v>
      </c>
      <c r="Q1185">
        <v>8</v>
      </c>
      <c r="R1185" t="b">
        <v>1</v>
      </c>
      <c r="S1185">
        <v>1</v>
      </c>
      <c r="T1185">
        <v>42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784</v>
      </c>
      <c r="AB1185">
        <v>784</v>
      </c>
    </row>
    <row r="1186" spans="1:28" x14ac:dyDescent="0.25">
      <c r="A1186">
        <v>70</v>
      </c>
      <c r="B1186" t="s">
        <v>27</v>
      </c>
      <c r="C1186" t="s">
        <v>25</v>
      </c>
      <c r="D1186">
        <v>79</v>
      </c>
      <c r="E1186" t="s">
        <v>29</v>
      </c>
      <c r="F1186">
        <v>1.54</v>
      </c>
      <c r="G1186">
        <v>132</v>
      </c>
      <c r="H1186">
        <v>97.83</v>
      </c>
      <c r="I1186">
        <v>165.39</v>
      </c>
      <c r="J1186">
        <v>5.31</v>
      </c>
      <c r="K1186">
        <f>VLOOKUP(Table1[[#This Row],[id]],Table2[#All],10,FALSE)</f>
        <v>5.28</v>
      </c>
      <c r="L1186" s="1">
        <f>Table1[[#This Row],[Glucose]]/Table1[[#This Row],[Baseline_glucose]]</f>
        <v>1.0056818181818181</v>
      </c>
      <c r="M1186">
        <v>12.03</v>
      </c>
      <c r="N1186">
        <v>50.21</v>
      </c>
      <c r="O1186">
        <f>VLOOKUP(Table1[[#This Row],[id]],Table2[#All],12,FALSE)</f>
        <v>50.21</v>
      </c>
      <c r="P1186" s="1">
        <f>Table1[[#This Row],[Lipoprotein]]/Table1[[#This Row],[Baseline_Lipo]]</f>
        <v>1</v>
      </c>
      <c r="Q1186">
        <v>9</v>
      </c>
      <c r="R1186" t="b">
        <v>1</v>
      </c>
      <c r="S1186">
        <v>1</v>
      </c>
      <c r="T1186">
        <v>42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784</v>
      </c>
      <c r="AB1186">
        <v>784</v>
      </c>
    </row>
    <row r="1187" spans="1:28" x14ac:dyDescent="0.25">
      <c r="A1187">
        <v>70</v>
      </c>
      <c r="B1187" t="s">
        <v>27</v>
      </c>
      <c r="C1187" t="s">
        <v>25</v>
      </c>
      <c r="D1187">
        <v>79</v>
      </c>
      <c r="E1187" t="s">
        <v>29</v>
      </c>
      <c r="F1187">
        <v>1.54</v>
      </c>
      <c r="G1187">
        <v>134</v>
      </c>
      <c r="H1187">
        <v>97.83</v>
      </c>
      <c r="I1187">
        <v>165.39</v>
      </c>
      <c r="J1187">
        <v>5.31</v>
      </c>
      <c r="K1187">
        <f>VLOOKUP(Table1[[#This Row],[id]],Table2[#All],10,FALSE)</f>
        <v>5.28</v>
      </c>
      <c r="L1187" s="1">
        <f>Table1[[#This Row],[Glucose]]/Table1[[#This Row],[Baseline_glucose]]</f>
        <v>1.0056818181818181</v>
      </c>
      <c r="M1187">
        <v>11.53</v>
      </c>
      <c r="N1187">
        <v>50.21</v>
      </c>
      <c r="O1187">
        <f>VLOOKUP(Table1[[#This Row],[id]],Table2[#All],12,FALSE)</f>
        <v>50.21</v>
      </c>
      <c r="P1187" s="1">
        <f>Table1[[#This Row],[Lipoprotein]]/Table1[[#This Row],[Baseline_Lipo]]</f>
        <v>1</v>
      </c>
      <c r="Q1187">
        <v>10</v>
      </c>
      <c r="R1187" t="b">
        <v>1</v>
      </c>
      <c r="S1187">
        <v>1</v>
      </c>
      <c r="T1187">
        <v>42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784</v>
      </c>
      <c r="AB1187">
        <v>784</v>
      </c>
    </row>
    <row r="1188" spans="1:28" x14ac:dyDescent="0.25">
      <c r="A1188">
        <v>70</v>
      </c>
      <c r="B1188" t="s">
        <v>27</v>
      </c>
      <c r="C1188" t="s">
        <v>25</v>
      </c>
      <c r="D1188">
        <v>79</v>
      </c>
      <c r="E1188" t="s">
        <v>29</v>
      </c>
      <c r="F1188">
        <v>1.54</v>
      </c>
      <c r="G1188">
        <v>135</v>
      </c>
      <c r="H1188">
        <v>97.83</v>
      </c>
      <c r="I1188">
        <v>165.39</v>
      </c>
      <c r="J1188">
        <v>5.73</v>
      </c>
      <c r="K1188">
        <f>VLOOKUP(Table1[[#This Row],[id]],Table2[#All],10,FALSE)</f>
        <v>5.28</v>
      </c>
      <c r="L1188" s="1">
        <f>Table1[[#This Row],[Glucose]]/Table1[[#This Row],[Baseline_glucose]]</f>
        <v>1.0852272727272727</v>
      </c>
      <c r="M1188">
        <v>11.53</v>
      </c>
      <c r="N1188">
        <v>91.15</v>
      </c>
      <c r="O1188">
        <f>VLOOKUP(Table1[[#This Row],[id]],Table2[#All],12,FALSE)</f>
        <v>50.21</v>
      </c>
      <c r="P1188" s="1">
        <f>Table1[[#This Row],[Lipoprotein]]/Table1[[#This Row],[Baseline_Lipo]]</f>
        <v>1.8153754232224657</v>
      </c>
      <c r="Q1188">
        <v>10</v>
      </c>
      <c r="R1188" t="b">
        <v>1</v>
      </c>
      <c r="S1188">
        <v>1</v>
      </c>
      <c r="T1188">
        <v>42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784</v>
      </c>
      <c r="AB1188">
        <v>784</v>
      </c>
    </row>
    <row r="1189" spans="1:28" x14ac:dyDescent="0.25">
      <c r="A1189">
        <v>70</v>
      </c>
      <c r="B1189" t="s">
        <v>27</v>
      </c>
      <c r="C1189" t="s">
        <v>25</v>
      </c>
      <c r="D1189">
        <v>79</v>
      </c>
      <c r="E1189" t="s">
        <v>29</v>
      </c>
      <c r="F1189">
        <v>1.48</v>
      </c>
      <c r="G1189">
        <v>216</v>
      </c>
      <c r="H1189">
        <v>97.83</v>
      </c>
      <c r="I1189">
        <v>165.39</v>
      </c>
      <c r="J1189">
        <v>5.51</v>
      </c>
      <c r="K1189">
        <f>VLOOKUP(Table1[[#This Row],[id]],Table2[#All],10,FALSE)</f>
        <v>5.28</v>
      </c>
      <c r="L1189" s="1">
        <f>Table1[[#This Row],[Glucose]]/Table1[[#This Row],[Baseline_glucose]]</f>
        <v>1.043560606060606</v>
      </c>
      <c r="M1189">
        <v>11.66</v>
      </c>
      <c r="N1189">
        <v>91.15</v>
      </c>
      <c r="O1189">
        <f>VLOOKUP(Table1[[#This Row],[id]],Table2[#All],12,FALSE)</f>
        <v>50.21</v>
      </c>
      <c r="P1189" s="1">
        <f>Table1[[#This Row],[Lipoprotein]]/Table1[[#This Row],[Baseline_Lipo]]</f>
        <v>1.8153754232224657</v>
      </c>
      <c r="Q1189">
        <v>15</v>
      </c>
      <c r="R1189" t="b">
        <v>1</v>
      </c>
      <c r="S1189">
        <v>1</v>
      </c>
      <c r="T1189">
        <v>44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784</v>
      </c>
      <c r="AB1189">
        <v>784</v>
      </c>
    </row>
    <row r="1190" spans="1:28" x14ac:dyDescent="0.25">
      <c r="A1190">
        <v>70</v>
      </c>
      <c r="B1190" t="s">
        <v>27</v>
      </c>
      <c r="C1190" t="s">
        <v>25</v>
      </c>
      <c r="D1190">
        <v>79</v>
      </c>
      <c r="E1190" t="s">
        <v>29</v>
      </c>
      <c r="F1190">
        <v>1.48</v>
      </c>
      <c r="G1190">
        <v>236</v>
      </c>
      <c r="H1190">
        <v>64.290000000000006</v>
      </c>
      <c r="I1190">
        <v>130.47</v>
      </c>
      <c r="J1190">
        <v>5.51</v>
      </c>
      <c r="K1190">
        <f>VLOOKUP(Table1[[#This Row],[id]],Table2[#All],10,FALSE)</f>
        <v>5.28</v>
      </c>
      <c r="L1190" s="1">
        <f>Table1[[#This Row],[Glucose]]/Table1[[#This Row],[Baseline_glucose]]</f>
        <v>1.043560606060606</v>
      </c>
      <c r="M1190">
        <v>11.66</v>
      </c>
      <c r="N1190">
        <v>91.15</v>
      </c>
      <c r="O1190">
        <f>VLOOKUP(Table1[[#This Row],[id]],Table2[#All],12,FALSE)</f>
        <v>50.21</v>
      </c>
      <c r="P1190" s="1">
        <f>Table1[[#This Row],[Lipoprotein]]/Table1[[#This Row],[Baseline_Lipo]]</f>
        <v>1.8153754232224657</v>
      </c>
      <c r="Q1190">
        <v>17</v>
      </c>
      <c r="R1190" t="b">
        <v>1</v>
      </c>
      <c r="S1190">
        <v>1</v>
      </c>
      <c r="T1190">
        <v>44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784</v>
      </c>
      <c r="AB1190">
        <v>784</v>
      </c>
    </row>
    <row r="1191" spans="1:28" x14ac:dyDescent="0.25">
      <c r="A1191">
        <v>70</v>
      </c>
      <c r="B1191" t="s">
        <v>27</v>
      </c>
      <c r="C1191" t="s">
        <v>25</v>
      </c>
      <c r="D1191">
        <v>79</v>
      </c>
      <c r="E1191" t="s">
        <v>29</v>
      </c>
      <c r="F1191">
        <v>1.48</v>
      </c>
      <c r="G1191">
        <v>328</v>
      </c>
      <c r="H1191">
        <v>81.680000000000007</v>
      </c>
      <c r="I1191">
        <v>135.06</v>
      </c>
      <c r="J1191">
        <v>5.51</v>
      </c>
      <c r="K1191">
        <f>VLOOKUP(Table1[[#This Row],[id]],Table2[#All],10,FALSE)</f>
        <v>5.28</v>
      </c>
      <c r="L1191" s="1">
        <f>Table1[[#This Row],[Glucose]]/Table1[[#This Row],[Baseline_glucose]]</f>
        <v>1.043560606060606</v>
      </c>
      <c r="M1191">
        <v>11.66</v>
      </c>
      <c r="N1191">
        <v>91.15</v>
      </c>
      <c r="O1191">
        <f>VLOOKUP(Table1[[#This Row],[id]],Table2[#All],12,FALSE)</f>
        <v>50.21</v>
      </c>
      <c r="P1191" s="1">
        <f>Table1[[#This Row],[Lipoprotein]]/Table1[[#This Row],[Baseline_Lipo]]</f>
        <v>1.8153754232224657</v>
      </c>
      <c r="Q1191">
        <v>23</v>
      </c>
      <c r="R1191" t="b">
        <v>1</v>
      </c>
      <c r="S1191">
        <v>1</v>
      </c>
      <c r="T1191">
        <v>44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784</v>
      </c>
      <c r="AB1191">
        <v>784</v>
      </c>
    </row>
    <row r="1192" spans="1:28" x14ac:dyDescent="0.25">
      <c r="A1192">
        <v>70</v>
      </c>
      <c r="B1192" t="s">
        <v>27</v>
      </c>
      <c r="C1192" t="s">
        <v>25</v>
      </c>
      <c r="D1192">
        <v>79</v>
      </c>
      <c r="E1192" t="s">
        <v>29</v>
      </c>
      <c r="F1192">
        <v>1.48</v>
      </c>
      <c r="G1192">
        <v>426</v>
      </c>
      <c r="H1192">
        <v>90.33</v>
      </c>
      <c r="I1192">
        <v>141.34</v>
      </c>
      <c r="J1192">
        <v>5.51</v>
      </c>
      <c r="K1192">
        <f>VLOOKUP(Table1[[#This Row],[id]],Table2[#All],10,FALSE)</f>
        <v>5.28</v>
      </c>
      <c r="L1192" s="1">
        <f>Table1[[#This Row],[Glucose]]/Table1[[#This Row],[Baseline_glucose]]</f>
        <v>1.043560606060606</v>
      </c>
      <c r="M1192">
        <v>11.66</v>
      </c>
      <c r="N1192">
        <v>91.15</v>
      </c>
      <c r="O1192">
        <f>VLOOKUP(Table1[[#This Row],[id]],Table2[#All],12,FALSE)</f>
        <v>50.21</v>
      </c>
      <c r="P1192" s="1">
        <f>Table1[[#This Row],[Lipoprotein]]/Table1[[#This Row],[Baseline_Lipo]]</f>
        <v>1.8153754232224657</v>
      </c>
      <c r="Q1192">
        <v>30</v>
      </c>
      <c r="R1192" t="b">
        <v>1</v>
      </c>
      <c r="S1192">
        <v>1</v>
      </c>
      <c r="T1192">
        <v>44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784</v>
      </c>
      <c r="AB1192">
        <v>784</v>
      </c>
    </row>
    <row r="1193" spans="1:28" x14ac:dyDescent="0.25">
      <c r="A1193">
        <v>70</v>
      </c>
      <c r="B1193" t="s">
        <v>27</v>
      </c>
      <c r="C1193" t="s">
        <v>25</v>
      </c>
      <c r="D1193">
        <v>79</v>
      </c>
      <c r="E1193" t="s">
        <v>29</v>
      </c>
      <c r="F1193">
        <v>1.48</v>
      </c>
      <c r="G1193">
        <v>441</v>
      </c>
      <c r="H1193">
        <v>90.33</v>
      </c>
      <c r="I1193">
        <v>141.34</v>
      </c>
      <c r="J1193">
        <v>5.91</v>
      </c>
      <c r="K1193">
        <f>VLOOKUP(Table1[[#This Row],[id]],Table2[#All],10,FALSE)</f>
        <v>5.28</v>
      </c>
      <c r="L1193" s="1">
        <f>Table1[[#This Row],[Glucose]]/Table1[[#This Row],[Baseline_glucose]]</f>
        <v>1.1193181818181819</v>
      </c>
      <c r="M1193">
        <v>11.66</v>
      </c>
      <c r="N1193">
        <v>91.15</v>
      </c>
      <c r="O1193">
        <f>VLOOKUP(Table1[[#This Row],[id]],Table2[#All],12,FALSE)</f>
        <v>50.21</v>
      </c>
      <c r="P1193" s="1">
        <f>Table1[[#This Row],[Lipoprotein]]/Table1[[#This Row],[Baseline_Lipo]]</f>
        <v>1.8153754232224657</v>
      </c>
      <c r="Q1193">
        <v>32</v>
      </c>
      <c r="R1193" t="b">
        <v>1</v>
      </c>
      <c r="S1193">
        <v>1</v>
      </c>
      <c r="T1193">
        <v>44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784</v>
      </c>
      <c r="AB1193">
        <v>784</v>
      </c>
    </row>
    <row r="1194" spans="1:28" x14ac:dyDescent="0.25">
      <c r="A1194">
        <v>70</v>
      </c>
      <c r="B1194" t="s">
        <v>27</v>
      </c>
      <c r="C1194" t="s">
        <v>25</v>
      </c>
      <c r="D1194">
        <v>79</v>
      </c>
      <c r="E1194" t="s">
        <v>29</v>
      </c>
      <c r="F1194">
        <v>1.75</v>
      </c>
      <c r="G1194">
        <v>443</v>
      </c>
      <c r="H1194">
        <v>90.33</v>
      </c>
      <c r="I1194">
        <v>141.34</v>
      </c>
      <c r="J1194">
        <v>5.91</v>
      </c>
      <c r="K1194">
        <f>VLOOKUP(Table1[[#This Row],[id]],Table2[#All],10,FALSE)</f>
        <v>5.28</v>
      </c>
      <c r="L1194" s="1">
        <f>Table1[[#This Row],[Glucose]]/Table1[[#This Row],[Baseline_glucose]]</f>
        <v>1.1193181818181819</v>
      </c>
      <c r="M1194">
        <v>11.8</v>
      </c>
      <c r="N1194">
        <v>91.15</v>
      </c>
      <c r="O1194">
        <f>VLOOKUP(Table1[[#This Row],[id]],Table2[#All],12,FALSE)</f>
        <v>50.21</v>
      </c>
      <c r="P1194" s="1">
        <f>Table1[[#This Row],[Lipoprotein]]/Table1[[#This Row],[Baseline_Lipo]]</f>
        <v>1.8153754232224657</v>
      </c>
      <c r="Q1194">
        <v>32</v>
      </c>
      <c r="R1194" t="b">
        <v>1</v>
      </c>
      <c r="S1194">
        <v>1</v>
      </c>
      <c r="T1194">
        <v>36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784</v>
      </c>
      <c r="AB1194">
        <v>784</v>
      </c>
    </row>
    <row r="1195" spans="1:28" x14ac:dyDescent="0.25">
      <c r="A1195">
        <v>70</v>
      </c>
      <c r="B1195" t="s">
        <v>27</v>
      </c>
      <c r="C1195" t="s">
        <v>25</v>
      </c>
      <c r="D1195">
        <v>79</v>
      </c>
      <c r="E1195" t="s">
        <v>29</v>
      </c>
      <c r="F1195">
        <v>1.75</v>
      </c>
      <c r="G1195">
        <v>446</v>
      </c>
      <c r="H1195">
        <v>90.33</v>
      </c>
      <c r="I1195">
        <v>141.34</v>
      </c>
      <c r="J1195">
        <v>5.91</v>
      </c>
      <c r="K1195">
        <f>VLOOKUP(Table1[[#This Row],[id]],Table2[#All],10,FALSE)</f>
        <v>5.28</v>
      </c>
      <c r="L1195" s="1">
        <f>Table1[[#This Row],[Glucose]]/Table1[[#This Row],[Baseline_glucose]]</f>
        <v>1.1193181818181819</v>
      </c>
      <c r="M1195">
        <v>11.8</v>
      </c>
      <c r="N1195">
        <v>50.08</v>
      </c>
      <c r="O1195">
        <f>VLOOKUP(Table1[[#This Row],[id]],Table2[#All],12,FALSE)</f>
        <v>50.21</v>
      </c>
      <c r="P1195" s="1">
        <f>Table1[[#This Row],[Lipoprotein]]/Table1[[#This Row],[Baseline_Lipo]]</f>
        <v>0.99741087432782305</v>
      </c>
      <c r="Q1195">
        <v>32</v>
      </c>
      <c r="R1195" t="b">
        <v>1</v>
      </c>
      <c r="S1195">
        <v>1</v>
      </c>
      <c r="T1195">
        <v>36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784</v>
      </c>
      <c r="AB1195">
        <v>784</v>
      </c>
    </row>
    <row r="1196" spans="1:28" x14ac:dyDescent="0.25">
      <c r="A1196">
        <v>70</v>
      </c>
      <c r="B1196" t="s">
        <v>27</v>
      </c>
      <c r="C1196" t="s">
        <v>25</v>
      </c>
      <c r="D1196">
        <v>79</v>
      </c>
      <c r="E1196" t="s">
        <v>29</v>
      </c>
      <c r="F1196">
        <v>1.75</v>
      </c>
      <c r="G1196">
        <v>525</v>
      </c>
      <c r="H1196">
        <v>93.82</v>
      </c>
      <c r="I1196">
        <v>146.46</v>
      </c>
      <c r="J1196">
        <v>5.91</v>
      </c>
      <c r="K1196">
        <f>VLOOKUP(Table1[[#This Row],[id]],Table2[#All],10,FALSE)</f>
        <v>5.28</v>
      </c>
      <c r="L1196" s="1">
        <f>Table1[[#This Row],[Glucose]]/Table1[[#This Row],[Baseline_glucose]]</f>
        <v>1.1193181818181819</v>
      </c>
      <c r="M1196">
        <v>11.8</v>
      </c>
      <c r="N1196">
        <v>50.08</v>
      </c>
      <c r="O1196">
        <f>VLOOKUP(Table1[[#This Row],[id]],Table2[#All],12,FALSE)</f>
        <v>50.21</v>
      </c>
      <c r="P1196" s="1">
        <f>Table1[[#This Row],[Lipoprotein]]/Table1[[#This Row],[Baseline_Lipo]]</f>
        <v>0.99741087432782305</v>
      </c>
      <c r="Q1196">
        <v>38</v>
      </c>
      <c r="R1196" t="b">
        <v>1</v>
      </c>
      <c r="S1196">
        <v>1</v>
      </c>
      <c r="T1196">
        <v>36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784</v>
      </c>
      <c r="AB1196">
        <v>784</v>
      </c>
    </row>
    <row r="1197" spans="1:28" x14ac:dyDescent="0.25">
      <c r="A1197">
        <v>70</v>
      </c>
      <c r="B1197" t="s">
        <v>27</v>
      </c>
      <c r="C1197" t="s">
        <v>25</v>
      </c>
      <c r="D1197">
        <v>79</v>
      </c>
      <c r="E1197" t="s">
        <v>29</v>
      </c>
      <c r="F1197">
        <v>1.75</v>
      </c>
      <c r="G1197">
        <v>552</v>
      </c>
      <c r="H1197">
        <v>100.12</v>
      </c>
      <c r="I1197">
        <v>163.49</v>
      </c>
      <c r="J1197">
        <v>5.91</v>
      </c>
      <c r="K1197">
        <f>VLOOKUP(Table1[[#This Row],[id]],Table2[#All],10,FALSE)</f>
        <v>5.28</v>
      </c>
      <c r="L1197" s="1">
        <f>Table1[[#This Row],[Glucose]]/Table1[[#This Row],[Baseline_glucose]]</f>
        <v>1.1193181818181819</v>
      </c>
      <c r="M1197">
        <v>11.8</v>
      </c>
      <c r="N1197">
        <v>50.08</v>
      </c>
      <c r="O1197">
        <f>VLOOKUP(Table1[[#This Row],[id]],Table2[#All],12,FALSE)</f>
        <v>50.21</v>
      </c>
      <c r="P1197" s="1">
        <f>Table1[[#This Row],[Lipoprotein]]/Table1[[#This Row],[Baseline_Lipo]]</f>
        <v>0.99741087432782305</v>
      </c>
      <c r="Q1197">
        <v>39</v>
      </c>
      <c r="R1197" t="b">
        <v>1</v>
      </c>
      <c r="S1197">
        <v>1</v>
      </c>
      <c r="T1197">
        <v>36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784</v>
      </c>
      <c r="AB1197">
        <v>784</v>
      </c>
    </row>
    <row r="1198" spans="1:28" x14ac:dyDescent="0.25">
      <c r="A1198">
        <v>70</v>
      </c>
      <c r="B1198" t="s">
        <v>27</v>
      </c>
      <c r="C1198" t="s">
        <v>25</v>
      </c>
      <c r="D1198">
        <v>79</v>
      </c>
      <c r="E1198" t="s">
        <v>29</v>
      </c>
      <c r="F1198">
        <v>1.75</v>
      </c>
      <c r="G1198">
        <v>599</v>
      </c>
      <c r="H1198">
        <v>100.12</v>
      </c>
      <c r="I1198">
        <v>163.49</v>
      </c>
      <c r="J1198">
        <v>5.91</v>
      </c>
      <c r="K1198">
        <f>VLOOKUP(Table1[[#This Row],[id]],Table2[#All],10,FALSE)</f>
        <v>5.28</v>
      </c>
      <c r="L1198" s="1">
        <f>Table1[[#This Row],[Glucose]]/Table1[[#This Row],[Baseline_glucose]]</f>
        <v>1.1193181818181819</v>
      </c>
      <c r="M1198">
        <v>9.93</v>
      </c>
      <c r="N1198">
        <v>50.08</v>
      </c>
      <c r="O1198">
        <f>VLOOKUP(Table1[[#This Row],[id]],Table2[#All],12,FALSE)</f>
        <v>50.21</v>
      </c>
      <c r="P1198" s="1">
        <f>Table1[[#This Row],[Lipoprotein]]/Table1[[#This Row],[Baseline_Lipo]]</f>
        <v>0.99741087432782305</v>
      </c>
      <c r="Q1198">
        <v>43</v>
      </c>
      <c r="R1198" t="b">
        <v>1</v>
      </c>
      <c r="S1198">
        <v>1</v>
      </c>
      <c r="T1198">
        <v>36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784</v>
      </c>
      <c r="AB1198">
        <v>784</v>
      </c>
    </row>
    <row r="1199" spans="1:28" x14ac:dyDescent="0.25">
      <c r="A1199">
        <v>70</v>
      </c>
      <c r="B1199" t="s">
        <v>27</v>
      </c>
      <c r="C1199" t="s">
        <v>25</v>
      </c>
      <c r="D1199">
        <v>79</v>
      </c>
      <c r="E1199" t="s">
        <v>29</v>
      </c>
      <c r="F1199">
        <v>2.09</v>
      </c>
      <c r="G1199">
        <v>602</v>
      </c>
      <c r="H1199">
        <v>100.12</v>
      </c>
      <c r="I1199">
        <v>163.49</v>
      </c>
      <c r="J1199">
        <v>5.91</v>
      </c>
      <c r="K1199">
        <f>VLOOKUP(Table1[[#This Row],[id]],Table2[#All],10,FALSE)</f>
        <v>5.28</v>
      </c>
      <c r="L1199" s="1">
        <f>Table1[[#This Row],[Glucose]]/Table1[[#This Row],[Baseline_glucose]]</f>
        <v>1.1193181818181819</v>
      </c>
      <c r="M1199">
        <v>9.93</v>
      </c>
      <c r="N1199">
        <v>50.08</v>
      </c>
      <c r="O1199">
        <f>VLOOKUP(Table1[[#This Row],[id]],Table2[#All],12,FALSE)</f>
        <v>50.21</v>
      </c>
      <c r="P1199" s="1">
        <f>Table1[[#This Row],[Lipoprotein]]/Table1[[#This Row],[Baseline_Lipo]]</f>
        <v>0.99741087432782305</v>
      </c>
      <c r="Q1199">
        <v>43</v>
      </c>
      <c r="R1199" t="b">
        <v>1</v>
      </c>
      <c r="S1199">
        <v>1</v>
      </c>
      <c r="T1199">
        <v>29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784</v>
      </c>
      <c r="AB1199">
        <v>784</v>
      </c>
    </row>
    <row r="1200" spans="1:28" x14ac:dyDescent="0.25">
      <c r="A1200">
        <v>70</v>
      </c>
      <c r="B1200" t="s">
        <v>27</v>
      </c>
      <c r="C1200" t="s">
        <v>25</v>
      </c>
      <c r="D1200">
        <v>79</v>
      </c>
      <c r="E1200" t="s">
        <v>29</v>
      </c>
      <c r="F1200">
        <v>2.09</v>
      </c>
      <c r="G1200">
        <v>605</v>
      </c>
      <c r="H1200">
        <v>100.12</v>
      </c>
      <c r="I1200">
        <v>163.49</v>
      </c>
      <c r="J1200">
        <v>5.37</v>
      </c>
      <c r="K1200">
        <f>VLOOKUP(Table1[[#This Row],[id]],Table2[#All],10,FALSE)</f>
        <v>5.28</v>
      </c>
      <c r="L1200" s="1">
        <f>Table1[[#This Row],[Glucose]]/Table1[[#This Row],[Baseline_glucose]]</f>
        <v>1.0170454545454546</v>
      </c>
      <c r="M1200">
        <v>9.93</v>
      </c>
      <c r="N1200">
        <v>50.08</v>
      </c>
      <c r="O1200">
        <f>VLOOKUP(Table1[[#This Row],[id]],Table2[#All],12,FALSE)</f>
        <v>50.21</v>
      </c>
      <c r="P1200" s="1">
        <f>Table1[[#This Row],[Lipoprotein]]/Table1[[#This Row],[Baseline_Lipo]]</f>
        <v>0.99741087432782305</v>
      </c>
      <c r="Q1200">
        <v>43</v>
      </c>
      <c r="R1200" t="b">
        <v>1</v>
      </c>
      <c r="S1200">
        <v>1</v>
      </c>
      <c r="T1200">
        <v>29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784</v>
      </c>
      <c r="AB1200">
        <v>784</v>
      </c>
    </row>
    <row r="1201" spans="1:28" x14ac:dyDescent="0.25">
      <c r="A1201">
        <v>70</v>
      </c>
      <c r="B1201" t="s">
        <v>27</v>
      </c>
      <c r="C1201" t="s">
        <v>25</v>
      </c>
      <c r="D1201">
        <v>79</v>
      </c>
      <c r="E1201" t="s">
        <v>29</v>
      </c>
      <c r="F1201">
        <v>2.0499999999999998</v>
      </c>
      <c r="G1201">
        <v>636</v>
      </c>
      <c r="H1201">
        <v>100.12</v>
      </c>
      <c r="I1201">
        <v>163.49</v>
      </c>
      <c r="J1201">
        <v>5.37</v>
      </c>
      <c r="K1201">
        <f>VLOOKUP(Table1[[#This Row],[id]],Table2[#All],10,FALSE)</f>
        <v>5.28</v>
      </c>
      <c r="L1201" s="1">
        <f>Table1[[#This Row],[Glucose]]/Table1[[#This Row],[Baseline_glucose]]</f>
        <v>1.0170454545454546</v>
      </c>
      <c r="M1201">
        <v>9.93</v>
      </c>
      <c r="N1201">
        <v>50.08</v>
      </c>
      <c r="O1201">
        <f>VLOOKUP(Table1[[#This Row],[id]],Table2[#All],12,FALSE)</f>
        <v>50.21</v>
      </c>
      <c r="P1201" s="1">
        <f>Table1[[#This Row],[Lipoprotein]]/Table1[[#This Row],[Baseline_Lipo]]</f>
        <v>0.99741087432782305</v>
      </c>
      <c r="Q1201">
        <v>45</v>
      </c>
      <c r="R1201" t="b">
        <v>1</v>
      </c>
      <c r="S1201">
        <v>1</v>
      </c>
      <c r="T1201">
        <v>30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784</v>
      </c>
      <c r="AB1201">
        <v>784</v>
      </c>
    </row>
    <row r="1202" spans="1:28" x14ac:dyDescent="0.25">
      <c r="A1202">
        <v>70</v>
      </c>
      <c r="B1202" t="s">
        <v>27</v>
      </c>
      <c r="C1202" t="s">
        <v>25</v>
      </c>
      <c r="D1202">
        <v>79</v>
      </c>
      <c r="E1202" t="s">
        <v>29</v>
      </c>
      <c r="F1202">
        <v>2.0499999999999998</v>
      </c>
      <c r="G1202">
        <v>649</v>
      </c>
      <c r="H1202">
        <v>100.12</v>
      </c>
      <c r="I1202">
        <v>163.49</v>
      </c>
      <c r="J1202">
        <v>5.89</v>
      </c>
      <c r="K1202">
        <f>VLOOKUP(Table1[[#This Row],[id]],Table2[#All],10,FALSE)</f>
        <v>5.28</v>
      </c>
      <c r="L1202" s="1">
        <f>Table1[[#This Row],[Glucose]]/Table1[[#This Row],[Baseline_glucose]]</f>
        <v>1.115530303030303</v>
      </c>
      <c r="M1202">
        <v>9.93</v>
      </c>
      <c r="N1202">
        <v>50.08</v>
      </c>
      <c r="O1202">
        <f>VLOOKUP(Table1[[#This Row],[id]],Table2[#All],12,FALSE)</f>
        <v>50.21</v>
      </c>
      <c r="P1202" s="1">
        <f>Table1[[#This Row],[Lipoprotein]]/Table1[[#This Row],[Baseline_Lipo]]</f>
        <v>0.99741087432782305</v>
      </c>
      <c r="Q1202">
        <v>46</v>
      </c>
      <c r="R1202" t="b">
        <v>1</v>
      </c>
      <c r="S1202">
        <v>1</v>
      </c>
      <c r="T1202">
        <v>30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784</v>
      </c>
      <c r="AB1202">
        <v>784</v>
      </c>
    </row>
    <row r="1203" spans="1:28" x14ac:dyDescent="0.25">
      <c r="A1203">
        <v>70</v>
      </c>
      <c r="B1203" t="s">
        <v>27</v>
      </c>
      <c r="C1203" t="s">
        <v>25</v>
      </c>
      <c r="D1203">
        <v>79</v>
      </c>
      <c r="E1203" t="s">
        <v>29</v>
      </c>
      <c r="F1203">
        <v>2.0499999999999998</v>
      </c>
      <c r="G1203">
        <v>784</v>
      </c>
      <c r="H1203">
        <v>100.12</v>
      </c>
      <c r="I1203">
        <v>163.49</v>
      </c>
      <c r="J1203">
        <v>5.89</v>
      </c>
      <c r="K1203">
        <f>VLOOKUP(Table1[[#This Row],[id]],Table2[#All],10,FALSE)</f>
        <v>5.28</v>
      </c>
      <c r="L1203" s="1">
        <f>Table1[[#This Row],[Glucose]]/Table1[[#This Row],[Baseline_glucose]]</f>
        <v>1.115530303030303</v>
      </c>
      <c r="M1203">
        <v>11.74</v>
      </c>
      <c r="N1203">
        <v>50.08</v>
      </c>
      <c r="O1203">
        <f>VLOOKUP(Table1[[#This Row],[id]],Table2[#All],12,FALSE)</f>
        <v>50.21</v>
      </c>
      <c r="P1203" s="1">
        <f>Table1[[#This Row],[Lipoprotein]]/Table1[[#This Row],[Baseline_Lipo]]</f>
        <v>0.99741087432782305</v>
      </c>
      <c r="Q1203">
        <v>56</v>
      </c>
      <c r="R1203" t="b">
        <v>1</v>
      </c>
      <c r="S1203">
        <v>1</v>
      </c>
      <c r="T1203">
        <v>30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784</v>
      </c>
      <c r="AB1203">
        <v>784</v>
      </c>
    </row>
    <row r="1204" spans="1:28" x14ac:dyDescent="0.25">
      <c r="A1204">
        <v>71</v>
      </c>
      <c r="B1204" t="s">
        <v>27</v>
      </c>
      <c r="C1204" t="s">
        <v>28</v>
      </c>
      <c r="D1204">
        <v>84</v>
      </c>
      <c r="E1204" t="s">
        <v>34</v>
      </c>
      <c r="F1204">
        <v>1.5</v>
      </c>
      <c r="G1204">
        <v>0</v>
      </c>
      <c r="H1204">
        <v>87.41</v>
      </c>
      <c r="I1204">
        <v>136.56</v>
      </c>
      <c r="J1204">
        <v>9.36</v>
      </c>
      <c r="K1204">
        <f>VLOOKUP(Table1[[#This Row],[id]],Table2[#All],10,FALSE)</f>
        <v>9.36</v>
      </c>
      <c r="L1204" s="1">
        <f>Table1[[#This Row],[Glucose]]/Table1[[#This Row],[Baseline_glucose]]</f>
        <v>1</v>
      </c>
      <c r="M1204">
        <v>15.18</v>
      </c>
      <c r="N1204">
        <v>54</v>
      </c>
      <c r="O1204">
        <f>VLOOKUP(Table1[[#This Row],[id]],Table2[#All],12,FALSE)</f>
        <v>54</v>
      </c>
      <c r="P1204" s="1">
        <f>Table1[[#This Row],[Lipoprotein]]/Table1[[#This Row],[Baseline_Lipo]]</f>
        <v>1</v>
      </c>
      <c r="Q1204">
        <v>0</v>
      </c>
      <c r="R1204" t="b">
        <v>0</v>
      </c>
      <c r="S1204">
        <v>0</v>
      </c>
      <c r="T1204">
        <v>32</v>
      </c>
      <c r="U1204">
        <v>3.5</v>
      </c>
      <c r="V1204">
        <v>1</v>
      </c>
      <c r="W1204">
        <v>0</v>
      </c>
      <c r="X1204">
        <v>1</v>
      </c>
      <c r="Y1204">
        <v>0</v>
      </c>
      <c r="Z1204">
        <v>0</v>
      </c>
      <c r="AA1204">
        <v>1154</v>
      </c>
      <c r="AB1204">
        <v>1154</v>
      </c>
    </row>
    <row r="1205" spans="1:28" x14ac:dyDescent="0.25">
      <c r="A1205">
        <v>71</v>
      </c>
      <c r="B1205" t="s">
        <v>27</v>
      </c>
      <c r="C1205" t="s">
        <v>28</v>
      </c>
      <c r="D1205">
        <v>84</v>
      </c>
      <c r="E1205" t="s">
        <v>34</v>
      </c>
      <c r="F1205">
        <v>1.5</v>
      </c>
      <c r="G1205">
        <v>40</v>
      </c>
      <c r="H1205">
        <v>80.98</v>
      </c>
      <c r="I1205">
        <v>138.94999999999999</v>
      </c>
      <c r="J1205">
        <v>9.36</v>
      </c>
      <c r="K1205">
        <f>VLOOKUP(Table1[[#This Row],[id]],Table2[#All],10,FALSE)</f>
        <v>9.36</v>
      </c>
      <c r="L1205" s="1">
        <f>Table1[[#This Row],[Glucose]]/Table1[[#This Row],[Baseline_glucose]]</f>
        <v>1</v>
      </c>
      <c r="M1205">
        <v>15.18</v>
      </c>
      <c r="N1205">
        <v>54</v>
      </c>
      <c r="O1205">
        <f>VLOOKUP(Table1[[#This Row],[id]],Table2[#All],12,FALSE)</f>
        <v>54</v>
      </c>
      <c r="P1205" s="1">
        <f>Table1[[#This Row],[Lipoprotein]]/Table1[[#This Row],[Baseline_Lipo]]</f>
        <v>1</v>
      </c>
      <c r="Q1205">
        <v>3</v>
      </c>
      <c r="R1205" t="b">
        <v>0</v>
      </c>
      <c r="S1205">
        <v>0</v>
      </c>
      <c r="T1205">
        <v>32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1154</v>
      </c>
      <c r="AB1205">
        <v>1154</v>
      </c>
    </row>
    <row r="1206" spans="1:28" x14ac:dyDescent="0.25">
      <c r="A1206">
        <v>71</v>
      </c>
      <c r="B1206" t="s">
        <v>27</v>
      </c>
      <c r="C1206" t="s">
        <v>28</v>
      </c>
      <c r="D1206">
        <v>84</v>
      </c>
      <c r="E1206" t="s">
        <v>34</v>
      </c>
      <c r="F1206">
        <v>1.62</v>
      </c>
      <c r="G1206">
        <v>117</v>
      </c>
      <c r="H1206">
        <v>80.98</v>
      </c>
      <c r="I1206">
        <v>138.94999999999999</v>
      </c>
      <c r="J1206">
        <v>8.48</v>
      </c>
      <c r="K1206">
        <f>VLOOKUP(Table1[[#This Row],[id]],Table2[#All],10,FALSE)</f>
        <v>9.36</v>
      </c>
      <c r="L1206" s="1">
        <f>Table1[[#This Row],[Glucose]]/Table1[[#This Row],[Baseline_glucose]]</f>
        <v>0.90598290598290609</v>
      </c>
      <c r="M1206">
        <v>13.24</v>
      </c>
      <c r="N1206">
        <v>54</v>
      </c>
      <c r="O1206">
        <f>VLOOKUP(Table1[[#This Row],[id]],Table2[#All],12,FALSE)</f>
        <v>54</v>
      </c>
      <c r="P1206" s="1">
        <f>Table1[[#This Row],[Lipoprotein]]/Table1[[#This Row],[Baseline_Lipo]]</f>
        <v>1</v>
      </c>
      <c r="Q1206">
        <v>8</v>
      </c>
      <c r="R1206" t="b">
        <v>0</v>
      </c>
      <c r="S1206">
        <v>0</v>
      </c>
      <c r="T1206">
        <v>29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1154</v>
      </c>
      <c r="AB1206">
        <v>1154</v>
      </c>
    </row>
    <row r="1207" spans="1:28" x14ac:dyDescent="0.25">
      <c r="A1207">
        <v>71</v>
      </c>
      <c r="B1207" t="s">
        <v>27</v>
      </c>
      <c r="C1207" t="s">
        <v>28</v>
      </c>
      <c r="D1207">
        <v>84</v>
      </c>
      <c r="E1207" t="s">
        <v>34</v>
      </c>
      <c r="F1207">
        <v>1.62</v>
      </c>
      <c r="G1207">
        <v>202</v>
      </c>
      <c r="H1207">
        <v>80.98</v>
      </c>
      <c r="I1207">
        <v>138.94999999999999</v>
      </c>
      <c r="J1207">
        <v>8.48</v>
      </c>
      <c r="K1207">
        <f>VLOOKUP(Table1[[#This Row],[id]],Table2[#All],10,FALSE)</f>
        <v>9.36</v>
      </c>
      <c r="L1207" s="1">
        <f>Table1[[#This Row],[Glucose]]/Table1[[#This Row],[Baseline_glucose]]</f>
        <v>0.90598290598290609</v>
      </c>
      <c r="M1207">
        <v>13.24</v>
      </c>
      <c r="N1207">
        <v>54.52</v>
      </c>
      <c r="O1207">
        <f>VLOOKUP(Table1[[#This Row],[id]],Table2[#All],12,FALSE)</f>
        <v>54</v>
      </c>
      <c r="P1207" s="1">
        <f>Table1[[#This Row],[Lipoprotein]]/Table1[[#This Row],[Baseline_Lipo]]</f>
        <v>1.0096296296296297</v>
      </c>
      <c r="Q1207">
        <v>14</v>
      </c>
      <c r="R1207" t="b">
        <v>0</v>
      </c>
      <c r="S1207">
        <v>0</v>
      </c>
      <c r="T1207">
        <v>29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1154</v>
      </c>
      <c r="AB1207">
        <v>1154</v>
      </c>
    </row>
    <row r="1208" spans="1:28" x14ac:dyDescent="0.25">
      <c r="A1208">
        <v>71</v>
      </c>
      <c r="B1208" t="s">
        <v>27</v>
      </c>
      <c r="C1208" t="s">
        <v>28</v>
      </c>
      <c r="D1208">
        <v>84</v>
      </c>
      <c r="E1208" t="s">
        <v>34</v>
      </c>
      <c r="F1208">
        <v>1.31</v>
      </c>
      <c r="G1208">
        <v>252</v>
      </c>
      <c r="H1208">
        <v>80.98</v>
      </c>
      <c r="I1208">
        <v>138.94999999999999</v>
      </c>
      <c r="J1208">
        <v>8.48</v>
      </c>
      <c r="K1208">
        <f>VLOOKUP(Table1[[#This Row],[id]],Table2[#All],10,FALSE)</f>
        <v>9.36</v>
      </c>
      <c r="L1208" s="1">
        <f>Table1[[#This Row],[Glucose]]/Table1[[#This Row],[Baseline_glucose]]</f>
        <v>0.90598290598290609</v>
      </c>
      <c r="M1208">
        <v>13.24</v>
      </c>
      <c r="N1208">
        <v>54.52</v>
      </c>
      <c r="O1208">
        <f>VLOOKUP(Table1[[#This Row],[id]],Table2[#All],12,FALSE)</f>
        <v>54</v>
      </c>
      <c r="P1208" s="1">
        <f>Table1[[#This Row],[Lipoprotein]]/Table1[[#This Row],[Baseline_Lipo]]</f>
        <v>1.0096296296296297</v>
      </c>
      <c r="Q1208">
        <v>18</v>
      </c>
      <c r="R1208" t="b">
        <v>0</v>
      </c>
      <c r="S1208">
        <v>0</v>
      </c>
      <c r="T1208">
        <v>37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1154</v>
      </c>
      <c r="AB1208">
        <v>1154</v>
      </c>
    </row>
    <row r="1209" spans="1:28" x14ac:dyDescent="0.25">
      <c r="A1209">
        <v>71</v>
      </c>
      <c r="B1209" t="s">
        <v>27</v>
      </c>
      <c r="C1209" t="s">
        <v>28</v>
      </c>
      <c r="D1209">
        <v>84</v>
      </c>
      <c r="E1209" t="s">
        <v>34</v>
      </c>
      <c r="F1209">
        <v>1.31</v>
      </c>
      <c r="G1209">
        <v>262</v>
      </c>
      <c r="H1209">
        <v>98.04</v>
      </c>
      <c r="I1209">
        <v>143.03</v>
      </c>
      <c r="J1209">
        <v>8.48</v>
      </c>
      <c r="K1209">
        <f>VLOOKUP(Table1[[#This Row],[id]],Table2[#All],10,FALSE)</f>
        <v>9.36</v>
      </c>
      <c r="L1209" s="1">
        <f>Table1[[#This Row],[Glucose]]/Table1[[#This Row],[Baseline_glucose]]</f>
        <v>0.90598290598290609</v>
      </c>
      <c r="M1209">
        <v>13.24</v>
      </c>
      <c r="N1209">
        <v>54.52</v>
      </c>
      <c r="O1209">
        <f>VLOOKUP(Table1[[#This Row],[id]],Table2[#All],12,FALSE)</f>
        <v>54</v>
      </c>
      <c r="P1209" s="1">
        <f>Table1[[#This Row],[Lipoprotein]]/Table1[[#This Row],[Baseline_Lipo]]</f>
        <v>1.0096296296296297</v>
      </c>
      <c r="Q1209">
        <v>19</v>
      </c>
      <c r="R1209" t="b">
        <v>0</v>
      </c>
      <c r="S1209">
        <v>0</v>
      </c>
      <c r="T1209">
        <v>37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1154</v>
      </c>
      <c r="AB1209">
        <v>1154</v>
      </c>
    </row>
    <row r="1210" spans="1:28" x14ac:dyDescent="0.25">
      <c r="A1210">
        <v>71</v>
      </c>
      <c r="B1210" t="s">
        <v>27</v>
      </c>
      <c r="C1210" t="s">
        <v>28</v>
      </c>
      <c r="D1210">
        <v>84</v>
      </c>
      <c r="E1210" t="s">
        <v>34</v>
      </c>
      <c r="F1210">
        <v>1.31</v>
      </c>
      <c r="G1210">
        <v>297</v>
      </c>
      <c r="H1210">
        <v>90.86</v>
      </c>
      <c r="I1210">
        <v>133.54</v>
      </c>
      <c r="J1210">
        <v>8.48</v>
      </c>
      <c r="K1210">
        <f>VLOOKUP(Table1[[#This Row],[id]],Table2[#All],10,FALSE)</f>
        <v>9.36</v>
      </c>
      <c r="L1210" s="1">
        <f>Table1[[#This Row],[Glucose]]/Table1[[#This Row],[Baseline_glucose]]</f>
        <v>0.90598290598290609</v>
      </c>
      <c r="M1210">
        <v>13.24</v>
      </c>
      <c r="N1210">
        <v>54.52</v>
      </c>
      <c r="O1210">
        <f>VLOOKUP(Table1[[#This Row],[id]],Table2[#All],12,FALSE)</f>
        <v>54</v>
      </c>
      <c r="P1210" s="1">
        <f>Table1[[#This Row],[Lipoprotein]]/Table1[[#This Row],[Baseline_Lipo]]</f>
        <v>1.0096296296296297</v>
      </c>
      <c r="Q1210">
        <v>21</v>
      </c>
      <c r="R1210" t="b">
        <v>0</v>
      </c>
      <c r="S1210">
        <v>0</v>
      </c>
      <c r="T1210">
        <v>37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1154</v>
      </c>
      <c r="AB1210">
        <v>1154</v>
      </c>
    </row>
    <row r="1211" spans="1:28" x14ac:dyDescent="0.25">
      <c r="A1211">
        <v>71</v>
      </c>
      <c r="B1211" t="s">
        <v>27</v>
      </c>
      <c r="C1211" t="s">
        <v>28</v>
      </c>
      <c r="D1211">
        <v>84</v>
      </c>
      <c r="E1211" t="s">
        <v>34</v>
      </c>
      <c r="F1211">
        <v>1.31</v>
      </c>
      <c r="G1211">
        <v>382</v>
      </c>
      <c r="H1211">
        <v>90.86</v>
      </c>
      <c r="I1211">
        <v>133.54</v>
      </c>
      <c r="J1211">
        <v>8.48</v>
      </c>
      <c r="K1211">
        <f>VLOOKUP(Table1[[#This Row],[id]],Table2[#All],10,FALSE)</f>
        <v>9.36</v>
      </c>
      <c r="L1211" s="1">
        <f>Table1[[#This Row],[Glucose]]/Table1[[#This Row],[Baseline_glucose]]</f>
        <v>0.90598290598290609</v>
      </c>
      <c r="M1211">
        <v>13.24</v>
      </c>
      <c r="N1211">
        <v>29.61</v>
      </c>
      <c r="O1211">
        <f>VLOOKUP(Table1[[#This Row],[id]],Table2[#All],12,FALSE)</f>
        <v>54</v>
      </c>
      <c r="P1211" s="1">
        <f>Table1[[#This Row],[Lipoprotein]]/Table1[[#This Row],[Baseline_Lipo]]</f>
        <v>0.54833333333333334</v>
      </c>
      <c r="Q1211">
        <v>27</v>
      </c>
      <c r="R1211" t="b">
        <v>0</v>
      </c>
      <c r="S1211">
        <v>0</v>
      </c>
      <c r="T1211">
        <v>37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1154</v>
      </c>
      <c r="AB1211">
        <v>1154</v>
      </c>
    </row>
    <row r="1212" spans="1:28" x14ac:dyDescent="0.25">
      <c r="A1212">
        <v>71</v>
      </c>
      <c r="B1212" t="s">
        <v>27</v>
      </c>
      <c r="C1212" t="s">
        <v>28</v>
      </c>
      <c r="D1212">
        <v>84</v>
      </c>
      <c r="E1212" t="s">
        <v>34</v>
      </c>
      <c r="F1212">
        <v>1.31</v>
      </c>
      <c r="G1212">
        <v>432</v>
      </c>
      <c r="H1212">
        <v>71.02</v>
      </c>
      <c r="I1212">
        <v>124.35</v>
      </c>
      <c r="J1212">
        <v>8.48</v>
      </c>
      <c r="K1212">
        <f>VLOOKUP(Table1[[#This Row],[id]],Table2[#All],10,FALSE)</f>
        <v>9.36</v>
      </c>
      <c r="L1212" s="1">
        <f>Table1[[#This Row],[Glucose]]/Table1[[#This Row],[Baseline_glucose]]</f>
        <v>0.90598290598290609</v>
      </c>
      <c r="M1212">
        <v>13.24</v>
      </c>
      <c r="N1212">
        <v>29.61</v>
      </c>
      <c r="O1212">
        <f>VLOOKUP(Table1[[#This Row],[id]],Table2[#All],12,FALSE)</f>
        <v>54</v>
      </c>
      <c r="P1212" s="1">
        <f>Table1[[#This Row],[Lipoprotein]]/Table1[[#This Row],[Baseline_Lipo]]</f>
        <v>0.54833333333333334</v>
      </c>
      <c r="Q1212">
        <v>31</v>
      </c>
      <c r="R1212" t="b">
        <v>0</v>
      </c>
      <c r="S1212">
        <v>0</v>
      </c>
      <c r="T1212">
        <v>37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1154</v>
      </c>
      <c r="AB1212">
        <v>1154</v>
      </c>
    </row>
    <row r="1213" spans="1:28" x14ac:dyDescent="0.25">
      <c r="A1213">
        <v>71</v>
      </c>
      <c r="B1213" t="s">
        <v>27</v>
      </c>
      <c r="C1213" t="s">
        <v>28</v>
      </c>
      <c r="D1213">
        <v>84</v>
      </c>
      <c r="E1213" t="s">
        <v>34</v>
      </c>
      <c r="F1213">
        <v>1.31</v>
      </c>
      <c r="G1213">
        <v>453</v>
      </c>
      <c r="H1213">
        <v>71.02</v>
      </c>
      <c r="I1213">
        <v>124.35</v>
      </c>
      <c r="J1213">
        <v>7.6</v>
      </c>
      <c r="K1213">
        <f>VLOOKUP(Table1[[#This Row],[id]],Table2[#All],10,FALSE)</f>
        <v>9.36</v>
      </c>
      <c r="L1213" s="1">
        <f>Table1[[#This Row],[Glucose]]/Table1[[#This Row],[Baseline_glucose]]</f>
        <v>0.81196581196581197</v>
      </c>
      <c r="M1213">
        <v>13.24</v>
      </c>
      <c r="N1213">
        <v>29.61</v>
      </c>
      <c r="O1213">
        <f>VLOOKUP(Table1[[#This Row],[id]],Table2[#All],12,FALSE)</f>
        <v>54</v>
      </c>
      <c r="P1213" s="1">
        <f>Table1[[#This Row],[Lipoprotein]]/Table1[[#This Row],[Baseline_Lipo]]</f>
        <v>0.54833333333333334</v>
      </c>
      <c r="Q1213">
        <v>32</v>
      </c>
      <c r="R1213" t="b">
        <v>0</v>
      </c>
      <c r="S1213">
        <v>0</v>
      </c>
      <c r="T1213">
        <v>37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1154</v>
      </c>
      <c r="AB1213">
        <v>1154</v>
      </c>
    </row>
    <row r="1214" spans="1:28" x14ac:dyDescent="0.25">
      <c r="A1214">
        <v>71</v>
      </c>
      <c r="B1214" t="s">
        <v>27</v>
      </c>
      <c r="C1214" t="s">
        <v>28</v>
      </c>
      <c r="D1214">
        <v>84</v>
      </c>
      <c r="E1214" t="s">
        <v>34</v>
      </c>
      <c r="F1214">
        <v>1.53</v>
      </c>
      <c r="G1214">
        <v>454</v>
      </c>
      <c r="H1214">
        <v>71.02</v>
      </c>
      <c r="I1214">
        <v>124.35</v>
      </c>
      <c r="J1214">
        <v>7.6</v>
      </c>
      <c r="K1214">
        <f>VLOOKUP(Table1[[#This Row],[id]],Table2[#All],10,FALSE)</f>
        <v>9.36</v>
      </c>
      <c r="L1214" s="1">
        <f>Table1[[#This Row],[Glucose]]/Table1[[#This Row],[Baseline_glucose]]</f>
        <v>0.81196581196581197</v>
      </c>
      <c r="M1214">
        <v>13.66</v>
      </c>
      <c r="N1214">
        <v>29.61</v>
      </c>
      <c r="O1214">
        <f>VLOOKUP(Table1[[#This Row],[id]],Table2[#All],12,FALSE)</f>
        <v>54</v>
      </c>
      <c r="P1214" s="1">
        <f>Table1[[#This Row],[Lipoprotein]]/Table1[[#This Row],[Baseline_Lipo]]</f>
        <v>0.54833333333333334</v>
      </c>
      <c r="Q1214">
        <v>32</v>
      </c>
      <c r="R1214" t="b">
        <v>0</v>
      </c>
      <c r="S1214">
        <v>0</v>
      </c>
      <c r="T1214">
        <v>31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1154</v>
      </c>
      <c r="AB1214">
        <v>1154</v>
      </c>
    </row>
    <row r="1215" spans="1:28" x14ac:dyDescent="0.25">
      <c r="A1215">
        <v>71</v>
      </c>
      <c r="B1215" t="s">
        <v>27</v>
      </c>
      <c r="C1215" t="s">
        <v>28</v>
      </c>
      <c r="D1215">
        <v>84</v>
      </c>
      <c r="E1215" t="s">
        <v>34</v>
      </c>
      <c r="F1215">
        <v>1.53</v>
      </c>
      <c r="G1215">
        <v>520</v>
      </c>
      <c r="H1215">
        <v>79.53</v>
      </c>
      <c r="I1215">
        <v>137.18</v>
      </c>
      <c r="J1215">
        <v>7.6</v>
      </c>
      <c r="K1215">
        <f>VLOOKUP(Table1[[#This Row],[id]],Table2[#All],10,FALSE)</f>
        <v>9.36</v>
      </c>
      <c r="L1215" s="1">
        <f>Table1[[#This Row],[Glucose]]/Table1[[#This Row],[Baseline_glucose]]</f>
        <v>0.81196581196581197</v>
      </c>
      <c r="M1215">
        <v>13.66</v>
      </c>
      <c r="N1215">
        <v>29.61</v>
      </c>
      <c r="O1215">
        <f>VLOOKUP(Table1[[#This Row],[id]],Table2[#All],12,FALSE)</f>
        <v>54</v>
      </c>
      <c r="P1215" s="1">
        <f>Table1[[#This Row],[Lipoprotein]]/Table1[[#This Row],[Baseline_Lipo]]</f>
        <v>0.54833333333333334</v>
      </c>
      <c r="Q1215">
        <v>37</v>
      </c>
      <c r="R1215" t="b">
        <v>0</v>
      </c>
      <c r="S1215">
        <v>0</v>
      </c>
      <c r="T1215">
        <v>31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1154</v>
      </c>
      <c r="AB1215">
        <v>1154</v>
      </c>
    </row>
    <row r="1216" spans="1:28" x14ac:dyDescent="0.25">
      <c r="A1216">
        <v>71</v>
      </c>
      <c r="B1216" t="s">
        <v>27</v>
      </c>
      <c r="C1216" t="s">
        <v>28</v>
      </c>
      <c r="D1216">
        <v>84</v>
      </c>
      <c r="E1216" t="s">
        <v>34</v>
      </c>
      <c r="F1216">
        <v>1.58</v>
      </c>
      <c r="G1216">
        <v>546</v>
      </c>
      <c r="H1216">
        <v>79.53</v>
      </c>
      <c r="I1216">
        <v>137.18</v>
      </c>
      <c r="J1216">
        <v>5.03</v>
      </c>
      <c r="K1216">
        <f>VLOOKUP(Table1[[#This Row],[id]],Table2[#All],10,FALSE)</f>
        <v>9.36</v>
      </c>
      <c r="L1216" s="1">
        <f>Table1[[#This Row],[Glucose]]/Table1[[#This Row],[Baseline_glucose]]</f>
        <v>0.53739316239316248</v>
      </c>
      <c r="M1216">
        <v>13.66</v>
      </c>
      <c r="N1216">
        <v>29.61</v>
      </c>
      <c r="O1216">
        <f>VLOOKUP(Table1[[#This Row],[id]],Table2[#All],12,FALSE)</f>
        <v>54</v>
      </c>
      <c r="P1216" s="1">
        <f>Table1[[#This Row],[Lipoprotein]]/Table1[[#This Row],[Baseline_Lipo]]</f>
        <v>0.54833333333333334</v>
      </c>
      <c r="Q1216">
        <v>39</v>
      </c>
      <c r="R1216" t="b">
        <v>0</v>
      </c>
      <c r="S1216">
        <v>0</v>
      </c>
      <c r="T1216">
        <v>30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1154</v>
      </c>
      <c r="AB1216">
        <v>1154</v>
      </c>
    </row>
    <row r="1217" spans="1:28" x14ac:dyDescent="0.25">
      <c r="A1217">
        <v>71</v>
      </c>
      <c r="B1217" t="s">
        <v>27</v>
      </c>
      <c r="C1217" t="s">
        <v>28</v>
      </c>
      <c r="D1217">
        <v>84</v>
      </c>
      <c r="E1217" t="s">
        <v>34</v>
      </c>
      <c r="F1217">
        <v>1.58</v>
      </c>
      <c r="G1217">
        <v>558</v>
      </c>
      <c r="H1217">
        <v>79.78</v>
      </c>
      <c r="I1217">
        <v>133.16999999999999</v>
      </c>
      <c r="J1217">
        <v>5.03</v>
      </c>
      <c r="K1217">
        <f>VLOOKUP(Table1[[#This Row],[id]],Table2[#All],10,FALSE)</f>
        <v>9.36</v>
      </c>
      <c r="L1217" s="1">
        <f>Table1[[#This Row],[Glucose]]/Table1[[#This Row],[Baseline_glucose]]</f>
        <v>0.53739316239316248</v>
      </c>
      <c r="M1217">
        <v>13.66</v>
      </c>
      <c r="N1217">
        <v>69.569999999999993</v>
      </c>
      <c r="O1217">
        <f>VLOOKUP(Table1[[#This Row],[id]],Table2[#All],12,FALSE)</f>
        <v>54</v>
      </c>
      <c r="P1217" s="1">
        <f>Table1[[#This Row],[Lipoprotein]]/Table1[[#This Row],[Baseline_Lipo]]</f>
        <v>1.2883333333333331</v>
      </c>
      <c r="Q1217">
        <v>40</v>
      </c>
      <c r="R1217" t="b">
        <v>0</v>
      </c>
      <c r="S1217">
        <v>0</v>
      </c>
      <c r="T1217">
        <v>30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1154</v>
      </c>
      <c r="AB1217">
        <v>1154</v>
      </c>
    </row>
    <row r="1218" spans="1:28" x14ac:dyDescent="0.25">
      <c r="A1218">
        <v>71</v>
      </c>
      <c r="B1218" t="s">
        <v>27</v>
      </c>
      <c r="C1218" t="s">
        <v>28</v>
      </c>
      <c r="D1218">
        <v>84</v>
      </c>
      <c r="E1218" t="s">
        <v>34</v>
      </c>
      <c r="F1218">
        <v>1.58</v>
      </c>
      <c r="G1218">
        <v>627</v>
      </c>
      <c r="H1218">
        <v>79.78</v>
      </c>
      <c r="I1218">
        <v>133.16999999999999</v>
      </c>
      <c r="J1218">
        <v>5.03</v>
      </c>
      <c r="K1218">
        <f>VLOOKUP(Table1[[#This Row],[id]],Table2[#All],10,FALSE)</f>
        <v>9.36</v>
      </c>
      <c r="L1218" s="1">
        <f>Table1[[#This Row],[Glucose]]/Table1[[#This Row],[Baseline_glucose]]</f>
        <v>0.53739316239316248</v>
      </c>
      <c r="M1218">
        <v>13.66</v>
      </c>
      <c r="N1218">
        <v>50.67</v>
      </c>
      <c r="O1218">
        <f>VLOOKUP(Table1[[#This Row],[id]],Table2[#All],12,FALSE)</f>
        <v>54</v>
      </c>
      <c r="P1218" s="1">
        <f>Table1[[#This Row],[Lipoprotein]]/Table1[[#This Row],[Baseline_Lipo]]</f>
        <v>0.93833333333333335</v>
      </c>
      <c r="Q1218">
        <v>45</v>
      </c>
      <c r="R1218" t="b">
        <v>0</v>
      </c>
      <c r="S1218">
        <v>0</v>
      </c>
      <c r="T1218">
        <v>30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1154</v>
      </c>
      <c r="AB1218">
        <v>1154</v>
      </c>
    </row>
    <row r="1219" spans="1:28" x14ac:dyDescent="0.25">
      <c r="A1219">
        <v>71</v>
      </c>
      <c r="B1219" t="s">
        <v>27</v>
      </c>
      <c r="C1219" t="s">
        <v>28</v>
      </c>
      <c r="D1219">
        <v>84</v>
      </c>
      <c r="E1219" t="s">
        <v>34</v>
      </c>
      <c r="F1219">
        <v>1.58</v>
      </c>
      <c r="G1219">
        <v>633</v>
      </c>
      <c r="H1219">
        <v>79.78</v>
      </c>
      <c r="I1219">
        <v>133.16999999999999</v>
      </c>
      <c r="J1219">
        <v>6</v>
      </c>
      <c r="K1219">
        <f>VLOOKUP(Table1[[#This Row],[id]],Table2[#All],10,FALSE)</f>
        <v>9.36</v>
      </c>
      <c r="L1219" s="1">
        <f>Table1[[#This Row],[Glucose]]/Table1[[#This Row],[Baseline_glucose]]</f>
        <v>0.64102564102564108</v>
      </c>
      <c r="M1219">
        <v>13.66</v>
      </c>
      <c r="N1219">
        <v>50.67</v>
      </c>
      <c r="O1219">
        <f>VLOOKUP(Table1[[#This Row],[id]],Table2[#All],12,FALSE)</f>
        <v>54</v>
      </c>
      <c r="P1219" s="1">
        <f>Table1[[#This Row],[Lipoprotein]]/Table1[[#This Row],[Baseline_Lipo]]</f>
        <v>0.93833333333333335</v>
      </c>
      <c r="Q1219">
        <v>45</v>
      </c>
      <c r="R1219" t="b">
        <v>0</v>
      </c>
      <c r="S1219">
        <v>0</v>
      </c>
      <c r="T1219">
        <v>30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1154</v>
      </c>
      <c r="AB1219">
        <v>1154</v>
      </c>
    </row>
    <row r="1220" spans="1:28" x14ac:dyDescent="0.25">
      <c r="A1220">
        <v>71</v>
      </c>
      <c r="B1220" t="s">
        <v>27</v>
      </c>
      <c r="C1220" t="s">
        <v>28</v>
      </c>
      <c r="D1220">
        <v>84</v>
      </c>
      <c r="E1220" t="s">
        <v>34</v>
      </c>
      <c r="F1220">
        <v>2</v>
      </c>
      <c r="G1220">
        <v>634</v>
      </c>
      <c r="H1220">
        <v>83.91</v>
      </c>
      <c r="I1220">
        <v>130.19999999999999</v>
      </c>
      <c r="J1220">
        <v>6</v>
      </c>
      <c r="K1220">
        <f>VLOOKUP(Table1[[#This Row],[id]],Table2[#All],10,FALSE)</f>
        <v>9.36</v>
      </c>
      <c r="L1220" s="1">
        <f>Table1[[#This Row],[Glucose]]/Table1[[#This Row],[Baseline_glucose]]</f>
        <v>0.64102564102564108</v>
      </c>
      <c r="M1220">
        <v>13.87</v>
      </c>
      <c r="N1220">
        <v>50.67</v>
      </c>
      <c r="O1220">
        <f>VLOOKUP(Table1[[#This Row],[id]],Table2[#All],12,FALSE)</f>
        <v>54</v>
      </c>
      <c r="P1220" s="1">
        <f>Table1[[#This Row],[Lipoprotein]]/Table1[[#This Row],[Baseline_Lipo]]</f>
        <v>0.93833333333333335</v>
      </c>
      <c r="Q1220">
        <v>45</v>
      </c>
      <c r="R1220" t="b">
        <v>0</v>
      </c>
      <c r="S1220">
        <v>0</v>
      </c>
      <c r="T1220">
        <v>22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1154</v>
      </c>
      <c r="AB1220">
        <v>1154</v>
      </c>
    </row>
    <row r="1221" spans="1:28" x14ac:dyDescent="0.25">
      <c r="A1221">
        <v>71</v>
      </c>
      <c r="B1221" t="s">
        <v>27</v>
      </c>
      <c r="C1221" t="s">
        <v>28</v>
      </c>
      <c r="D1221">
        <v>84</v>
      </c>
      <c r="E1221" t="s">
        <v>34</v>
      </c>
      <c r="F1221">
        <v>2</v>
      </c>
      <c r="G1221">
        <v>731</v>
      </c>
      <c r="H1221">
        <v>83.91</v>
      </c>
      <c r="I1221">
        <v>130.19999999999999</v>
      </c>
      <c r="J1221">
        <v>6</v>
      </c>
      <c r="K1221">
        <f>VLOOKUP(Table1[[#This Row],[id]],Table2[#All],10,FALSE)</f>
        <v>9.36</v>
      </c>
      <c r="L1221" s="1">
        <f>Table1[[#This Row],[Glucose]]/Table1[[#This Row],[Baseline_glucose]]</f>
        <v>0.64102564102564108</v>
      </c>
      <c r="M1221">
        <v>13.84</v>
      </c>
      <c r="N1221">
        <v>50.67</v>
      </c>
      <c r="O1221">
        <f>VLOOKUP(Table1[[#This Row],[id]],Table2[#All],12,FALSE)</f>
        <v>54</v>
      </c>
      <c r="P1221" s="1">
        <f>Table1[[#This Row],[Lipoprotein]]/Table1[[#This Row],[Baseline_Lipo]]</f>
        <v>0.93833333333333335</v>
      </c>
      <c r="Q1221">
        <v>52</v>
      </c>
      <c r="R1221" t="b">
        <v>0</v>
      </c>
      <c r="S1221">
        <v>0</v>
      </c>
      <c r="T1221">
        <v>22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1154</v>
      </c>
      <c r="AB1221">
        <v>1154</v>
      </c>
    </row>
    <row r="1222" spans="1:28" x14ac:dyDescent="0.25">
      <c r="A1222">
        <v>71</v>
      </c>
      <c r="B1222" t="s">
        <v>27</v>
      </c>
      <c r="C1222" t="s">
        <v>28</v>
      </c>
      <c r="D1222">
        <v>84</v>
      </c>
      <c r="E1222" t="s">
        <v>34</v>
      </c>
      <c r="F1222">
        <v>2</v>
      </c>
      <c r="G1222">
        <v>810</v>
      </c>
      <c r="H1222">
        <v>83.91</v>
      </c>
      <c r="I1222">
        <v>130.19999999999999</v>
      </c>
      <c r="J1222">
        <v>6</v>
      </c>
      <c r="K1222">
        <f>VLOOKUP(Table1[[#This Row],[id]],Table2[#All],10,FALSE)</f>
        <v>9.36</v>
      </c>
      <c r="L1222" s="1">
        <f>Table1[[#This Row],[Glucose]]/Table1[[#This Row],[Baseline_glucose]]</f>
        <v>0.64102564102564108</v>
      </c>
      <c r="M1222">
        <v>14.01</v>
      </c>
      <c r="N1222">
        <v>50.67</v>
      </c>
      <c r="O1222">
        <f>VLOOKUP(Table1[[#This Row],[id]],Table2[#All],12,FALSE)</f>
        <v>54</v>
      </c>
      <c r="P1222" s="1">
        <f>Table1[[#This Row],[Lipoprotein]]/Table1[[#This Row],[Baseline_Lipo]]</f>
        <v>0.93833333333333335</v>
      </c>
      <c r="Q1222">
        <v>58</v>
      </c>
      <c r="R1222" t="b">
        <v>0</v>
      </c>
      <c r="S1222">
        <v>0</v>
      </c>
      <c r="T1222">
        <v>22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1154</v>
      </c>
      <c r="AB1222">
        <v>1154</v>
      </c>
    </row>
    <row r="1223" spans="1:28" x14ac:dyDescent="0.25">
      <c r="A1223">
        <v>71</v>
      </c>
      <c r="B1223" t="s">
        <v>27</v>
      </c>
      <c r="C1223" t="s">
        <v>28</v>
      </c>
      <c r="D1223">
        <v>84</v>
      </c>
      <c r="E1223" t="s">
        <v>34</v>
      </c>
      <c r="F1223">
        <v>2</v>
      </c>
      <c r="G1223">
        <v>879</v>
      </c>
      <c r="H1223">
        <v>83.91</v>
      </c>
      <c r="I1223">
        <v>130.19999999999999</v>
      </c>
      <c r="J1223">
        <v>6</v>
      </c>
      <c r="K1223">
        <f>VLOOKUP(Table1[[#This Row],[id]],Table2[#All],10,FALSE)</f>
        <v>9.36</v>
      </c>
      <c r="L1223" s="1">
        <f>Table1[[#This Row],[Glucose]]/Table1[[#This Row],[Baseline_glucose]]</f>
        <v>0.64102564102564108</v>
      </c>
      <c r="M1223">
        <v>14.62</v>
      </c>
      <c r="N1223">
        <v>50.67</v>
      </c>
      <c r="O1223">
        <f>VLOOKUP(Table1[[#This Row],[id]],Table2[#All],12,FALSE)</f>
        <v>54</v>
      </c>
      <c r="P1223" s="1">
        <f>Table1[[#This Row],[Lipoprotein]]/Table1[[#This Row],[Baseline_Lipo]]</f>
        <v>0.93833333333333335</v>
      </c>
      <c r="Q1223">
        <v>63</v>
      </c>
      <c r="R1223" t="b">
        <v>0</v>
      </c>
      <c r="S1223">
        <v>0</v>
      </c>
      <c r="T1223">
        <v>22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1154</v>
      </c>
      <c r="AB1223">
        <v>1154</v>
      </c>
    </row>
    <row r="1224" spans="1:28" x14ac:dyDescent="0.25">
      <c r="A1224">
        <v>71</v>
      </c>
      <c r="B1224" t="s">
        <v>27</v>
      </c>
      <c r="C1224" t="s">
        <v>28</v>
      </c>
      <c r="D1224">
        <v>84</v>
      </c>
      <c r="E1224" t="s">
        <v>34</v>
      </c>
      <c r="F1224">
        <v>2</v>
      </c>
      <c r="G1224">
        <v>970</v>
      </c>
      <c r="H1224">
        <v>83.91</v>
      </c>
      <c r="I1224">
        <v>130.19999999999999</v>
      </c>
      <c r="J1224">
        <v>6</v>
      </c>
      <c r="K1224">
        <f>VLOOKUP(Table1[[#This Row],[id]],Table2[#All],10,FALSE)</f>
        <v>9.36</v>
      </c>
      <c r="L1224" s="1">
        <f>Table1[[#This Row],[Glucose]]/Table1[[#This Row],[Baseline_glucose]]</f>
        <v>0.64102564102564108</v>
      </c>
      <c r="M1224">
        <v>14.81</v>
      </c>
      <c r="N1224">
        <v>50.67</v>
      </c>
      <c r="O1224">
        <f>VLOOKUP(Table1[[#This Row],[id]],Table2[#All],12,FALSE)</f>
        <v>54</v>
      </c>
      <c r="P1224" s="1">
        <f>Table1[[#This Row],[Lipoprotein]]/Table1[[#This Row],[Baseline_Lipo]]</f>
        <v>0.93833333333333335</v>
      </c>
      <c r="Q1224">
        <v>69</v>
      </c>
      <c r="R1224" t="b">
        <v>0</v>
      </c>
      <c r="S1224">
        <v>0</v>
      </c>
      <c r="T1224">
        <v>22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1154</v>
      </c>
      <c r="AB1224">
        <v>1154</v>
      </c>
    </row>
    <row r="1225" spans="1:28" x14ac:dyDescent="0.25">
      <c r="A1225">
        <v>71</v>
      </c>
      <c r="B1225" t="s">
        <v>27</v>
      </c>
      <c r="C1225" t="s">
        <v>28</v>
      </c>
      <c r="D1225">
        <v>84</v>
      </c>
      <c r="E1225" t="s">
        <v>34</v>
      </c>
      <c r="F1225">
        <v>2</v>
      </c>
      <c r="G1225">
        <v>1060</v>
      </c>
      <c r="H1225">
        <v>83.91</v>
      </c>
      <c r="I1225">
        <v>130.19999999999999</v>
      </c>
      <c r="J1225">
        <v>6</v>
      </c>
      <c r="K1225">
        <f>VLOOKUP(Table1[[#This Row],[id]],Table2[#All],10,FALSE)</f>
        <v>9.36</v>
      </c>
      <c r="L1225" s="1">
        <f>Table1[[#This Row],[Glucose]]/Table1[[#This Row],[Baseline_glucose]]</f>
        <v>0.64102564102564108</v>
      </c>
      <c r="M1225">
        <v>13.46</v>
      </c>
      <c r="N1225">
        <v>50.67</v>
      </c>
      <c r="O1225">
        <f>VLOOKUP(Table1[[#This Row],[id]],Table2[#All],12,FALSE)</f>
        <v>54</v>
      </c>
      <c r="P1225" s="1">
        <f>Table1[[#This Row],[Lipoprotein]]/Table1[[#This Row],[Baseline_Lipo]]</f>
        <v>0.93833333333333335</v>
      </c>
      <c r="Q1225">
        <v>76</v>
      </c>
      <c r="R1225" t="b">
        <v>0</v>
      </c>
      <c r="S1225">
        <v>0</v>
      </c>
      <c r="T1225">
        <v>22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1154</v>
      </c>
      <c r="AB1225">
        <v>1154</v>
      </c>
    </row>
    <row r="1226" spans="1:28" x14ac:dyDescent="0.25">
      <c r="A1226">
        <v>71</v>
      </c>
      <c r="B1226" t="s">
        <v>27</v>
      </c>
      <c r="C1226" t="s">
        <v>28</v>
      </c>
      <c r="D1226">
        <v>84</v>
      </c>
      <c r="E1226" t="s">
        <v>34</v>
      </c>
      <c r="F1226">
        <v>2</v>
      </c>
      <c r="G1226">
        <v>1154</v>
      </c>
      <c r="H1226">
        <v>83.91</v>
      </c>
      <c r="I1226">
        <v>130.19999999999999</v>
      </c>
      <c r="J1226">
        <v>6</v>
      </c>
      <c r="K1226">
        <f>VLOOKUP(Table1[[#This Row],[id]],Table2[#All],10,FALSE)</f>
        <v>9.36</v>
      </c>
      <c r="L1226" s="1">
        <f>Table1[[#This Row],[Glucose]]/Table1[[#This Row],[Baseline_glucose]]</f>
        <v>0.64102564102564108</v>
      </c>
      <c r="M1226">
        <v>14.14</v>
      </c>
      <c r="N1226">
        <v>50.67</v>
      </c>
      <c r="O1226">
        <f>VLOOKUP(Table1[[#This Row],[id]],Table2[#All],12,FALSE)</f>
        <v>54</v>
      </c>
      <c r="P1226" s="1">
        <f>Table1[[#This Row],[Lipoprotein]]/Table1[[#This Row],[Baseline_Lipo]]</f>
        <v>0.93833333333333335</v>
      </c>
      <c r="Q1226">
        <v>82</v>
      </c>
      <c r="R1226" t="b">
        <v>0</v>
      </c>
      <c r="S1226">
        <v>0</v>
      </c>
      <c r="T1226">
        <v>22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1154</v>
      </c>
      <c r="AB1226">
        <v>1154</v>
      </c>
    </row>
    <row r="1227" spans="1:28" x14ac:dyDescent="0.25">
      <c r="A1227">
        <v>72</v>
      </c>
      <c r="B1227" t="s">
        <v>27</v>
      </c>
      <c r="C1227" t="s">
        <v>25</v>
      </c>
      <c r="D1227">
        <v>81</v>
      </c>
      <c r="E1227" t="s">
        <v>34</v>
      </c>
      <c r="F1227">
        <v>1.49</v>
      </c>
      <c r="G1227">
        <v>0</v>
      </c>
      <c r="H1227">
        <v>71.81</v>
      </c>
      <c r="I1227">
        <v>132.36000000000001</v>
      </c>
      <c r="J1227">
        <v>5.29</v>
      </c>
      <c r="K1227">
        <f>VLOOKUP(Table1[[#This Row],[id]],Table2[#All],10,FALSE)</f>
        <v>5.29</v>
      </c>
      <c r="L1227" s="1">
        <f>Table1[[#This Row],[Glucose]]/Table1[[#This Row],[Baseline_glucose]]</f>
        <v>1</v>
      </c>
      <c r="M1227">
        <v>11.49</v>
      </c>
      <c r="N1227">
        <v>40.85</v>
      </c>
      <c r="O1227">
        <f>VLOOKUP(Table1[[#This Row],[id]],Table2[#All],12,FALSE)</f>
        <v>40.85</v>
      </c>
      <c r="P1227" s="1">
        <f>Table1[[#This Row],[Lipoprotein]]/Table1[[#This Row],[Baseline_Lipo]]</f>
        <v>1</v>
      </c>
      <c r="Q1227">
        <v>0</v>
      </c>
      <c r="R1227" t="b">
        <v>1</v>
      </c>
      <c r="S1227">
        <v>1</v>
      </c>
      <c r="T1227">
        <v>43</v>
      </c>
      <c r="U1227">
        <v>3.5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1141</v>
      </c>
      <c r="AB1227">
        <v>1141</v>
      </c>
    </row>
    <row r="1228" spans="1:28" x14ac:dyDescent="0.25">
      <c r="A1228">
        <v>72</v>
      </c>
      <c r="B1228" t="s">
        <v>27</v>
      </c>
      <c r="C1228" t="s">
        <v>25</v>
      </c>
      <c r="D1228">
        <v>81</v>
      </c>
      <c r="E1228" t="s">
        <v>34</v>
      </c>
      <c r="F1228">
        <v>1.49</v>
      </c>
      <c r="G1228">
        <v>211</v>
      </c>
      <c r="H1228">
        <v>87.47</v>
      </c>
      <c r="I1228">
        <v>132.36000000000001</v>
      </c>
      <c r="J1228">
        <v>5.29</v>
      </c>
      <c r="K1228">
        <f>VLOOKUP(Table1[[#This Row],[id]],Table2[#All],10,FALSE)</f>
        <v>5.29</v>
      </c>
      <c r="L1228" s="1">
        <f>Table1[[#This Row],[Glucose]]/Table1[[#This Row],[Baseline_glucose]]</f>
        <v>1</v>
      </c>
      <c r="M1228">
        <v>11.49</v>
      </c>
      <c r="N1228">
        <v>40.85</v>
      </c>
      <c r="O1228">
        <f>VLOOKUP(Table1[[#This Row],[id]],Table2[#All],12,FALSE)</f>
        <v>40.85</v>
      </c>
      <c r="P1228" s="1">
        <f>Table1[[#This Row],[Lipoprotein]]/Table1[[#This Row],[Baseline_Lipo]]</f>
        <v>1</v>
      </c>
      <c r="Q1228">
        <v>15</v>
      </c>
      <c r="R1228" t="b">
        <v>1</v>
      </c>
      <c r="S1228">
        <v>1</v>
      </c>
      <c r="T1228">
        <v>43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1141</v>
      </c>
      <c r="AB1228">
        <v>1141</v>
      </c>
    </row>
    <row r="1229" spans="1:28" x14ac:dyDescent="0.25">
      <c r="A1229">
        <v>72</v>
      </c>
      <c r="B1229" t="s">
        <v>27</v>
      </c>
      <c r="C1229" t="s">
        <v>25</v>
      </c>
      <c r="D1229">
        <v>81</v>
      </c>
      <c r="E1229" t="s">
        <v>34</v>
      </c>
      <c r="F1229">
        <v>1.29</v>
      </c>
      <c r="G1229">
        <v>234</v>
      </c>
      <c r="H1229">
        <v>87.47</v>
      </c>
      <c r="I1229">
        <v>132.36000000000001</v>
      </c>
      <c r="J1229">
        <v>6.66</v>
      </c>
      <c r="K1229">
        <f>VLOOKUP(Table1[[#This Row],[id]],Table2[#All],10,FALSE)</f>
        <v>5.29</v>
      </c>
      <c r="L1229" s="1">
        <f>Table1[[#This Row],[Glucose]]/Table1[[#This Row],[Baseline_glucose]]</f>
        <v>1.2589792060491494</v>
      </c>
      <c r="M1229">
        <v>12.62</v>
      </c>
      <c r="N1229">
        <v>67.319999999999993</v>
      </c>
      <c r="O1229">
        <f>VLOOKUP(Table1[[#This Row],[id]],Table2[#All],12,FALSE)</f>
        <v>40.85</v>
      </c>
      <c r="P1229" s="1">
        <f>Table1[[#This Row],[Lipoprotein]]/Table1[[#This Row],[Baseline_Lipo]]</f>
        <v>1.6479804161566705</v>
      </c>
      <c r="Q1229">
        <v>17</v>
      </c>
      <c r="R1229" t="b">
        <v>1</v>
      </c>
      <c r="S1229">
        <v>1</v>
      </c>
      <c r="T1229">
        <v>52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1141</v>
      </c>
      <c r="AB1229">
        <v>1141</v>
      </c>
    </row>
    <row r="1230" spans="1:28" x14ac:dyDescent="0.25">
      <c r="A1230">
        <v>72</v>
      </c>
      <c r="B1230" t="s">
        <v>27</v>
      </c>
      <c r="C1230" t="s">
        <v>25</v>
      </c>
      <c r="D1230">
        <v>81</v>
      </c>
      <c r="E1230" t="s">
        <v>34</v>
      </c>
      <c r="F1230">
        <v>1.29</v>
      </c>
      <c r="G1230">
        <v>238</v>
      </c>
      <c r="H1230">
        <v>87.47</v>
      </c>
      <c r="I1230">
        <v>120.08</v>
      </c>
      <c r="J1230">
        <v>6.66</v>
      </c>
      <c r="K1230">
        <f>VLOOKUP(Table1[[#This Row],[id]],Table2[#All],10,FALSE)</f>
        <v>5.29</v>
      </c>
      <c r="L1230" s="1">
        <f>Table1[[#This Row],[Glucose]]/Table1[[#This Row],[Baseline_glucose]]</f>
        <v>1.2589792060491494</v>
      </c>
      <c r="M1230">
        <v>12.62</v>
      </c>
      <c r="N1230">
        <v>67.319999999999993</v>
      </c>
      <c r="O1230">
        <f>VLOOKUP(Table1[[#This Row],[id]],Table2[#All],12,FALSE)</f>
        <v>40.85</v>
      </c>
      <c r="P1230" s="1">
        <f>Table1[[#This Row],[Lipoprotein]]/Table1[[#This Row],[Baseline_Lipo]]</f>
        <v>1.6479804161566705</v>
      </c>
      <c r="Q1230">
        <v>17</v>
      </c>
      <c r="R1230" t="b">
        <v>1</v>
      </c>
      <c r="S1230">
        <v>1</v>
      </c>
      <c r="T1230">
        <v>52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1141</v>
      </c>
      <c r="AB1230">
        <v>1141</v>
      </c>
    </row>
    <row r="1231" spans="1:28" x14ac:dyDescent="0.25">
      <c r="A1231">
        <v>72</v>
      </c>
      <c r="B1231" t="s">
        <v>27</v>
      </c>
      <c r="C1231" t="s">
        <v>25</v>
      </c>
      <c r="D1231">
        <v>81</v>
      </c>
      <c r="E1231" t="s">
        <v>34</v>
      </c>
      <c r="F1231">
        <v>1.29</v>
      </c>
      <c r="G1231">
        <v>449</v>
      </c>
      <c r="H1231">
        <v>87.47</v>
      </c>
      <c r="I1231">
        <v>132.58000000000001</v>
      </c>
      <c r="J1231">
        <v>6.66</v>
      </c>
      <c r="K1231">
        <f>VLOOKUP(Table1[[#This Row],[id]],Table2[#All],10,FALSE)</f>
        <v>5.29</v>
      </c>
      <c r="L1231" s="1">
        <f>Table1[[#This Row],[Glucose]]/Table1[[#This Row],[Baseline_glucose]]</f>
        <v>1.2589792060491494</v>
      </c>
      <c r="M1231">
        <v>12.62</v>
      </c>
      <c r="N1231">
        <v>67.319999999999993</v>
      </c>
      <c r="O1231">
        <f>VLOOKUP(Table1[[#This Row],[id]],Table2[#All],12,FALSE)</f>
        <v>40.85</v>
      </c>
      <c r="P1231" s="1">
        <f>Table1[[#This Row],[Lipoprotein]]/Table1[[#This Row],[Baseline_Lipo]]</f>
        <v>1.6479804161566705</v>
      </c>
      <c r="Q1231">
        <v>32</v>
      </c>
      <c r="R1231" t="b">
        <v>1</v>
      </c>
      <c r="S1231">
        <v>1</v>
      </c>
      <c r="T1231">
        <v>52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1141</v>
      </c>
      <c r="AB1231">
        <v>1141</v>
      </c>
    </row>
    <row r="1232" spans="1:28" x14ac:dyDescent="0.25">
      <c r="A1232">
        <v>72</v>
      </c>
      <c r="B1232" t="s">
        <v>27</v>
      </c>
      <c r="C1232" t="s">
        <v>25</v>
      </c>
      <c r="D1232">
        <v>81</v>
      </c>
      <c r="E1232" t="s">
        <v>34</v>
      </c>
      <c r="F1232">
        <v>1.34</v>
      </c>
      <c r="G1232">
        <v>450</v>
      </c>
      <c r="H1232">
        <v>87.47</v>
      </c>
      <c r="I1232">
        <v>132.58000000000001</v>
      </c>
      <c r="J1232">
        <v>6.55</v>
      </c>
      <c r="K1232">
        <f>VLOOKUP(Table1[[#This Row],[id]],Table2[#All],10,FALSE)</f>
        <v>5.29</v>
      </c>
      <c r="L1232" s="1">
        <f>Table1[[#This Row],[Glucose]]/Table1[[#This Row],[Baseline_glucose]]</f>
        <v>1.2381852551984878</v>
      </c>
      <c r="M1232">
        <v>12.13</v>
      </c>
      <c r="N1232">
        <v>73.67</v>
      </c>
      <c r="O1232">
        <f>VLOOKUP(Table1[[#This Row],[id]],Table2[#All],12,FALSE)</f>
        <v>40.85</v>
      </c>
      <c r="P1232" s="1">
        <f>Table1[[#This Row],[Lipoprotein]]/Table1[[#This Row],[Baseline_Lipo]]</f>
        <v>1.8034271725826194</v>
      </c>
      <c r="Q1232">
        <v>32</v>
      </c>
      <c r="R1232" t="b">
        <v>1</v>
      </c>
      <c r="S1232">
        <v>1</v>
      </c>
      <c r="T1232">
        <v>49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1141</v>
      </c>
      <c r="AB1232">
        <v>1141</v>
      </c>
    </row>
    <row r="1233" spans="1:28" x14ac:dyDescent="0.25">
      <c r="A1233">
        <v>72</v>
      </c>
      <c r="B1233" t="s">
        <v>27</v>
      </c>
      <c r="C1233" t="s">
        <v>25</v>
      </c>
      <c r="D1233">
        <v>81</v>
      </c>
      <c r="E1233" t="s">
        <v>34</v>
      </c>
      <c r="F1233">
        <v>1.34</v>
      </c>
      <c r="G1233">
        <v>630</v>
      </c>
      <c r="H1233">
        <v>72.33</v>
      </c>
      <c r="I1233">
        <v>132.58000000000001</v>
      </c>
      <c r="J1233">
        <v>6.55</v>
      </c>
      <c r="K1233">
        <f>VLOOKUP(Table1[[#This Row],[id]],Table2[#All],10,FALSE)</f>
        <v>5.29</v>
      </c>
      <c r="L1233" s="1">
        <f>Table1[[#This Row],[Glucose]]/Table1[[#This Row],[Baseline_glucose]]</f>
        <v>1.2381852551984878</v>
      </c>
      <c r="M1233">
        <v>12.13</v>
      </c>
      <c r="N1233">
        <v>73.67</v>
      </c>
      <c r="O1233">
        <f>VLOOKUP(Table1[[#This Row],[id]],Table2[#All],12,FALSE)</f>
        <v>40.85</v>
      </c>
      <c r="P1233" s="1">
        <f>Table1[[#This Row],[Lipoprotein]]/Table1[[#This Row],[Baseline_Lipo]]</f>
        <v>1.8034271725826194</v>
      </c>
      <c r="Q1233">
        <v>45</v>
      </c>
      <c r="R1233" t="b">
        <v>1</v>
      </c>
      <c r="S1233">
        <v>1</v>
      </c>
      <c r="T1233">
        <v>49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1141</v>
      </c>
      <c r="AB1233">
        <v>1141</v>
      </c>
    </row>
    <row r="1234" spans="1:28" x14ac:dyDescent="0.25">
      <c r="A1234">
        <v>72</v>
      </c>
      <c r="B1234" t="s">
        <v>27</v>
      </c>
      <c r="C1234" t="s">
        <v>25</v>
      </c>
      <c r="D1234">
        <v>81</v>
      </c>
      <c r="E1234" t="s">
        <v>34</v>
      </c>
      <c r="F1234">
        <v>1.34</v>
      </c>
      <c r="G1234">
        <v>667</v>
      </c>
      <c r="H1234">
        <v>77.8</v>
      </c>
      <c r="I1234">
        <v>132.58000000000001</v>
      </c>
      <c r="J1234">
        <v>6.55</v>
      </c>
      <c r="K1234">
        <f>VLOOKUP(Table1[[#This Row],[id]],Table2[#All],10,FALSE)</f>
        <v>5.29</v>
      </c>
      <c r="L1234" s="1">
        <f>Table1[[#This Row],[Glucose]]/Table1[[#This Row],[Baseline_glucose]]</f>
        <v>1.2381852551984878</v>
      </c>
      <c r="M1234">
        <v>12.13</v>
      </c>
      <c r="N1234">
        <v>73.67</v>
      </c>
      <c r="O1234">
        <f>VLOOKUP(Table1[[#This Row],[id]],Table2[#All],12,FALSE)</f>
        <v>40.85</v>
      </c>
      <c r="P1234" s="1">
        <f>Table1[[#This Row],[Lipoprotein]]/Table1[[#This Row],[Baseline_Lipo]]</f>
        <v>1.8034271725826194</v>
      </c>
      <c r="Q1234">
        <v>48</v>
      </c>
      <c r="R1234" t="b">
        <v>1</v>
      </c>
      <c r="S1234">
        <v>1</v>
      </c>
      <c r="T1234">
        <v>49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1141</v>
      </c>
      <c r="AB1234">
        <v>1141</v>
      </c>
    </row>
    <row r="1235" spans="1:28" x14ac:dyDescent="0.25">
      <c r="A1235">
        <v>72</v>
      </c>
      <c r="B1235" t="s">
        <v>27</v>
      </c>
      <c r="C1235" t="s">
        <v>25</v>
      </c>
      <c r="D1235">
        <v>81</v>
      </c>
      <c r="E1235" t="s">
        <v>34</v>
      </c>
      <c r="F1235">
        <v>1.34</v>
      </c>
      <c r="G1235">
        <v>872</v>
      </c>
      <c r="H1235">
        <v>77.8</v>
      </c>
      <c r="I1235">
        <v>132.58000000000001</v>
      </c>
      <c r="J1235">
        <v>6.55</v>
      </c>
      <c r="K1235">
        <f>VLOOKUP(Table1[[#This Row],[id]],Table2[#All],10,FALSE)</f>
        <v>5.29</v>
      </c>
      <c r="L1235" s="1">
        <f>Table1[[#This Row],[Glucose]]/Table1[[#This Row],[Baseline_glucose]]</f>
        <v>1.2381852551984878</v>
      </c>
      <c r="M1235">
        <v>12.79</v>
      </c>
      <c r="N1235">
        <v>73.67</v>
      </c>
      <c r="O1235">
        <f>VLOOKUP(Table1[[#This Row],[id]],Table2[#All],12,FALSE)</f>
        <v>40.85</v>
      </c>
      <c r="P1235" s="1">
        <f>Table1[[#This Row],[Lipoprotein]]/Table1[[#This Row],[Baseline_Lipo]]</f>
        <v>1.8034271725826194</v>
      </c>
      <c r="Q1235">
        <v>62</v>
      </c>
      <c r="R1235" t="b">
        <v>1</v>
      </c>
      <c r="S1235">
        <v>1</v>
      </c>
      <c r="T1235">
        <v>49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1141</v>
      </c>
      <c r="AB1235">
        <v>1141</v>
      </c>
    </row>
    <row r="1236" spans="1:28" x14ac:dyDescent="0.25">
      <c r="A1236">
        <v>72</v>
      </c>
      <c r="B1236" t="s">
        <v>27</v>
      </c>
      <c r="C1236" t="s">
        <v>25</v>
      </c>
      <c r="D1236">
        <v>81</v>
      </c>
      <c r="E1236" t="s">
        <v>34</v>
      </c>
      <c r="F1236">
        <v>1.34</v>
      </c>
      <c r="G1236">
        <v>1141</v>
      </c>
      <c r="H1236">
        <v>77.8</v>
      </c>
      <c r="I1236">
        <v>132.58000000000001</v>
      </c>
      <c r="J1236">
        <v>6.55</v>
      </c>
      <c r="K1236">
        <f>VLOOKUP(Table1[[#This Row],[id]],Table2[#All],10,FALSE)</f>
        <v>5.29</v>
      </c>
      <c r="L1236" s="1">
        <f>Table1[[#This Row],[Glucose]]/Table1[[#This Row],[Baseline_glucose]]</f>
        <v>1.2381852551984878</v>
      </c>
      <c r="M1236">
        <v>11.55</v>
      </c>
      <c r="N1236">
        <v>73.67</v>
      </c>
      <c r="O1236">
        <f>VLOOKUP(Table1[[#This Row],[id]],Table2[#All],12,FALSE)</f>
        <v>40.85</v>
      </c>
      <c r="P1236" s="1">
        <f>Table1[[#This Row],[Lipoprotein]]/Table1[[#This Row],[Baseline_Lipo]]</f>
        <v>1.8034271725826194</v>
      </c>
      <c r="Q1236">
        <v>82</v>
      </c>
      <c r="R1236" t="b">
        <v>1</v>
      </c>
      <c r="S1236">
        <v>1</v>
      </c>
      <c r="T1236">
        <v>49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1141</v>
      </c>
      <c r="AB1236">
        <v>1141</v>
      </c>
    </row>
    <row r="1237" spans="1:28" x14ac:dyDescent="0.25">
      <c r="A1237">
        <v>73</v>
      </c>
      <c r="B1237" t="s">
        <v>27</v>
      </c>
      <c r="C1237" t="s">
        <v>28</v>
      </c>
      <c r="D1237">
        <v>61</v>
      </c>
      <c r="E1237" t="s">
        <v>26</v>
      </c>
      <c r="F1237">
        <v>1.48</v>
      </c>
      <c r="G1237">
        <v>0</v>
      </c>
      <c r="H1237">
        <v>80.48</v>
      </c>
      <c r="I1237">
        <v>133.74</v>
      </c>
      <c r="J1237">
        <v>8.42</v>
      </c>
      <c r="K1237">
        <f>VLOOKUP(Table1[[#This Row],[id]],Table2[#All],10,FALSE)</f>
        <v>8.42</v>
      </c>
      <c r="L1237" s="1">
        <f>Table1[[#This Row],[Glucose]]/Table1[[#This Row],[Baseline_glucose]]</f>
        <v>1</v>
      </c>
      <c r="M1237">
        <v>15.56</v>
      </c>
      <c r="N1237">
        <v>95.01</v>
      </c>
      <c r="O1237">
        <f>VLOOKUP(Table1[[#This Row],[id]],Table2[#All],12,FALSE)</f>
        <v>95.01</v>
      </c>
      <c r="P1237" s="1">
        <f>Table1[[#This Row],[Lipoprotein]]/Table1[[#This Row],[Baseline_Lipo]]</f>
        <v>1</v>
      </c>
      <c r="Q1237">
        <v>0</v>
      </c>
      <c r="R1237" t="b">
        <v>0</v>
      </c>
      <c r="S1237">
        <v>0</v>
      </c>
      <c r="T1237">
        <v>38</v>
      </c>
      <c r="U1237">
        <v>3.5</v>
      </c>
      <c r="V1237">
        <v>1</v>
      </c>
      <c r="W1237">
        <v>0</v>
      </c>
      <c r="X1237">
        <v>1</v>
      </c>
      <c r="Y1237">
        <v>0</v>
      </c>
      <c r="Z1237">
        <v>0</v>
      </c>
      <c r="AA1237">
        <v>1205</v>
      </c>
      <c r="AB1237">
        <v>1205</v>
      </c>
    </row>
    <row r="1238" spans="1:28" x14ac:dyDescent="0.25">
      <c r="A1238">
        <v>73</v>
      </c>
      <c r="B1238" t="s">
        <v>27</v>
      </c>
      <c r="C1238" t="s">
        <v>28</v>
      </c>
      <c r="D1238">
        <v>61</v>
      </c>
      <c r="E1238" t="s">
        <v>26</v>
      </c>
      <c r="F1238">
        <v>1.48</v>
      </c>
      <c r="G1238">
        <v>204</v>
      </c>
      <c r="H1238">
        <v>68.459999999999994</v>
      </c>
      <c r="I1238">
        <v>140.58000000000001</v>
      </c>
      <c r="J1238">
        <v>8.42</v>
      </c>
      <c r="K1238">
        <f>VLOOKUP(Table1[[#This Row],[id]],Table2[#All],10,FALSE)</f>
        <v>8.42</v>
      </c>
      <c r="L1238" s="1">
        <f>Table1[[#This Row],[Glucose]]/Table1[[#This Row],[Baseline_glucose]]</f>
        <v>1</v>
      </c>
      <c r="M1238">
        <v>15.56</v>
      </c>
      <c r="N1238">
        <v>95.01</v>
      </c>
      <c r="O1238">
        <f>VLOOKUP(Table1[[#This Row],[id]],Table2[#All],12,FALSE)</f>
        <v>95.01</v>
      </c>
      <c r="P1238" s="1">
        <f>Table1[[#This Row],[Lipoprotein]]/Table1[[#This Row],[Baseline_Lipo]]</f>
        <v>1</v>
      </c>
      <c r="Q1238">
        <v>15</v>
      </c>
      <c r="R1238" t="b">
        <v>0</v>
      </c>
      <c r="S1238">
        <v>0</v>
      </c>
      <c r="T1238">
        <v>38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1205</v>
      </c>
      <c r="AB1238">
        <v>1205</v>
      </c>
    </row>
    <row r="1239" spans="1:28" x14ac:dyDescent="0.25">
      <c r="A1239">
        <v>73</v>
      </c>
      <c r="B1239" t="s">
        <v>27</v>
      </c>
      <c r="C1239" t="s">
        <v>28</v>
      </c>
      <c r="D1239">
        <v>61</v>
      </c>
      <c r="E1239" t="s">
        <v>26</v>
      </c>
      <c r="F1239">
        <v>1.44</v>
      </c>
      <c r="G1239">
        <v>218</v>
      </c>
      <c r="H1239">
        <v>68.459999999999994</v>
      </c>
      <c r="I1239">
        <v>140.58000000000001</v>
      </c>
      <c r="J1239">
        <v>5.98</v>
      </c>
      <c r="K1239">
        <f>VLOOKUP(Table1[[#This Row],[id]],Table2[#All],10,FALSE)</f>
        <v>8.42</v>
      </c>
      <c r="L1239" s="1">
        <f>Table1[[#This Row],[Glucose]]/Table1[[#This Row],[Baseline_glucose]]</f>
        <v>0.7102137767220903</v>
      </c>
      <c r="M1239">
        <v>15.9</v>
      </c>
      <c r="N1239">
        <v>100.39</v>
      </c>
      <c r="O1239">
        <f>VLOOKUP(Table1[[#This Row],[id]],Table2[#All],12,FALSE)</f>
        <v>95.01</v>
      </c>
      <c r="P1239" s="1">
        <f>Table1[[#This Row],[Lipoprotein]]/Table1[[#This Row],[Baseline_Lipo]]</f>
        <v>1.0566256183559626</v>
      </c>
      <c r="Q1239">
        <v>16</v>
      </c>
      <c r="R1239" t="b">
        <v>0</v>
      </c>
      <c r="S1239">
        <v>0</v>
      </c>
      <c r="T1239">
        <v>39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1205</v>
      </c>
      <c r="AB1239">
        <v>1205</v>
      </c>
    </row>
    <row r="1240" spans="1:28" x14ac:dyDescent="0.25">
      <c r="A1240">
        <v>73</v>
      </c>
      <c r="B1240" t="s">
        <v>27</v>
      </c>
      <c r="C1240" t="s">
        <v>28</v>
      </c>
      <c r="D1240">
        <v>61</v>
      </c>
      <c r="E1240" t="s">
        <v>26</v>
      </c>
      <c r="F1240">
        <v>1.44</v>
      </c>
      <c r="G1240">
        <v>370</v>
      </c>
      <c r="H1240">
        <v>68.599999999999994</v>
      </c>
      <c r="I1240">
        <v>128.1</v>
      </c>
      <c r="J1240">
        <v>5.98</v>
      </c>
      <c r="K1240">
        <f>VLOOKUP(Table1[[#This Row],[id]],Table2[#All],10,FALSE)</f>
        <v>8.42</v>
      </c>
      <c r="L1240" s="1">
        <f>Table1[[#This Row],[Glucose]]/Table1[[#This Row],[Baseline_glucose]]</f>
        <v>0.7102137767220903</v>
      </c>
      <c r="M1240">
        <v>15.9</v>
      </c>
      <c r="N1240">
        <v>100.39</v>
      </c>
      <c r="O1240">
        <f>VLOOKUP(Table1[[#This Row],[id]],Table2[#All],12,FALSE)</f>
        <v>95.01</v>
      </c>
      <c r="P1240" s="1">
        <f>Table1[[#This Row],[Lipoprotein]]/Table1[[#This Row],[Baseline_Lipo]]</f>
        <v>1.0566256183559626</v>
      </c>
      <c r="Q1240">
        <v>26</v>
      </c>
      <c r="R1240" t="b">
        <v>0</v>
      </c>
      <c r="S1240">
        <v>0</v>
      </c>
      <c r="T1240">
        <v>39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1205</v>
      </c>
      <c r="AB1240">
        <v>1205</v>
      </c>
    </row>
    <row r="1241" spans="1:28" x14ac:dyDescent="0.25">
      <c r="A1241">
        <v>73</v>
      </c>
      <c r="B1241" t="s">
        <v>27</v>
      </c>
      <c r="C1241" t="s">
        <v>28</v>
      </c>
      <c r="D1241">
        <v>61</v>
      </c>
      <c r="E1241" t="s">
        <v>26</v>
      </c>
      <c r="F1241">
        <v>1.44</v>
      </c>
      <c r="G1241">
        <v>470</v>
      </c>
      <c r="H1241">
        <v>67.790000000000006</v>
      </c>
      <c r="I1241">
        <v>131.58000000000001</v>
      </c>
      <c r="J1241">
        <v>5.98</v>
      </c>
      <c r="K1241">
        <f>VLOOKUP(Table1[[#This Row],[id]],Table2[#All],10,FALSE)</f>
        <v>8.42</v>
      </c>
      <c r="L1241" s="1">
        <f>Table1[[#This Row],[Glucose]]/Table1[[#This Row],[Baseline_glucose]]</f>
        <v>0.7102137767220903</v>
      </c>
      <c r="M1241">
        <v>15.9</v>
      </c>
      <c r="N1241">
        <v>100.39</v>
      </c>
      <c r="O1241">
        <f>VLOOKUP(Table1[[#This Row],[id]],Table2[#All],12,FALSE)</f>
        <v>95.01</v>
      </c>
      <c r="P1241" s="1">
        <f>Table1[[#This Row],[Lipoprotein]]/Table1[[#This Row],[Baseline_Lipo]]</f>
        <v>1.0566256183559626</v>
      </c>
      <c r="Q1241">
        <v>34</v>
      </c>
      <c r="R1241" t="b">
        <v>0</v>
      </c>
      <c r="S1241">
        <v>0</v>
      </c>
      <c r="T1241">
        <v>39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1205</v>
      </c>
      <c r="AB1241">
        <v>1205</v>
      </c>
    </row>
    <row r="1242" spans="1:28" x14ac:dyDescent="0.25">
      <c r="A1242">
        <v>73</v>
      </c>
      <c r="B1242" t="s">
        <v>27</v>
      </c>
      <c r="C1242" t="s">
        <v>28</v>
      </c>
      <c r="D1242">
        <v>61</v>
      </c>
      <c r="E1242" t="s">
        <v>26</v>
      </c>
      <c r="F1242">
        <v>1.63</v>
      </c>
      <c r="G1242">
        <v>484</v>
      </c>
      <c r="H1242">
        <v>67.790000000000006</v>
      </c>
      <c r="I1242">
        <v>131.58000000000001</v>
      </c>
      <c r="J1242">
        <v>6.15</v>
      </c>
      <c r="K1242">
        <f>VLOOKUP(Table1[[#This Row],[id]],Table2[#All],10,FALSE)</f>
        <v>8.42</v>
      </c>
      <c r="L1242" s="1">
        <f>Table1[[#This Row],[Glucose]]/Table1[[#This Row],[Baseline_glucose]]</f>
        <v>0.73040380047505948</v>
      </c>
      <c r="M1242">
        <v>15.9</v>
      </c>
      <c r="N1242">
        <v>100.39</v>
      </c>
      <c r="O1242">
        <f>VLOOKUP(Table1[[#This Row],[id]],Table2[#All],12,FALSE)</f>
        <v>95.01</v>
      </c>
      <c r="P1242" s="1">
        <f>Table1[[#This Row],[Lipoprotein]]/Table1[[#This Row],[Baseline_Lipo]]</f>
        <v>1.0566256183559626</v>
      </c>
      <c r="Q1242">
        <v>35</v>
      </c>
      <c r="R1242" t="b">
        <v>0</v>
      </c>
      <c r="S1242">
        <v>0</v>
      </c>
      <c r="T1242">
        <v>34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1205</v>
      </c>
      <c r="AB1242">
        <v>1205</v>
      </c>
    </row>
    <row r="1243" spans="1:28" x14ac:dyDescent="0.25">
      <c r="A1243">
        <v>73</v>
      </c>
      <c r="B1243" t="s">
        <v>27</v>
      </c>
      <c r="C1243" t="s">
        <v>28</v>
      </c>
      <c r="D1243">
        <v>61</v>
      </c>
      <c r="E1243" t="s">
        <v>26</v>
      </c>
      <c r="F1243">
        <v>1.63</v>
      </c>
      <c r="G1243">
        <v>652</v>
      </c>
      <c r="H1243">
        <v>79.44</v>
      </c>
      <c r="I1243">
        <v>146.57</v>
      </c>
      <c r="J1243">
        <v>6.15</v>
      </c>
      <c r="K1243">
        <f>VLOOKUP(Table1[[#This Row],[id]],Table2[#All],10,FALSE)</f>
        <v>8.42</v>
      </c>
      <c r="L1243" s="1">
        <f>Table1[[#This Row],[Glucose]]/Table1[[#This Row],[Baseline_glucose]]</f>
        <v>0.73040380047505948</v>
      </c>
      <c r="M1243">
        <v>15.9</v>
      </c>
      <c r="N1243">
        <v>100.39</v>
      </c>
      <c r="O1243">
        <f>VLOOKUP(Table1[[#This Row],[id]],Table2[#All],12,FALSE)</f>
        <v>95.01</v>
      </c>
      <c r="P1243" s="1">
        <f>Table1[[#This Row],[Lipoprotein]]/Table1[[#This Row],[Baseline_Lipo]]</f>
        <v>1.0566256183559626</v>
      </c>
      <c r="Q1243">
        <v>47</v>
      </c>
      <c r="R1243" t="b">
        <v>0</v>
      </c>
      <c r="S1243">
        <v>0</v>
      </c>
      <c r="T1243">
        <v>34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1205</v>
      </c>
      <c r="AB1243">
        <v>1205</v>
      </c>
    </row>
    <row r="1244" spans="1:28" x14ac:dyDescent="0.25">
      <c r="A1244">
        <v>73</v>
      </c>
      <c r="B1244" t="s">
        <v>27</v>
      </c>
      <c r="C1244" t="s">
        <v>28</v>
      </c>
      <c r="D1244">
        <v>61</v>
      </c>
      <c r="E1244" t="s">
        <v>26</v>
      </c>
      <c r="F1244">
        <v>1.24</v>
      </c>
      <c r="G1244">
        <v>659</v>
      </c>
      <c r="H1244">
        <v>79.44</v>
      </c>
      <c r="I1244">
        <v>146.57</v>
      </c>
      <c r="J1244">
        <v>7.12</v>
      </c>
      <c r="K1244">
        <f>VLOOKUP(Table1[[#This Row],[id]],Table2[#All],10,FALSE)</f>
        <v>8.42</v>
      </c>
      <c r="L1244" s="1">
        <f>Table1[[#This Row],[Glucose]]/Table1[[#This Row],[Baseline_glucose]]</f>
        <v>0.84560570071258911</v>
      </c>
      <c r="M1244">
        <v>16.09</v>
      </c>
      <c r="N1244">
        <v>95.5</v>
      </c>
      <c r="O1244">
        <f>VLOOKUP(Table1[[#This Row],[id]],Table2[#All],12,FALSE)</f>
        <v>95.01</v>
      </c>
      <c r="P1244" s="1">
        <f>Table1[[#This Row],[Lipoprotein]]/Table1[[#This Row],[Baseline_Lipo]]</f>
        <v>1.0051573518576991</v>
      </c>
      <c r="Q1244">
        <v>47</v>
      </c>
      <c r="R1244" t="b">
        <v>0</v>
      </c>
      <c r="S1244">
        <v>0</v>
      </c>
      <c r="T1244">
        <v>47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1205</v>
      </c>
      <c r="AB1244">
        <v>1205</v>
      </c>
    </row>
    <row r="1245" spans="1:28" x14ac:dyDescent="0.25">
      <c r="A1245">
        <v>73</v>
      </c>
      <c r="B1245" t="s">
        <v>27</v>
      </c>
      <c r="C1245" t="s">
        <v>28</v>
      </c>
      <c r="D1245">
        <v>61</v>
      </c>
      <c r="E1245" t="s">
        <v>26</v>
      </c>
      <c r="F1245">
        <v>1.24</v>
      </c>
      <c r="G1245">
        <v>833</v>
      </c>
      <c r="H1245">
        <v>79.44</v>
      </c>
      <c r="I1245">
        <v>146.57</v>
      </c>
      <c r="J1245">
        <v>7.12</v>
      </c>
      <c r="K1245">
        <f>VLOOKUP(Table1[[#This Row],[id]],Table2[#All],10,FALSE)</f>
        <v>8.42</v>
      </c>
      <c r="L1245" s="1">
        <f>Table1[[#This Row],[Glucose]]/Table1[[#This Row],[Baseline_glucose]]</f>
        <v>0.84560570071258911</v>
      </c>
      <c r="M1245">
        <v>16.47</v>
      </c>
      <c r="N1245">
        <v>95.5</v>
      </c>
      <c r="O1245">
        <f>VLOOKUP(Table1[[#This Row],[id]],Table2[#All],12,FALSE)</f>
        <v>95.01</v>
      </c>
      <c r="P1245" s="1">
        <f>Table1[[#This Row],[Lipoprotein]]/Table1[[#This Row],[Baseline_Lipo]]</f>
        <v>1.0051573518576991</v>
      </c>
      <c r="Q1245">
        <v>60</v>
      </c>
      <c r="R1245" t="b">
        <v>0</v>
      </c>
      <c r="S1245">
        <v>0</v>
      </c>
      <c r="T1245">
        <v>47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1205</v>
      </c>
      <c r="AB1245">
        <v>1205</v>
      </c>
    </row>
    <row r="1246" spans="1:28" x14ac:dyDescent="0.25">
      <c r="A1246">
        <v>73</v>
      </c>
      <c r="B1246" t="s">
        <v>27</v>
      </c>
      <c r="C1246" t="s">
        <v>28</v>
      </c>
      <c r="D1246">
        <v>61</v>
      </c>
      <c r="E1246" t="s">
        <v>26</v>
      </c>
      <c r="F1246">
        <v>1.24</v>
      </c>
      <c r="G1246">
        <v>1205</v>
      </c>
      <c r="H1246">
        <v>79.44</v>
      </c>
      <c r="I1246">
        <v>146.57</v>
      </c>
      <c r="J1246">
        <v>7.12</v>
      </c>
      <c r="K1246">
        <f>VLOOKUP(Table1[[#This Row],[id]],Table2[#All],10,FALSE)</f>
        <v>8.42</v>
      </c>
      <c r="L1246" s="1">
        <f>Table1[[#This Row],[Glucose]]/Table1[[#This Row],[Baseline_glucose]]</f>
        <v>0.84560570071258911</v>
      </c>
      <c r="M1246">
        <v>15.53</v>
      </c>
      <c r="N1246">
        <v>95.5</v>
      </c>
      <c r="O1246">
        <f>VLOOKUP(Table1[[#This Row],[id]],Table2[#All],12,FALSE)</f>
        <v>95.01</v>
      </c>
      <c r="P1246" s="1">
        <f>Table1[[#This Row],[Lipoprotein]]/Table1[[#This Row],[Baseline_Lipo]]</f>
        <v>1.0051573518576991</v>
      </c>
      <c r="Q1246">
        <v>86</v>
      </c>
      <c r="R1246" t="b">
        <v>0</v>
      </c>
      <c r="S1246">
        <v>0</v>
      </c>
      <c r="T1246">
        <v>47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1205</v>
      </c>
      <c r="AB1246">
        <v>1205</v>
      </c>
    </row>
    <row r="1247" spans="1:28" x14ac:dyDescent="0.25">
      <c r="A1247">
        <v>74</v>
      </c>
      <c r="B1247" t="s">
        <v>33</v>
      </c>
      <c r="C1247" t="s">
        <v>28</v>
      </c>
      <c r="D1247">
        <v>68</v>
      </c>
      <c r="E1247" t="s">
        <v>26</v>
      </c>
      <c r="F1247">
        <v>1.25</v>
      </c>
      <c r="G1247">
        <v>0</v>
      </c>
      <c r="H1247">
        <v>64.319999999999993</v>
      </c>
      <c r="I1247">
        <v>160.84</v>
      </c>
      <c r="J1247">
        <v>6.36</v>
      </c>
      <c r="K1247">
        <f>VLOOKUP(Table1[[#This Row],[id]],Table2[#All],10,FALSE)</f>
        <v>6.36</v>
      </c>
      <c r="L1247" s="1">
        <f>Table1[[#This Row],[Glucose]]/Table1[[#This Row],[Baseline_glucose]]</f>
        <v>1</v>
      </c>
      <c r="M1247">
        <v>15.6</v>
      </c>
      <c r="N1247">
        <v>64.7</v>
      </c>
      <c r="O1247">
        <f>VLOOKUP(Table1[[#This Row],[id]],Table2[#All],12,FALSE)</f>
        <v>64.7</v>
      </c>
      <c r="P1247" s="1">
        <f>Table1[[#This Row],[Lipoprotein]]/Table1[[#This Row],[Baseline_Lipo]]</f>
        <v>1</v>
      </c>
      <c r="Q1247">
        <v>0</v>
      </c>
      <c r="R1247" t="b">
        <v>1</v>
      </c>
      <c r="S1247">
        <v>1</v>
      </c>
      <c r="T1247">
        <v>44</v>
      </c>
      <c r="U1247">
        <v>3.5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1379</v>
      </c>
      <c r="AB1247">
        <v>1379</v>
      </c>
    </row>
    <row r="1248" spans="1:28" x14ac:dyDescent="0.25">
      <c r="A1248">
        <v>74</v>
      </c>
      <c r="B1248" t="s">
        <v>33</v>
      </c>
      <c r="C1248" t="s">
        <v>28</v>
      </c>
      <c r="D1248">
        <v>68</v>
      </c>
      <c r="E1248" t="s">
        <v>26</v>
      </c>
      <c r="F1248">
        <v>1.25</v>
      </c>
      <c r="G1248">
        <v>195</v>
      </c>
      <c r="H1248">
        <v>73.95</v>
      </c>
      <c r="I1248">
        <v>147.88999999999999</v>
      </c>
      <c r="J1248">
        <v>6.36</v>
      </c>
      <c r="K1248">
        <f>VLOOKUP(Table1[[#This Row],[id]],Table2[#All],10,FALSE)</f>
        <v>6.36</v>
      </c>
      <c r="L1248" s="1">
        <f>Table1[[#This Row],[Glucose]]/Table1[[#This Row],[Baseline_glucose]]</f>
        <v>1</v>
      </c>
      <c r="M1248">
        <v>15.6</v>
      </c>
      <c r="N1248">
        <v>64.7</v>
      </c>
      <c r="O1248">
        <f>VLOOKUP(Table1[[#This Row],[id]],Table2[#All],12,FALSE)</f>
        <v>64.7</v>
      </c>
      <c r="P1248" s="1">
        <f>Table1[[#This Row],[Lipoprotein]]/Table1[[#This Row],[Baseline_Lipo]]</f>
        <v>1</v>
      </c>
      <c r="Q1248">
        <v>14</v>
      </c>
      <c r="R1248" t="b">
        <v>1</v>
      </c>
      <c r="S1248">
        <v>1</v>
      </c>
      <c r="T1248">
        <v>44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1379</v>
      </c>
      <c r="AB1248">
        <v>1379</v>
      </c>
    </row>
    <row r="1249" spans="1:28" x14ac:dyDescent="0.25">
      <c r="A1249">
        <v>74</v>
      </c>
      <c r="B1249" t="s">
        <v>33</v>
      </c>
      <c r="C1249" t="s">
        <v>28</v>
      </c>
      <c r="D1249">
        <v>68</v>
      </c>
      <c r="E1249" t="s">
        <v>26</v>
      </c>
      <c r="F1249">
        <v>1.61</v>
      </c>
      <c r="G1249">
        <v>196</v>
      </c>
      <c r="H1249">
        <v>73.95</v>
      </c>
      <c r="I1249">
        <v>147.88999999999999</v>
      </c>
      <c r="J1249">
        <v>6.09</v>
      </c>
      <c r="K1249">
        <f>VLOOKUP(Table1[[#This Row],[id]],Table2[#All],10,FALSE)</f>
        <v>6.36</v>
      </c>
      <c r="L1249" s="1">
        <f>Table1[[#This Row],[Glucose]]/Table1[[#This Row],[Baseline_glucose]]</f>
        <v>0.95754716981132071</v>
      </c>
      <c r="M1249">
        <v>16.04</v>
      </c>
      <c r="N1249">
        <v>62.4</v>
      </c>
      <c r="O1249">
        <f>VLOOKUP(Table1[[#This Row],[id]],Table2[#All],12,FALSE)</f>
        <v>64.7</v>
      </c>
      <c r="P1249" s="1">
        <f>Table1[[#This Row],[Lipoprotein]]/Table1[[#This Row],[Baseline_Lipo]]</f>
        <v>0.96445131375579596</v>
      </c>
      <c r="Q1249">
        <v>14</v>
      </c>
      <c r="R1249" t="b">
        <v>1</v>
      </c>
      <c r="S1249">
        <v>1</v>
      </c>
      <c r="T1249">
        <v>33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1379</v>
      </c>
      <c r="AB1249">
        <v>1379</v>
      </c>
    </row>
    <row r="1250" spans="1:28" x14ac:dyDescent="0.25">
      <c r="A1250">
        <v>74</v>
      </c>
      <c r="B1250" t="s">
        <v>33</v>
      </c>
      <c r="C1250" t="s">
        <v>28</v>
      </c>
      <c r="D1250">
        <v>68</v>
      </c>
      <c r="E1250" t="s">
        <v>26</v>
      </c>
      <c r="F1250">
        <v>1.61</v>
      </c>
      <c r="G1250">
        <v>237</v>
      </c>
      <c r="H1250">
        <v>77.11</v>
      </c>
      <c r="I1250">
        <v>151.77000000000001</v>
      </c>
      <c r="J1250">
        <v>6.09</v>
      </c>
      <c r="K1250">
        <f>VLOOKUP(Table1[[#This Row],[id]],Table2[#All],10,FALSE)</f>
        <v>6.36</v>
      </c>
      <c r="L1250" s="1">
        <f>Table1[[#This Row],[Glucose]]/Table1[[#This Row],[Baseline_glucose]]</f>
        <v>0.95754716981132071</v>
      </c>
      <c r="M1250">
        <v>16.04</v>
      </c>
      <c r="N1250">
        <v>62.4</v>
      </c>
      <c r="O1250">
        <f>VLOOKUP(Table1[[#This Row],[id]],Table2[#All],12,FALSE)</f>
        <v>64.7</v>
      </c>
      <c r="P1250" s="1">
        <f>Table1[[#This Row],[Lipoprotein]]/Table1[[#This Row],[Baseline_Lipo]]</f>
        <v>0.96445131375579596</v>
      </c>
      <c r="Q1250">
        <v>17</v>
      </c>
      <c r="R1250" t="b">
        <v>1</v>
      </c>
      <c r="S1250">
        <v>1</v>
      </c>
      <c r="T1250">
        <v>33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1379</v>
      </c>
      <c r="AB1250">
        <v>1379</v>
      </c>
    </row>
    <row r="1251" spans="1:28" x14ac:dyDescent="0.25">
      <c r="A1251">
        <v>74</v>
      </c>
      <c r="B1251" t="s">
        <v>33</v>
      </c>
      <c r="C1251" t="s">
        <v>28</v>
      </c>
      <c r="D1251">
        <v>68</v>
      </c>
      <c r="E1251" t="s">
        <v>26</v>
      </c>
      <c r="F1251">
        <v>1.61</v>
      </c>
      <c r="G1251">
        <v>363</v>
      </c>
      <c r="H1251">
        <v>78.72</v>
      </c>
      <c r="I1251">
        <v>157.6</v>
      </c>
      <c r="J1251">
        <v>6.09</v>
      </c>
      <c r="K1251">
        <f>VLOOKUP(Table1[[#This Row],[id]],Table2[#All],10,FALSE)</f>
        <v>6.36</v>
      </c>
      <c r="L1251" s="1">
        <f>Table1[[#This Row],[Glucose]]/Table1[[#This Row],[Baseline_glucose]]</f>
        <v>0.95754716981132071</v>
      </c>
      <c r="M1251">
        <v>16.04</v>
      </c>
      <c r="N1251">
        <v>62.4</v>
      </c>
      <c r="O1251">
        <f>VLOOKUP(Table1[[#This Row],[id]],Table2[#All],12,FALSE)</f>
        <v>64.7</v>
      </c>
      <c r="P1251" s="1">
        <f>Table1[[#This Row],[Lipoprotein]]/Table1[[#This Row],[Baseline_Lipo]]</f>
        <v>0.96445131375579596</v>
      </c>
      <c r="Q1251">
        <v>26</v>
      </c>
      <c r="R1251" t="b">
        <v>1</v>
      </c>
      <c r="S1251">
        <v>1</v>
      </c>
      <c r="T1251">
        <v>33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1379</v>
      </c>
      <c r="AB1251">
        <v>1379</v>
      </c>
    </row>
    <row r="1252" spans="1:28" x14ac:dyDescent="0.25">
      <c r="A1252">
        <v>74</v>
      </c>
      <c r="B1252" t="s">
        <v>33</v>
      </c>
      <c r="C1252" t="s">
        <v>28</v>
      </c>
      <c r="D1252">
        <v>68</v>
      </c>
      <c r="E1252" t="s">
        <v>26</v>
      </c>
      <c r="F1252">
        <v>0.96</v>
      </c>
      <c r="G1252">
        <v>364</v>
      </c>
      <c r="H1252">
        <v>78.72</v>
      </c>
      <c r="I1252">
        <v>157.6</v>
      </c>
      <c r="J1252">
        <v>4.88</v>
      </c>
      <c r="K1252">
        <f>VLOOKUP(Table1[[#This Row],[id]],Table2[#All],10,FALSE)</f>
        <v>6.36</v>
      </c>
      <c r="L1252" s="1">
        <f>Table1[[#This Row],[Glucose]]/Table1[[#This Row],[Baseline_glucose]]</f>
        <v>0.76729559748427667</v>
      </c>
      <c r="M1252">
        <v>16.04</v>
      </c>
      <c r="N1252">
        <v>62.4</v>
      </c>
      <c r="O1252">
        <f>VLOOKUP(Table1[[#This Row],[id]],Table2[#All],12,FALSE)</f>
        <v>64.7</v>
      </c>
      <c r="P1252" s="1">
        <f>Table1[[#This Row],[Lipoprotein]]/Table1[[#This Row],[Baseline_Lipo]]</f>
        <v>0.96445131375579596</v>
      </c>
      <c r="Q1252">
        <v>26</v>
      </c>
      <c r="R1252" t="b">
        <v>1</v>
      </c>
      <c r="S1252">
        <v>1</v>
      </c>
      <c r="T1252">
        <v>61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1379</v>
      </c>
      <c r="AB1252">
        <v>1379</v>
      </c>
    </row>
    <row r="1253" spans="1:28" x14ac:dyDescent="0.25">
      <c r="A1253">
        <v>74</v>
      </c>
      <c r="B1253" t="s">
        <v>33</v>
      </c>
      <c r="C1253" t="s">
        <v>28</v>
      </c>
      <c r="D1253">
        <v>68</v>
      </c>
      <c r="E1253" t="s">
        <v>26</v>
      </c>
      <c r="F1253">
        <v>1.04</v>
      </c>
      <c r="G1253">
        <v>462</v>
      </c>
      <c r="H1253">
        <v>78.72</v>
      </c>
      <c r="I1253">
        <v>157.6</v>
      </c>
      <c r="J1253">
        <v>7.57</v>
      </c>
      <c r="K1253">
        <f>VLOOKUP(Table1[[#This Row],[id]],Table2[#All],10,FALSE)</f>
        <v>6.36</v>
      </c>
      <c r="L1253" s="1">
        <f>Table1[[#This Row],[Glucose]]/Table1[[#This Row],[Baseline_glucose]]</f>
        <v>1.1902515723270439</v>
      </c>
      <c r="M1253">
        <v>16.04</v>
      </c>
      <c r="N1253">
        <v>62.4</v>
      </c>
      <c r="O1253">
        <f>VLOOKUP(Table1[[#This Row],[id]],Table2[#All],12,FALSE)</f>
        <v>64.7</v>
      </c>
      <c r="P1253" s="1">
        <f>Table1[[#This Row],[Lipoprotein]]/Table1[[#This Row],[Baseline_Lipo]]</f>
        <v>0.96445131375579596</v>
      </c>
      <c r="Q1253">
        <v>33</v>
      </c>
      <c r="R1253" t="b">
        <v>1</v>
      </c>
      <c r="S1253">
        <v>1</v>
      </c>
      <c r="T1253">
        <v>55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1379</v>
      </c>
      <c r="AB1253">
        <v>1379</v>
      </c>
    </row>
    <row r="1254" spans="1:28" x14ac:dyDescent="0.25">
      <c r="A1254">
        <v>74</v>
      </c>
      <c r="B1254" t="s">
        <v>33</v>
      </c>
      <c r="C1254" t="s">
        <v>28</v>
      </c>
      <c r="D1254">
        <v>68</v>
      </c>
      <c r="E1254" t="s">
        <v>26</v>
      </c>
      <c r="F1254">
        <v>1.04</v>
      </c>
      <c r="G1254">
        <v>463</v>
      </c>
      <c r="H1254">
        <v>84.56</v>
      </c>
      <c r="I1254">
        <v>161.69999999999999</v>
      </c>
      <c r="J1254">
        <v>7.57</v>
      </c>
      <c r="K1254">
        <f>VLOOKUP(Table1[[#This Row],[id]],Table2[#All],10,FALSE)</f>
        <v>6.36</v>
      </c>
      <c r="L1254" s="1">
        <f>Table1[[#This Row],[Glucose]]/Table1[[#This Row],[Baseline_glucose]]</f>
        <v>1.1902515723270439</v>
      </c>
      <c r="M1254">
        <v>16.04</v>
      </c>
      <c r="N1254">
        <v>62.4</v>
      </c>
      <c r="O1254">
        <f>VLOOKUP(Table1[[#This Row],[id]],Table2[#All],12,FALSE)</f>
        <v>64.7</v>
      </c>
      <c r="P1254" s="1">
        <f>Table1[[#This Row],[Lipoprotein]]/Table1[[#This Row],[Baseline_Lipo]]</f>
        <v>0.96445131375579596</v>
      </c>
      <c r="Q1254">
        <v>33</v>
      </c>
      <c r="R1254" t="b">
        <v>1</v>
      </c>
      <c r="S1254">
        <v>1</v>
      </c>
      <c r="T1254">
        <v>55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1379</v>
      </c>
      <c r="AB1254">
        <v>1379</v>
      </c>
    </row>
    <row r="1255" spans="1:28" x14ac:dyDescent="0.25">
      <c r="A1255">
        <v>74</v>
      </c>
      <c r="B1255" t="s">
        <v>33</v>
      </c>
      <c r="C1255" t="s">
        <v>28</v>
      </c>
      <c r="D1255">
        <v>68</v>
      </c>
      <c r="E1255" t="s">
        <v>26</v>
      </c>
      <c r="F1255">
        <v>1.04</v>
      </c>
      <c r="G1255">
        <v>561</v>
      </c>
      <c r="H1255">
        <v>75.73</v>
      </c>
      <c r="I1255">
        <v>159.79</v>
      </c>
      <c r="J1255">
        <v>7.57</v>
      </c>
      <c r="K1255">
        <f>VLOOKUP(Table1[[#This Row],[id]],Table2[#All],10,FALSE)</f>
        <v>6.36</v>
      </c>
      <c r="L1255" s="1">
        <f>Table1[[#This Row],[Glucose]]/Table1[[#This Row],[Baseline_glucose]]</f>
        <v>1.1902515723270439</v>
      </c>
      <c r="M1255">
        <v>16.04</v>
      </c>
      <c r="N1255">
        <v>62.4</v>
      </c>
      <c r="O1255">
        <f>VLOOKUP(Table1[[#This Row],[id]],Table2[#All],12,FALSE)</f>
        <v>64.7</v>
      </c>
      <c r="P1255" s="1">
        <f>Table1[[#This Row],[Lipoprotein]]/Table1[[#This Row],[Baseline_Lipo]]</f>
        <v>0.96445131375579596</v>
      </c>
      <c r="Q1255">
        <v>40</v>
      </c>
      <c r="R1255" t="b">
        <v>1</v>
      </c>
      <c r="S1255">
        <v>1</v>
      </c>
      <c r="T1255">
        <v>55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1379</v>
      </c>
      <c r="AB1255">
        <v>1379</v>
      </c>
    </row>
    <row r="1256" spans="1:28" x14ac:dyDescent="0.25">
      <c r="A1256">
        <v>74</v>
      </c>
      <c r="B1256" t="s">
        <v>33</v>
      </c>
      <c r="C1256" t="s">
        <v>28</v>
      </c>
      <c r="D1256">
        <v>68</v>
      </c>
      <c r="E1256" t="s">
        <v>26</v>
      </c>
      <c r="F1256">
        <v>1.04</v>
      </c>
      <c r="G1256">
        <v>638</v>
      </c>
      <c r="H1256">
        <v>86.01</v>
      </c>
      <c r="I1256">
        <v>166.37</v>
      </c>
      <c r="J1256">
        <v>7.57</v>
      </c>
      <c r="K1256">
        <f>VLOOKUP(Table1[[#This Row],[id]],Table2[#All],10,FALSE)</f>
        <v>6.36</v>
      </c>
      <c r="L1256" s="1">
        <f>Table1[[#This Row],[Glucose]]/Table1[[#This Row],[Baseline_glucose]]</f>
        <v>1.1902515723270439</v>
      </c>
      <c r="M1256">
        <v>16.04</v>
      </c>
      <c r="N1256">
        <v>62.4</v>
      </c>
      <c r="O1256">
        <f>VLOOKUP(Table1[[#This Row],[id]],Table2[#All],12,FALSE)</f>
        <v>64.7</v>
      </c>
      <c r="P1256" s="1">
        <f>Table1[[#This Row],[Lipoprotein]]/Table1[[#This Row],[Baseline_Lipo]]</f>
        <v>0.96445131375579596</v>
      </c>
      <c r="Q1256">
        <v>46</v>
      </c>
      <c r="R1256" t="b">
        <v>1</v>
      </c>
      <c r="S1256">
        <v>1</v>
      </c>
      <c r="T1256">
        <v>55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1379</v>
      </c>
      <c r="AB1256">
        <v>1379</v>
      </c>
    </row>
    <row r="1257" spans="1:28" x14ac:dyDescent="0.25">
      <c r="A1257">
        <v>74</v>
      </c>
      <c r="B1257" t="s">
        <v>33</v>
      </c>
      <c r="C1257" t="s">
        <v>28</v>
      </c>
      <c r="D1257">
        <v>68</v>
      </c>
      <c r="E1257" t="s">
        <v>26</v>
      </c>
      <c r="F1257">
        <v>1.04</v>
      </c>
      <c r="G1257">
        <v>642</v>
      </c>
      <c r="H1257">
        <v>86.01</v>
      </c>
      <c r="I1257">
        <v>166.37</v>
      </c>
      <c r="J1257">
        <v>7.57</v>
      </c>
      <c r="K1257">
        <f>VLOOKUP(Table1[[#This Row],[id]],Table2[#All],10,FALSE)</f>
        <v>6.36</v>
      </c>
      <c r="L1257" s="1">
        <f>Table1[[#This Row],[Glucose]]/Table1[[#This Row],[Baseline_glucose]]</f>
        <v>1.1902515723270439</v>
      </c>
      <c r="M1257">
        <v>15.3</v>
      </c>
      <c r="N1257">
        <v>77.06</v>
      </c>
      <c r="O1257">
        <f>VLOOKUP(Table1[[#This Row],[id]],Table2[#All],12,FALSE)</f>
        <v>64.7</v>
      </c>
      <c r="P1257" s="1">
        <f>Table1[[#This Row],[Lipoprotein]]/Table1[[#This Row],[Baseline_Lipo]]</f>
        <v>1.1910355486862443</v>
      </c>
      <c r="Q1257">
        <v>46</v>
      </c>
      <c r="R1257" t="b">
        <v>1</v>
      </c>
      <c r="S1257">
        <v>1</v>
      </c>
      <c r="T1257">
        <v>55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1379</v>
      </c>
      <c r="AB1257">
        <v>1379</v>
      </c>
    </row>
    <row r="1258" spans="1:28" x14ac:dyDescent="0.25">
      <c r="A1258">
        <v>74</v>
      </c>
      <c r="B1258" t="s">
        <v>33</v>
      </c>
      <c r="C1258" t="s">
        <v>28</v>
      </c>
      <c r="D1258">
        <v>68</v>
      </c>
      <c r="E1258" t="s">
        <v>26</v>
      </c>
      <c r="F1258">
        <v>1.04</v>
      </c>
      <c r="G1258">
        <v>1135</v>
      </c>
      <c r="H1258">
        <v>86.01</v>
      </c>
      <c r="I1258">
        <v>166.37</v>
      </c>
      <c r="J1258">
        <v>7.57</v>
      </c>
      <c r="K1258">
        <f>VLOOKUP(Table1[[#This Row],[id]],Table2[#All],10,FALSE)</f>
        <v>6.36</v>
      </c>
      <c r="L1258" s="1">
        <f>Table1[[#This Row],[Glucose]]/Table1[[#This Row],[Baseline_glucose]]</f>
        <v>1.1902515723270439</v>
      </c>
      <c r="M1258">
        <v>16.02</v>
      </c>
      <c r="N1258">
        <v>77.06</v>
      </c>
      <c r="O1258">
        <f>VLOOKUP(Table1[[#This Row],[id]],Table2[#All],12,FALSE)</f>
        <v>64.7</v>
      </c>
      <c r="P1258" s="1">
        <f>Table1[[#This Row],[Lipoprotein]]/Table1[[#This Row],[Baseline_Lipo]]</f>
        <v>1.1910355486862443</v>
      </c>
      <c r="Q1258">
        <v>81</v>
      </c>
      <c r="R1258" t="b">
        <v>1</v>
      </c>
      <c r="S1258">
        <v>1</v>
      </c>
      <c r="T1258">
        <v>55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1379</v>
      </c>
      <c r="AB1258">
        <v>1379</v>
      </c>
    </row>
    <row r="1259" spans="1:28" x14ac:dyDescent="0.25">
      <c r="A1259">
        <v>74</v>
      </c>
      <c r="B1259" t="s">
        <v>33</v>
      </c>
      <c r="C1259" t="s">
        <v>28</v>
      </c>
      <c r="D1259">
        <v>68</v>
      </c>
      <c r="E1259" t="s">
        <v>26</v>
      </c>
      <c r="F1259">
        <v>1.04</v>
      </c>
      <c r="G1259">
        <v>1379</v>
      </c>
      <c r="H1259">
        <v>86.01</v>
      </c>
      <c r="I1259">
        <v>166.37</v>
      </c>
      <c r="J1259">
        <v>7.57</v>
      </c>
      <c r="K1259">
        <f>VLOOKUP(Table1[[#This Row],[id]],Table2[#All],10,FALSE)</f>
        <v>6.36</v>
      </c>
      <c r="L1259" s="1">
        <f>Table1[[#This Row],[Glucose]]/Table1[[#This Row],[Baseline_glucose]]</f>
        <v>1.1902515723270439</v>
      </c>
      <c r="M1259">
        <v>17.54</v>
      </c>
      <c r="N1259">
        <v>77.06</v>
      </c>
      <c r="O1259">
        <f>VLOOKUP(Table1[[#This Row],[id]],Table2[#All],12,FALSE)</f>
        <v>64.7</v>
      </c>
      <c r="P1259" s="1">
        <f>Table1[[#This Row],[Lipoprotein]]/Table1[[#This Row],[Baseline_Lipo]]</f>
        <v>1.1910355486862443</v>
      </c>
      <c r="Q1259">
        <v>98</v>
      </c>
      <c r="R1259" t="b">
        <v>1</v>
      </c>
      <c r="S1259">
        <v>1</v>
      </c>
      <c r="T1259">
        <v>55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1379</v>
      </c>
      <c r="AB1259">
        <v>1379</v>
      </c>
    </row>
    <row r="1260" spans="1:28" x14ac:dyDescent="0.25">
      <c r="A1260">
        <v>75</v>
      </c>
      <c r="B1260" t="s">
        <v>27</v>
      </c>
      <c r="C1260" t="s">
        <v>28</v>
      </c>
      <c r="D1260">
        <v>84</v>
      </c>
      <c r="E1260" t="s">
        <v>34</v>
      </c>
      <c r="F1260">
        <v>2.63</v>
      </c>
      <c r="G1260">
        <v>0</v>
      </c>
      <c r="H1260">
        <v>52.29</v>
      </c>
      <c r="I1260">
        <v>110.99</v>
      </c>
      <c r="J1260">
        <v>5.26</v>
      </c>
      <c r="K1260">
        <f>VLOOKUP(Table1[[#This Row],[id]],Table2[#All],10,FALSE)</f>
        <v>5.26</v>
      </c>
      <c r="L1260" s="1">
        <f>Table1[[#This Row],[Glucose]]/Table1[[#This Row],[Baseline_glucose]]</f>
        <v>1</v>
      </c>
      <c r="M1260">
        <v>12.06</v>
      </c>
      <c r="N1260">
        <v>70.17</v>
      </c>
      <c r="O1260">
        <f>VLOOKUP(Table1[[#This Row],[id]],Table2[#All],12,FALSE)</f>
        <v>70.17</v>
      </c>
      <c r="P1260" s="1">
        <f>Table1[[#This Row],[Lipoprotein]]/Table1[[#This Row],[Baseline_Lipo]]</f>
        <v>1</v>
      </c>
      <c r="Q1260">
        <v>0</v>
      </c>
      <c r="R1260" t="b">
        <v>0</v>
      </c>
      <c r="S1260">
        <v>0</v>
      </c>
      <c r="T1260">
        <v>16</v>
      </c>
      <c r="U1260">
        <v>4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1304</v>
      </c>
      <c r="AB1260">
        <v>1304</v>
      </c>
    </row>
    <row r="1261" spans="1:28" x14ac:dyDescent="0.25">
      <c r="A1261">
        <v>75</v>
      </c>
      <c r="B1261" t="s">
        <v>27</v>
      </c>
      <c r="C1261" t="s">
        <v>28</v>
      </c>
      <c r="D1261">
        <v>84</v>
      </c>
      <c r="E1261" t="s">
        <v>34</v>
      </c>
      <c r="F1261">
        <v>2.63</v>
      </c>
      <c r="G1261">
        <v>53</v>
      </c>
      <c r="H1261">
        <v>69.209999999999994</v>
      </c>
      <c r="I1261">
        <v>111.44</v>
      </c>
      <c r="J1261">
        <v>5.26</v>
      </c>
      <c r="K1261">
        <f>VLOOKUP(Table1[[#This Row],[id]],Table2[#All],10,FALSE)</f>
        <v>5.26</v>
      </c>
      <c r="L1261" s="1">
        <f>Table1[[#This Row],[Glucose]]/Table1[[#This Row],[Baseline_glucose]]</f>
        <v>1</v>
      </c>
      <c r="M1261">
        <v>12.06</v>
      </c>
      <c r="N1261">
        <v>70.17</v>
      </c>
      <c r="O1261">
        <f>VLOOKUP(Table1[[#This Row],[id]],Table2[#All],12,FALSE)</f>
        <v>70.17</v>
      </c>
      <c r="P1261" s="1">
        <f>Table1[[#This Row],[Lipoprotein]]/Table1[[#This Row],[Baseline_Lipo]]</f>
        <v>1</v>
      </c>
      <c r="Q1261">
        <v>4</v>
      </c>
      <c r="R1261" t="b">
        <v>0</v>
      </c>
      <c r="S1261">
        <v>0</v>
      </c>
      <c r="T1261">
        <v>16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1304</v>
      </c>
      <c r="AB1261">
        <v>1304</v>
      </c>
    </row>
    <row r="1262" spans="1:28" x14ac:dyDescent="0.25">
      <c r="A1262">
        <v>75</v>
      </c>
      <c r="B1262" t="s">
        <v>27</v>
      </c>
      <c r="C1262" t="s">
        <v>28</v>
      </c>
      <c r="D1262">
        <v>84</v>
      </c>
      <c r="E1262" t="s">
        <v>34</v>
      </c>
      <c r="F1262">
        <v>2.21</v>
      </c>
      <c r="G1262">
        <v>184</v>
      </c>
      <c r="H1262">
        <v>69.209999999999994</v>
      </c>
      <c r="I1262">
        <v>111.44</v>
      </c>
      <c r="J1262">
        <v>5.32</v>
      </c>
      <c r="K1262">
        <f>VLOOKUP(Table1[[#This Row],[id]],Table2[#All],10,FALSE)</f>
        <v>5.26</v>
      </c>
      <c r="L1262" s="1">
        <f>Table1[[#This Row],[Glucose]]/Table1[[#This Row],[Baseline_glucose]]</f>
        <v>1.0114068441064639</v>
      </c>
      <c r="M1262">
        <v>11.8</v>
      </c>
      <c r="N1262">
        <v>72.28</v>
      </c>
      <c r="O1262">
        <f>VLOOKUP(Table1[[#This Row],[id]],Table2[#All],12,FALSE)</f>
        <v>70.17</v>
      </c>
      <c r="P1262" s="1">
        <f>Table1[[#This Row],[Lipoprotein]]/Table1[[#This Row],[Baseline_Lipo]]</f>
        <v>1.030069830411857</v>
      </c>
      <c r="Q1262">
        <v>13</v>
      </c>
      <c r="R1262" t="b">
        <v>0</v>
      </c>
      <c r="S1262">
        <v>0</v>
      </c>
      <c r="T1262">
        <v>20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1304</v>
      </c>
      <c r="AB1262">
        <v>1304</v>
      </c>
    </row>
    <row r="1263" spans="1:28" x14ac:dyDescent="0.25">
      <c r="A1263">
        <v>75</v>
      </c>
      <c r="B1263" t="s">
        <v>27</v>
      </c>
      <c r="C1263" t="s">
        <v>28</v>
      </c>
      <c r="D1263">
        <v>84</v>
      </c>
      <c r="E1263" t="s">
        <v>34</v>
      </c>
      <c r="F1263">
        <v>2.21</v>
      </c>
      <c r="G1263">
        <v>363</v>
      </c>
      <c r="H1263">
        <v>73.94</v>
      </c>
      <c r="I1263">
        <v>103.2</v>
      </c>
      <c r="J1263">
        <v>5.32</v>
      </c>
      <c r="K1263">
        <f>VLOOKUP(Table1[[#This Row],[id]],Table2[#All],10,FALSE)</f>
        <v>5.26</v>
      </c>
      <c r="L1263" s="1">
        <f>Table1[[#This Row],[Glucose]]/Table1[[#This Row],[Baseline_glucose]]</f>
        <v>1.0114068441064639</v>
      </c>
      <c r="M1263">
        <v>11.8</v>
      </c>
      <c r="N1263">
        <v>72.28</v>
      </c>
      <c r="O1263">
        <f>VLOOKUP(Table1[[#This Row],[id]],Table2[#All],12,FALSE)</f>
        <v>70.17</v>
      </c>
      <c r="P1263" s="1">
        <f>Table1[[#This Row],[Lipoprotein]]/Table1[[#This Row],[Baseline_Lipo]]</f>
        <v>1.030069830411857</v>
      </c>
      <c r="Q1263">
        <v>26</v>
      </c>
      <c r="R1263" t="b">
        <v>0</v>
      </c>
      <c r="S1263">
        <v>0</v>
      </c>
      <c r="T1263">
        <v>20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1304</v>
      </c>
      <c r="AB1263">
        <v>1304</v>
      </c>
    </row>
    <row r="1264" spans="1:28" x14ac:dyDescent="0.25">
      <c r="A1264">
        <v>75</v>
      </c>
      <c r="B1264" t="s">
        <v>27</v>
      </c>
      <c r="C1264" t="s">
        <v>28</v>
      </c>
      <c r="D1264">
        <v>84</v>
      </c>
      <c r="E1264" t="s">
        <v>34</v>
      </c>
      <c r="F1264">
        <v>2.65</v>
      </c>
      <c r="G1264">
        <v>370</v>
      </c>
      <c r="H1264">
        <v>73.94</v>
      </c>
      <c r="I1264">
        <v>103.2</v>
      </c>
      <c r="J1264">
        <v>5.84</v>
      </c>
      <c r="K1264">
        <f>VLOOKUP(Table1[[#This Row],[id]],Table2[#All],10,FALSE)</f>
        <v>5.26</v>
      </c>
      <c r="L1264" s="1">
        <f>Table1[[#This Row],[Glucose]]/Table1[[#This Row],[Baseline_glucose]]</f>
        <v>1.1102661596958174</v>
      </c>
      <c r="M1264">
        <v>11.8</v>
      </c>
      <c r="N1264">
        <v>77.13</v>
      </c>
      <c r="O1264">
        <f>VLOOKUP(Table1[[#This Row],[id]],Table2[#All],12,FALSE)</f>
        <v>70.17</v>
      </c>
      <c r="P1264" s="1">
        <f>Table1[[#This Row],[Lipoprotein]]/Table1[[#This Row],[Baseline_Lipo]]</f>
        <v>1.099187687045746</v>
      </c>
      <c r="Q1264">
        <v>26</v>
      </c>
      <c r="R1264" t="b">
        <v>0</v>
      </c>
      <c r="S1264">
        <v>0</v>
      </c>
      <c r="T1264">
        <v>16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1304</v>
      </c>
      <c r="AB1264">
        <v>1304</v>
      </c>
    </row>
    <row r="1265" spans="1:28" x14ac:dyDescent="0.25">
      <c r="A1265">
        <v>75</v>
      </c>
      <c r="B1265" t="s">
        <v>27</v>
      </c>
      <c r="C1265" t="s">
        <v>28</v>
      </c>
      <c r="D1265">
        <v>84</v>
      </c>
      <c r="E1265" t="s">
        <v>34</v>
      </c>
      <c r="F1265">
        <v>2.65</v>
      </c>
      <c r="G1265">
        <v>539</v>
      </c>
      <c r="H1265">
        <v>67.62</v>
      </c>
      <c r="I1265">
        <v>113.68</v>
      </c>
      <c r="J1265">
        <v>5.84</v>
      </c>
      <c r="K1265">
        <f>VLOOKUP(Table1[[#This Row],[id]],Table2[#All],10,FALSE)</f>
        <v>5.26</v>
      </c>
      <c r="L1265" s="1">
        <f>Table1[[#This Row],[Glucose]]/Table1[[#This Row],[Baseline_glucose]]</f>
        <v>1.1102661596958174</v>
      </c>
      <c r="M1265">
        <v>11.8</v>
      </c>
      <c r="N1265">
        <v>77.13</v>
      </c>
      <c r="O1265">
        <f>VLOOKUP(Table1[[#This Row],[id]],Table2[#All],12,FALSE)</f>
        <v>70.17</v>
      </c>
      <c r="P1265" s="1">
        <f>Table1[[#This Row],[Lipoprotein]]/Table1[[#This Row],[Baseline_Lipo]]</f>
        <v>1.099187687045746</v>
      </c>
      <c r="Q1265">
        <v>38</v>
      </c>
      <c r="R1265" t="b">
        <v>0</v>
      </c>
      <c r="S1265">
        <v>0</v>
      </c>
      <c r="T1265">
        <v>16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1304</v>
      </c>
      <c r="AB1265">
        <v>1304</v>
      </c>
    </row>
    <row r="1266" spans="1:28" x14ac:dyDescent="0.25">
      <c r="A1266">
        <v>75</v>
      </c>
      <c r="B1266" t="s">
        <v>27</v>
      </c>
      <c r="C1266" t="s">
        <v>28</v>
      </c>
      <c r="D1266">
        <v>84</v>
      </c>
      <c r="E1266" t="s">
        <v>34</v>
      </c>
      <c r="F1266">
        <v>1.91</v>
      </c>
      <c r="G1266">
        <v>546</v>
      </c>
      <c r="H1266">
        <v>67.62</v>
      </c>
      <c r="I1266">
        <v>113.68</v>
      </c>
      <c r="J1266">
        <v>5.69</v>
      </c>
      <c r="K1266">
        <f>VLOOKUP(Table1[[#This Row],[id]],Table2[#All],10,FALSE)</f>
        <v>5.26</v>
      </c>
      <c r="L1266" s="1">
        <f>Table1[[#This Row],[Glucose]]/Table1[[#This Row],[Baseline_glucose]]</f>
        <v>1.081749049429658</v>
      </c>
      <c r="M1266">
        <v>11.5</v>
      </c>
      <c r="N1266">
        <v>77.459999999999994</v>
      </c>
      <c r="O1266">
        <f>VLOOKUP(Table1[[#This Row],[id]],Table2[#All],12,FALSE)</f>
        <v>70.17</v>
      </c>
      <c r="P1266" s="1">
        <f>Table1[[#This Row],[Lipoprotein]]/Table1[[#This Row],[Baseline_Lipo]]</f>
        <v>1.1038905515177424</v>
      </c>
      <c r="Q1266">
        <v>39</v>
      </c>
      <c r="R1266" t="b">
        <v>0</v>
      </c>
      <c r="S1266">
        <v>0</v>
      </c>
      <c r="T1266">
        <v>24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1304</v>
      </c>
      <c r="AB1266">
        <v>1304</v>
      </c>
    </row>
    <row r="1267" spans="1:28" x14ac:dyDescent="0.25">
      <c r="A1267">
        <v>75</v>
      </c>
      <c r="B1267" t="s">
        <v>27</v>
      </c>
      <c r="C1267" t="s">
        <v>28</v>
      </c>
      <c r="D1267">
        <v>84</v>
      </c>
      <c r="E1267" t="s">
        <v>34</v>
      </c>
      <c r="F1267">
        <v>1.91</v>
      </c>
      <c r="G1267">
        <v>635</v>
      </c>
      <c r="H1267">
        <v>67.66</v>
      </c>
      <c r="I1267">
        <v>110.65</v>
      </c>
      <c r="J1267">
        <v>5.69</v>
      </c>
      <c r="K1267">
        <f>VLOOKUP(Table1[[#This Row],[id]],Table2[#All],10,FALSE)</f>
        <v>5.26</v>
      </c>
      <c r="L1267" s="1">
        <f>Table1[[#This Row],[Glucose]]/Table1[[#This Row],[Baseline_glucose]]</f>
        <v>1.081749049429658</v>
      </c>
      <c r="M1267">
        <v>11.5</v>
      </c>
      <c r="N1267">
        <v>77.459999999999994</v>
      </c>
      <c r="O1267">
        <f>VLOOKUP(Table1[[#This Row],[id]],Table2[#All],12,FALSE)</f>
        <v>70.17</v>
      </c>
      <c r="P1267" s="1">
        <f>Table1[[#This Row],[Lipoprotein]]/Table1[[#This Row],[Baseline_Lipo]]</f>
        <v>1.1038905515177424</v>
      </c>
      <c r="Q1267">
        <v>45</v>
      </c>
      <c r="R1267" t="b">
        <v>0</v>
      </c>
      <c r="S1267">
        <v>0</v>
      </c>
      <c r="T1267">
        <v>24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1304</v>
      </c>
      <c r="AB1267">
        <v>1304</v>
      </c>
    </row>
    <row r="1268" spans="1:28" x14ac:dyDescent="0.25">
      <c r="A1268">
        <v>75</v>
      </c>
      <c r="B1268" t="s">
        <v>27</v>
      </c>
      <c r="C1268" t="s">
        <v>28</v>
      </c>
      <c r="D1268">
        <v>84</v>
      </c>
      <c r="E1268" t="s">
        <v>34</v>
      </c>
      <c r="F1268">
        <v>1.91</v>
      </c>
      <c r="G1268">
        <v>909</v>
      </c>
      <c r="H1268">
        <v>67.66</v>
      </c>
      <c r="I1268">
        <v>110.65</v>
      </c>
      <c r="J1268">
        <v>5.69</v>
      </c>
      <c r="K1268">
        <f>VLOOKUP(Table1[[#This Row],[id]],Table2[#All],10,FALSE)</f>
        <v>5.26</v>
      </c>
      <c r="L1268" s="1">
        <f>Table1[[#This Row],[Glucose]]/Table1[[#This Row],[Baseline_glucose]]</f>
        <v>1.081749049429658</v>
      </c>
      <c r="M1268">
        <v>11.18</v>
      </c>
      <c r="N1268">
        <v>77.459999999999994</v>
      </c>
      <c r="O1268">
        <f>VLOOKUP(Table1[[#This Row],[id]],Table2[#All],12,FALSE)</f>
        <v>70.17</v>
      </c>
      <c r="P1268" s="1">
        <f>Table1[[#This Row],[Lipoprotein]]/Table1[[#This Row],[Baseline_Lipo]]</f>
        <v>1.1038905515177424</v>
      </c>
      <c r="Q1268">
        <v>65</v>
      </c>
      <c r="R1268" t="b">
        <v>0</v>
      </c>
      <c r="S1268">
        <v>0</v>
      </c>
      <c r="T1268">
        <v>24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1304</v>
      </c>
      <c r="AB1268">
        <v>1304</v>
      </c>
    </row>
    <row r="1269" spans="1:28" x14ac:dyDescent="0.25">
      <c r="A1269">
        <v>75</v>
      </c>
      <c r="B1269" t="s">
        <v>27</v>
      </c>
      <c r="C1269" t="s">
        <v>28</v>
      </c>
      <c r="D1269">
        <v>84</v>
      </c>
      <c r="E1269" t="s">
        <v>34</v>
      </c>
      <c r="F1269">
        <v>1.91</v>
      </c>
      <c r="G1269">
        <v>1304</v>
      </c>
      <c r="H1269">
        <v>67.66</v>
      </c>
      <c r="I1269">
        <v>110.65</v>
      </c>
      <c r="J1269">
        <v>5.69</v>
      </c>
      <c r="K1269">
        <f>VLOOKUP(Table1[[#This Row],[id]],Table2[#All],10,FALSE)</f>
        <v>5.26</v>
      </c>
      <c r="L1269" s="1">
        <f>Table1[[#This Row],[Glucose]]/Table1[[#This Row],[Baseline_glucose]]</f>
        <v>1.081749049429658</v>
      </c>
      <c r="M1269">
        <v>11.96</v>
      </c>
      <c r="N1269">
        <v>77.459999999999994</v>
      </c>
      <c r="O1269">
        <f>VLOOKUP(Table1[[#This Row],[id]],Table2[#All],12,FALSE)</f>
        <v>70.17</v>
      </c>
      <c r="P1269" s="1">
        <f>Table1[[#This Row],[Lipoprotein]]/Table1[[#This Row],[Baseline_Lipo]]</f>
        <v>1.1038905515177424</v>
      </c>
      <c r="Q1269">
        <v>93</v>
      </c>
      <c r="R1269" t="b">
        <v>0</v>
      </c>
      <c r="S1269">
        <v>0</v>
      </c>
      <c r="T1269">
        <v>24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1304</v>
      </c>
      <c r="AB1269">
        <v>1304</v>
      </c>
    </row>
    <row r="1270" spans="1:28" x14ac:dyDescent="0.25">
      <c r="A1270">
        <v>76</v>
      </c>
      <c r="B1270" t="s">
        <v>35</v>
      </c>
      <c r="C1270" t="s">
        <v>28</v>
      </c>
      <c r="D1270">
        <v>71</v>
      </c>
      <c r="E1270" t="s">
        <v>29</v>
      </c>
      <c r="F1270">
        <v>1.48</v>
      </c>
      <c r="G1270">
        <v>0</v>
      </c>
      <c r="H1270">
        <v>89.21</v>
      </c>
      <c r="I1270">
        <v>142.05000000000001</v>
      </c>
      <c r="J1270">
        <v>6.86</v>
      </c>
      <c r="K1270">
        <f>VLOOKUP(Table1[[#This Row],[id]],Table2[#All],10,FALSE)</f>
        <v>6.86</v>
      </c>
      <c r="L1270" s="1">
        <f>Table1[[#This Row],[Glucose]]/Table1[[#This Row],[Baseline_glucose]]</f>
        <v>1</v>
      </c>
      <c r="M1270">
        <v>16.5</v>
      </c>
      <c r="N1270">
        <v>112.64</v>
      </c>
      <c r="O1270">
        <f>VLOOKUP(Table1[[#This Row],[id]],Table2[#All],12,FALSE)</f>
        <v>112.64</v>
      </c>
      <c r="P1270" s="1">
        <f>Table1[[#This Row],[Lipoprotein]]/Table1[[#This Row],[Baseline_Lipo]]</f>
        <v>1</v>
      </c>
      <c r="Q1270">
        <v>0</v>
      </c>
      <c r="R1270" t="b">
        <v>0</v>
      </c>
      <c r="S1270">
        <v>0</v>
      </c>
      <c r="T1270">
        <v>35</v>
      </c>
      <c r="U1270">
        <v>3.5</v>
      </c>
      <c r="V1270">
        <v>0</v>
      </c>
      <c r="W1270">
        <v>1</v>
      </c>
      <c r="X1270">
        <v>1</v>
      </c>
      <c r="Y1270">
        <v>0</v>
      </c>
      <c r="Z1270">
        <v>0</v>
      </c>
      <c r="AA1270">
        <v>820</v>
      </c>
      <c r="AB1270">
        <v>820</v>
      </c>
    </row>
    <row r="1271" spans="1:28" x14ac:dyDescent="0.25">
      <c r="A1271">
        <v>76</v>
      </c>
      <c r="B1271" t="s">
        <v>35</v>
      </c>
      <c r="C1271" t="s">
        <v>28</v>
      </c>
      <c r="D1271">
        <v>71</v>
      </c>
      <c r="E1271" t="s">
        <v>29</v>
      </c>
      <c r="F1271">
        <v>1.27</v>
      </c>
      <c r="G1271">
        <v>8</v>
      </c>
      <c r="H1271">
        <v>89.21</v>
      </c>
      <c r="I1271">
        <v>142.05000000000001</v>
      </c>
      <c r="J1271">
        <v>6.86</v>
      </c>
      <c r="K1271">
        <f>VLOOKUP(Table1[[#This Row],[id]],Table2[#All],10,FALSE)</f>
        <v>6.86</v>
      </c>
      <c r="L1271" s="1">
        <f>Table1[[#This Row],[Glucose]]/Table1[[#This Row],[Baseline_glucose]]</f>
        <v>1</v>
      </c>
      <c r="M1271">
        <v>16.5</v>
      </c>
      <c r="N1271">
        <v>112.64</v>
      </c>
      <c r="O1271">
        <f>VLOOKUP(Table1[[#This Row],[id]],Table2[#All],12,FALSE)</f>
        <v>112.64</v>
      </c>
      <c r="P1271" s="1">
        <f>Table1[[#This Row],[Lipoprotein]]/Table1[[#This Row],[Baseline_Lipo]]</f>
        <v>1</v>
      </c>
      <c r="Q1271">
        <v>1</v>
      </c>
      <c r="R1271" t="b">
        <v>0</v>
      </c>
      <c r="S1271">
        <v>0</v>
      </c>
      <c r="T1271">
        <v>42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820</v>
      </c>
      <c r="AB1271">
        <v>820</v>
      </c>
    </row>
    <row r="1272" spans="1:28" x14ac:dyDescent="0.25">
      <c r="A1272">
        <v>76</v>
      </c>
      <c r="B1272" t="s">
        <v>35</v>
      </c>
      <c r="C1272" t="s">
        <v>28</v>
      </c>
      <c r="D1272">
        <v>71</v>
      </c>
      <c r="E1272" t="s">
        <v>29</v>
      </c>
      <c r="F1272">
        <v>1.27</v>
      </c>
      <c r="G1272">
        <v>145</v>
      </c>
      <c r="H1272">
        <v>86.33</v>
      </c>
      <c r="I1272">
        <v>142.55000000000001</v>
      </c>
      <c r="J1272">
        <v>6.86</v>
      </c>
      <c r="K1272">
        <f>VLOOKUP(Table1[[#This Row],[id]],Table2[#All],10,FALSE)</f>
        <v>6.86</v>
      </c>
      <c r="L1272" s="1">
        <f>Table1[[#This Row],[Glucose]]/Table1[[#This Row],[Baseline_glucose]]</f>
        <v>1</v>
      </c>
      <c r="M1272">
        <v>16.5</v>
      </c>
      <c r="N1272">
        <v>112.64</v>
      </c>
      <c r="O1272">
        <f>VLOOKUP(Table1[[#This Row],[id]],Table2[#All],12,FALSE)</f>
        <v>112.64</v>
      </c>
      <c r="P1272" s="1">
        <f>Table1[[#This Row],[Lipoprotein]]/Table1[[#This Row],[Baseline_Lipo]]</f>
        <v>1</v>
      </c>
      <c r="Q1272">
        <v>10</v>
      </c>
      <c r="R1272" t="b">
        <v>0</v>
      </c>
      <c r="S1272">
        <v>0</v>
      </c>
      <c r="T1272">
        <v>42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820</v>
      </c>
      <c r="AB1272">
        <v>820</v>
      </c>
    </row>
    <row r="1273" spans="1:28" x14ac:dyDescent="0.25">
      <c r="A1273">
        <v>76</v>
      </c>
      <c r="B1273" t="s">
        <v>35</v>
      </c>
      <c r="C1273" t="s">
        <v>28</v>
      </c>
      <c r="D1273">
        <v>71</v>
      </c>
      <c r="E1273" t="s">
        <v>29</v>
      </c>
      <c r="F1273">
        <v>1.35</v>
      </c>
      <c r="G1273">
        <v>187</v>
      </c>
      <c r="H1273">
        <v>86.33</v>
      </c>
      <c r="I1273">
        <v>142.55000000000001</v>
      </c>
      <c r="J1273">
        <v>5.83</v>
      </c>
      <c r="K1273">
        <f>VLOOKUP(Table1[[#This Row],[id]],Table2[#All],10,FALSE)</f>
        <v>6.86</v>
      </c>
      <c r="L1273" s="1">
        <f>Table1[[#This Row],[Glucose]]/Table1[[#This Row],[Baseline_glucose]]</f>
        <v>0.84985422740524774</v>
      </c>
      <c r="M1273">
        <v>16.5</v>
      </c>
      <c r="N1273">
        <v>112.33</v>
      </c>
      <c r="O1273">
        <f>VLOOKUP(Table1[[#This Row],[id]],Table2[#All],12,FALSE)</f>
        <v>112.64</v>
      </c>
      <c r="P1273" s="1">
        <f>Table1[[#This Row],[Lipoprotein]]/Table1[[#This Row],[Baseline_Lipo]]</f>
        <v>0.99724786931818177</v>
      </c>
      <c r="Q1273">
        <v>13</v>
      </c>
      <c r="R1273" t="b">
        <v>0</v>
      </c>
      <c r="S1273">
        <v>0</v>
      </c>
      <c r="T1273">
        <v>39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820</v>
      </c>
      <c r="AB1273">
        <v>820</v>
      </c>
    </row>
    <row r="1274" spans="1:28" x14ac:dyDescent="0.25">
      <c r="A1274">
        <v>76</v>
      </c>
      <c r="B1274" t="s">
        <v>35</v>
      </c>
      <c r="C1274" t="s">
        <v>28</v>
      </c>
      <c r="D1274">
        <v>71</v>
      </c>
      <c r="E1274" t="s">
        <v>29</v>
      </c>
      <c r="F1274">
        <v>1.35</v>
      </c>
      <c r="G1274">
        <v>188</v>
      </c>
      <c r="H1274">
        <v>71.849999999999994</v>
      </c>
      <c r="I1274">
        <v>139.87</v>
      </c>
      <c r="J1274">
        <v>5.83</v>
      </c>
      <c r="K1274">
        <f>VLOOKUP(Table1[[#This Row],[id]],Table2[#All],10,FALSE)</f>
        <v>6.86</v>
      </c>
      <c r="L1274" s="1">
        <f>Table1[[#This Row],[Glucose]]/Table1[[#This Row],[Baseline_glucose]]</f>
        <v>0.84985422740524774</v>
      </c>
      <c r="M1274">
        <v>16.5</v>
      </c>
      <c r="N1274">
        <v>112.33</v>
      </c>
      <c r="O1274">
        <f>VLOOKUP(Table1[[#This Row],[id]],Table2[#All],12,FALSE)</f>
        <v>112.64</v>
      </c>
      <c r="P1274" s="1">
        <f>Table1[[#This Row],[Lipoprotein]]/Table1[[#This Row],[Baseline_Lipo]]</f>
        <v>0.99724786931818177</v>
      </c>
      <c r="Q1274">
        <v>13</v>
      </c>
      <c r="R1274" t="b">
        <v>0</v>
      </c>
      <c r="S1274">
        <v>0</v>
      </c>
      <c r="T1274">
        <v>39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820</v>
      </c>
      <c r="AB1274">
        <v>820</v>
      </c>
    </row>
    <row r="1275" spans="1:28" x14ac:dyDescent="0.25">
      <c r="A1275">
        <v>76</v>
      </c>
      <c r="B1275" t="s">
        <v>35</v>
      </c>
      <c r="C1275" t="s">
        <v>28</v>
      </c>
      <c r="D1275">
        <v>71</v>
      </c>
      <c r="E1275" t="s">
        <v>29</v>
      </c>
      <c r="F1275">
        <v>1.35</v>
      </c>
      <c r="G1275">
        <v>284</v>
      </c>
      <c r="H1275">
        <v>81.09</v>
      </c>
      <c r="I1275">
        <v>124.28</v>
      </c>
      <c r="J1275">
        <v>5.83</v>
      </c>
      <c r="K1275">
        <f>VLOOKUP(Table1[[#This Row],[id]],Table2[#All],10,FALSE)</f>
        <v>6.86</v>
      </c>
      <c r="L1275" s="1">
        <f>Table1[[#This Row],[Glucose]]/Table1[[#This Row],[Baseline_glucose]]</f>
        <v>0.84985422740524774</v>
      </c>
      <c r="M1275">
        <v>16.5</v>
      </c>
      <c r="N1275">
        <v>112.33</v>
      </c>
      <c r="O1275">
        <f>VLOOKUP(Table1[[#This Row],[id]],Table2[#All],12,FALSE)</f>
        <v>112.64</v>
      </c>
      <c r="P1275" s="1">
        <f>Table1[[#This Row],[Lipoprotein]]/Table1[[#This Row],[Baseline_Lipo]]</f>
        <v>0.99724786931818177</v>
      </c>
      <c r="Q1275">
        <v>20</v>
      </c>
      <c r="R1275" t="b">
        <v>0</v>
      </c>
      <c r="S1275">
        <v>0</v>
      </c>
      <c r="T1275">
        <v>39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820</v>
      </c>
      <c r="AB1275">
        <v>820</v>
      </c>
    </row>
    <row r="1276" spans="1:28" x14ac:dyDescent="0.25">
      <c r="A1276">
        <v>76</v>
      </c>
      <c r="B1276" t="s">
        <v>35</v>
      </c>
      <c r="C1276" t="s">
        <v>28</v>
      </c>
      <c r="D1276">
        <v>71</v>
      </c>
      <c r="E1276" t="s">
        <v>29</v>
      </c>
      <c r="F1276">
        <v>1.4</v>
      </c>
      <c r="G1276">
        <v>386</v>
      </c>
      <c r="H1276">
        <v>81.09</v>
      </c>
      <c r="I1276">
        <v>124.28</v>
      </c>
      <c r="J1276">
        <v>5.79</v>
      </c>
      <c r="K1276">
        <f>VLOOKUP(Table1[[#This Row],[id]],Table2[#All],10,FALSE)</f>
        <v>6.86</v>
      </c>
      <c r="L1276" s="1">
        <f>Table1[[#This Row],[Glucose]]/Table1[[#This Row],[Baseline_glucose]]</f>
        <v>0.8440233236151603</v>
      </c>
      <c r="M1276">
        <v>16.399999999999999</v>
      </c>
      <c r="N1276">
        <v>114.25</v>
      </c>
      <c r="O1276">
        <f>VLOOKUP(Table1[[#This Row],[id]],Table2[#All],12,FALSE)</f>
        <v>112.64</v>
      </c>
      <c r="P1276" s="1">
        <f>Table1[[#This Row],[Lipoprotein]]/Table1[[#This Row],[Baseline_Lipo]]</f>
        <v>1.0142933238636365</v>
      </c>
      <c r="Q1276">
        <v>28</v>
      </c>
      <c r="R1276" t="b">
        <v>0</v>
      </c>
      <c r="S1276">
        <v>0</v>
      </c>
      <c r="T1276">
        <v>38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820</v>
      </c>
      <c r="AB1276">
        <v>820</v>
      </c>
    </row>
    <row r="1277" spans="1:28" x14ac:dyDescent="0.25">
      <c r="A1277">
        <v>76</v>
      </c>
      <c r="B1277" t="s">
        <v>35</v>
      </c>
      <c r="C1277" t="s">
        <v>28</v>
      </c>
      <c r="D1277">
        <v>71</v>
      </c>
      <c r="E1277" t="s">
        <v>29</v>
      </c>
      <c r="F1277">
        <v>1.4</v>
      </c>
      <c r="G1277">
        <v>426</v>
      </c>
      <c r="H1277">
        <v>75.86</v>
      </c>
      <c r="I1277">
        <v>138.56</v>
      </c>
      <c r="J1277">
        <v>5.79</v>
      </c>
      <c r="K1277">
        <f>VLOOKUP(Table1[[#This Row],[id]],Table2[#All],10,FALSE)</f>
        <v>6.86</v>
      </c>
      <c r="L1277" s="1">
        <f>Table1[[#This Row],[Glucose]]/Table1[[#This Row],[Baseline_glucose]]</f>
        <v>0.8440233236151603</v>
      </c>
      <c r="M1277">
        <v>16.399999999999999</v>
      </c>
      <c r="N1277">
        <v>114.25</v>
      </c>
      <c r="O1277">
        <f>VLOOKUP(Table1[[#This Row],[id]],Table2[#All],12,FALSE)</f>
        <v>112.64</v>
      </c>
      <c r="P1277" s="1">
        <f>Table1[[#This Row],[Lipoprotein]]/Table1[[#This Row],[Baseline_Lipo]]</f>
        <v>1.0142933238636365</v>
      </c>
      <c r="Q1277">
        <v>30</v>
      </c>
      <c r="R1277" t="b">
        <v>0</v>
      </c>
      <c r="S1277">
        <v>0</v>
      </c>
      <c r="T1277">
        <v>38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820</v>
      </c>
      <c r="AB1277">
        <v>820</v>
      </c>
    </row>
    <row r="1278" spans="1:28" x14ac:dyDescent="0.25">
      <c r="A1278">
        <v>76</v>
      </c>
      <c r="B1278" t="s">
        <v>35</v>
      </c>
      <c r="C1278" t="s">
        <v>28</v>
      </c>
      <c r="D1278">
        <v>71</v>
      </c>
      <c r="E1278" t="s">
        <v>29</v>
      </c>
      <c r="F1278">
        <v>1.4</v>
      </c>
      <c r="G1278">
        <v>495</v>
      </c>
      <c r="H1278">
        <v>90.15</v>
      </c>
      <c r="I1278">
        <v>117.6</v>
      </c>
      <c r="J1278">
        <v>5.79</v>
      </c>
      <c r="K1278">
        <f>VLOOKUP(Table1[[#This Row],[id]],Table2[#All],10,FALSE)</f>
        <v>6.86</v>
      </c>
      <c r="L1278" s="1">
        <f>Table1[[#This Row],[Glucose]]/Table1[[#This Row],[Baseline_glucose]]</f>
        <v>0.8440233236151603</v>
      </c>
      <c r="M1278">
        <v>16.399999999999999</v>
      </c>
      <c r="N1278">
        <v>114.25</v>
      </c>
      <c r="O1278">
        <f>VLOOKUP(Table1[[#This Row],[id]],Table2[#All],12,FALSE)</f>
        <v>112.64</v>
      </c>
      <c r="P1278" s="1">
        <f>Table1[[#This Row],[Lipoprotein]]/Table1[[#This Row],[Baseline_Lipo]]</f>
        <v>1.0142933238636365</v>
      </c>
      <c r="Q1278">
        <v>35</v>
      </c>
      <c r="R1278" t="b">
        <v>0</v>
      </c>
      <c r="S1278">
        <v>0</v>
      </c>
      <c r="T1278">
        <v>38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820</v>
      </c>
      <c r="AB1278">
        <v>820</v>
      </c>
    </row>
    <row r="1279" spans="1:28" x14ac:dyDescent="0.25">
      <c r="A1279">
        <v>76</v>
      </c>
      <c r="B1279" t="s">
        <v>35</v>
      </c>
      <c r="C1279" t="s">
        <v>28</v>
      </c>
      <c r="D1279">
        <v>71</v>
      </c>
      <c r="E1279" t="s">
        <v>29</v>
      </c>
      <c r="F1279">
        <v>1.1000000000000001</v>
      </c>
      <c r="G1279">
        <v>600</v>
      </c>
      <c r="H1279">
        <v>90.15</v>
      </c>
      <c r="I1279">
        <v>117.6</v>
      </c>
      <c r="J1279">
        <v>6.36</v>
      </c>
      <c r="K1279">
        <f>VLOOKUP(Table1[[#This Row],[id]],Table2[#All],10,FALSE)</f>
        <v>6.86</v>
      </c>
      <c r="L1279" s="1">
        <f>Table1[[#This Row],[Glucose]]/Table1[[#This Row],[Baseline_glucose]]</f>
        <v>0.92711370262390669</v>
      </c>
      <c r="M1279">
        <v>16.399999999999999</v>
      </c>
      <c r="N1279">
        <v>103.79</v>
      </c>
      <c r="O1279">
        <f>VLOOKUP(Table1[[#This Row],[id]],Table2[#All],12,FALSE)</f>
        <v>112.64</v>
      </c>
      <c r="P1279" s="1">
        <f>Table1[[#This Row],[Lipoprotein]]/Table1[[#This Row],[Baseline_Lipo]]</f>
        <v>0.92143110795454553</v>
      </c>
      <c r="Q1279">
        <v>43</v>
      </c>
      <c r="R1279" t="b">
        <v>0</v>
      </c>
      <c r="S1279">
        <v>0</v>
      </c>
      <c r="T1279">
        <v>50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820</v>
      </c>
      <c r="AB1279">
        <v>820</v>
      </c>
    </row>
    <row r="1280" spans="1:28" x14ac:dyDescent="0.25">
      <c r="A1280">
        <v>76</v>
      </c>
      <c r="B1280" t="s">
        <v>35</v>
      </c>
      <c r="C1280" t="s">
        <v>28</v>
      </c>
      <c r="D1280">
        <v>71</v>
      </c>
      <c r="E1280" t="s">
        <v>29</v>
      </c>
      <c r="F1280">
        <v>1.1000000000000001</v>
      </c>
      <c r="G1280">
        <v>621</v>
      </c>
      <c r="H1280">
        <v>85.68</v>
      </c>
      <c r="I1280">
        <v>123.52</v>
      </c>
      <c r="J1280">
        <v>6.36</v>
      </c>
      <c r="K1280">
        <f>VLOOKUP(Table1[[#This Row],[id]],Table2[#All],10,FALSE)</f>
        <v>6.86</v>
      </c>
      <c r="L1280" s="1">
        <f>Table1[[#This Row],[Glucose]]/Table1[[#This Row],[Baseline_glucose]]</f>
        <v>0.92711370262390669</v>
      </c>
      <c r="M1280">
        <v>16.399999999999999</v>
      </c>
      <c r="N1280">
        <v>103.79</v>
      </c>
      <c r="O1280">
        <f>VLOOKUP(Table1[[#This Row],[id]],Table2[#All],12,FALSE)</f>
        <v>112.64</v>
      </c>
      <c r="P1280" s="1">
        <f>Table1[[#This Row],[Lipoprotein]]/Table1[[#This Row],[Baseline_Lipo]]</f>
        <v>0.92143110795454553</v>
      </c>
      <c r="Q1280">
        <v>44</v>
      </c>
      <c r="R1280" t="b">
        <v>0</v>
      </c>
      <c r="S1280">
        <v>0</v>
      </c>
      <c r="T1280">
        <v>50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820</v>
      </c>
      <c r="AB1280">
        <v>820</v>
      </c>
    </row>
    <row r="1281" spans="1:28" x14ac:dyDescent="0.25">
      <c r="A1281">
        <v>76</v>
      </c>
      <c r="B1281" t="s">
        <v>35</v>
      </c>
      <c r="C1281" t="s">
        <v>28</v>
      </c>
      <c r="D1281">
        <v>71</v>
      </c>
      <c r="E1281" t="s">
        <v>29</v>
      </c>
      <c r="F1281">
        <v>1.1000000000000001</v>
      </c>
      <c r="G1281">
        <v>820</v>
      </c>
      <c r="H1281">
        <v>85.68</v>
      </c>
      <c r="I1281">
        <v>123.52</v>
      </c>
      <c r="J1281">
        <v>6.36</v>
      </c>
      <c r="K1281">
        <f>VLOOKUP(Table1[[#This Row],[id]],Table2[#All],10,FALSE)</f>
        <v>6.86</v>
      </c>
      <c r="L1281" s="1">
        <f>Table1[[#This Row],[Glucose]]/Table1[[#This Row],[Baseline_glucose]]</f>
        <v>0.92711370262390669</v>
      </c>
      <c r="M1281">
        <v>16.27</v>
      </c>
      <c r="N1281">
        <v>103.79</v>
      </c>
      <c r="O1281">
        <f>VLOOKUP(Table1[[#This Row],[id]],Table2[#All],12,FALSE)</f>
        <v>112.64</v>
      </c>
      <c r="P1281" s="1">
        <f>Table1[[#This Row],[Lipoprotein]]/Table1[[#This Row],[Baseline_Lipo]]</f>
        <v>0.92143110795454553</v>
      </c>
      <c r="Q1281">
        <v>59</v>
      </c>
      <c r="R1281" t="b">
        <v>0</v>
      </c>
      <c r="S1281">
        <v>0</v>
      </c>
      <c r="T1281">
        <v>50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820</v>
      </c>
      <c r="AB1281">
        <v>820</v>
      </c>
    </row>
    <row r="1282" spans="1:28" x14ac:dyDescent="0.25">
      <c r="A1282">
        <v>77</v>
      </c>
      <c r="B1282" t="s">
        <v>24</v>
      </c>
      <c r="C1282" t="s">
        <v>28</v>
      </c>
      <c r="D1282">
        <v>81</v>
      </c>
      <c r="E1282" t="s">
        <v>34</v>
      </c>
      <c r="F1282">
        <v>1.32</v>
      </c>
      <c r="G1282">
        <v>0</v>
      </c>
      <c r="H1282">
        <v>87.07</v>
      </c>
      <c r="I1282">
        <v>143.85</v>
      </c>
      <c r="J1282">
        <v>5.32</v>
      </c>
      <c r="K1282">
        <f>VLOOKUP(Table1[[#This Row],[id]],Table2[#All],10,FALSE)</f>
        <v>5.32</v>
      </c>
      <c r="L1282" s="1">
        <f>Table1[[#This Row],[Glucose]]/Table1[[#This Row],[Baseline_glucose]]</f>
        <v>1</v>
      </c>
      <c r="M1282">
        <v>16.239999999999998</v>
      </c>
      <c r="N1282">
        <v>111.47</v>
      </c>
      <c r="O1282">
        <f>VLOOKUP(Table1[[#This Row],[id]],Table2[#All],12,FALSE)</f>
        <v>111.47</v>
      </c>
      <c r="P1282" s="1">
        <f>Table1[[#This Row],[Lipoprotein]]/Table1[[#This Row],[Baseline_Lipo]]</f>
        <v>1</v>
      </c>
      <c r="Q1282">
        <v>0</v>
      </c>
      <c r="R1282" t="b">
        <v>0</v>
      </c>
      <c r="S1282">
        <v>0</v>
      </c>
      <c r="T1282">
        <v>38</v>
      </c>
      <c r="U1282">
        <v>3.5</v>
      </c>
      <c r="V1282">
        <v>0</v>
      </c>
      <c r="W1282">
        <v>1</v>
      </c>
      <c r="X1282">
        <v>1</v>
      </c>
      <c r="Y1282">
        <v>0</v>
      </c>
      <c r="Z1282">
        <v>0</v>
      </c>
      <c r="AA1282">
        <v>1317</v>
      </c>
      <c r="AB1282">
        <v>1317</v>
      </c>
    </row>
    <row r="1283" spans="1:28" x14ac:dyDescent="0.25">
      <c r="A1283">
        <v>77</v>
      </c>
      <c r="B1283" t="s">
        <v>24</v>
      </c>
      <c r="C1283" t="s">
        <v>28</v>
      </c>
      <c r="D1283">
        <v>81</v>
      </c>
      <c r="E1283" t="s">
        <v>34</v>
      </c>
      <c r="F1283">
        <v>1.32</v>
      </c>
      <c r="G1283">
        <v>13</v>
      </c>
      <c r="H1283">
        <v>87.99</v>
      </c>
      <c r="I1283">
        <v>142.1</v>
      </c>
      <c r="J1283">
        <v>5.32</v>
      </c>
      <c r="K1283">
        <f>VLOOKUP(Table1[[#This Row],[id]],Table2[#All],10,FALSE)</f>
        <v>5.32</v>
      </c>
      <c r="L1283" s="1">
        <f>Table1[[#This Row],[Glucose]]/Table1[[#This Row],[Baseline_glucose]]</f>
        <v>1</v>
      </c>
      <c r="M1283">
        <v>16.239999999999998</v>
      </c>
      <c r="N1283">
        <v>111.47</v>
      </c>
      <c r="O1283">
        <f>VLOOKUP(Table1[[#This Row],[id]],Table2[#All],12,FALSE)</f>
        <v>111.47</v>
      </c>
      <c r="P1283" s="1">
        <f>Table1[[#This Row],[Lipoprotein]]/Table1[[#This Row],[Baseline_Lipo]]</f>
        <v>1</v>
      </c>
      <c r="Q1283">
        <v>1</v>
      </c>
      <c r="R1283" t="b">
        <v>0</v>
      </c>
      <c r="S1283">
        <v>0</v>
      </c>
      <c r="T1283">
        <v>38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1317</v>
      </c>
      <c r="AB1283">
        <v>1317</v>
      </c>
    </row>
    <row r="1284" spans="1:28" x14ac:dyDescent="0.25">
      <c r="A1284">
        <v>77</v>
      </c>
      <c r="B1284" t="s">
        <v>24</v>
      </c>
      <c r="C1284" t="s">
        <v>28</v>
      </c>
      <c r="D1284">
        <v>81</v>
      </c>
      <c r="E1284" t="s">
        <v>34</v>
      </c>
      <c r="F1284">
        <v>1.58</v>
      </c>
      <c r="G1284">
        <v>62</v>
      </c>
      <c r="H1284">
        <v>87.99</v>
      </c>
      <c r="I1284">
        <v>142.1</v>
      </c>
      <c r="J1284">
        <v>6.6</v>
      </c>
      <c r="K1284">
        <f>VLOOKUP(Table1[[#This Row],[id]],Table2[#All],10,FALSE)</f>
        <v>5.32</v>
      </c>
      <c r="L1284" s="1">
        <f>Table1[[#This Row],[Glucose]]/Table1[[#This Row],[Baseline_glucose]]</f>
        <v>1.2406015037593983</v>
      </c>
      <c r="M1284">
        <v>14.96</v>
      </c>
      <c r="N1284">
        <v>111.47</v>
      </c>
      <c r="O1284">
        <f>VLOOKUP(Table1[[#This Row],[id]],Table2[#All],12,FALSE)</f>
        <v>111.47</v>
      </c>
      <c r="P1284" s="1">
        <f>Table1[[#This Row],[Lipoprotein]]/Table1[[#This Row],[Baseline_Lipo]]</f>
        <v>1</v>
      </c>
      <c r="Q1284">
        <v>4</v>
      </c>
      <c r="R1284" t="b">
        <v>0</v>
      </c>
      <c r="S1284">
        <v>0</v>
      </c>
      <c r="T1284">
        <v>30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1317</v>
      </c>
      <c r="AB1284">
        <v>1317</v>
      </c>
    </row>
    <row r="1285" spans="1:28" x14ac:dyDescent="0.25">
      <c r="A1285">
        <v>77</v>
      </c>
      <c r="B1285" t="s">
        <v>24</v>
      </c>
      <c r="C1285" t="s">
        <v>28</v>
      </c>
      <c r="D1285">
        <v>81</v>
      </c>
      <c r="E1285" t="s">
        <v>34</v>
      </c>
      <c r="F1285">
        <v>1.32</v>
      </c>
      <c r="G1285">
        <v>70</v>
      </c>
      <c r="H1285">
        <v>87.99</v>
      </c>
      <c r="I1285">
        <v>142.1</v>
      </c>
      <c r="J1285">
        <v>7.1</v>
      </c>
      <c r="K1285">
        <f>VLOOKUP(Table1[[#This Row],[id]],Table2[#All],10,FALSE)</f>
        <v>5.32</v>
      </c>
      <c r="L1285" s="1">
        <f>Table1[[#This Row],[Glucose]]/Table1[[#This Row],[Baseline_glucose]]</f>
        <v>1.3345864661654134</v>
      </c>
      <c r="M1285">
        <v>14.86</v>
      </c>
      <c r="N1285">
        <v>111.47</v>
      </c>
      <c r="O1285">
        <f>VLOOKUP(Table1[[#This Row],[id]],Table2[#All],12,FALSE)</f>
        <v>111.47</v>
      </c>
      <c r="P1285" s="1">
        <f>Table1[[#This Row],[Lipoprotein]]/Table1[[#This Row],[Baseline_Lipo]]</f>
        <v>1</v>
      </c>
      <c r="Q1285">
        <v>5</v>
      </c>
      <c r="R1285" t="b">
        <v>0</v>
      </c>
      <c r="S1285">
        <v>0</v>
      </c>
      <c r="T1285">
        <v>38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1317</v>
      </c>
      <c r="AB1285">
        <v>1317</v>
      </c>
    </row>
    <row r="1286" spans="1:28" x14ac:dyDescent="0.25">
      <c r="A1286">
        <v>77</v>
      </c>
      <c r="B1286" t="s">
        <v>24</v>
      </c>
      <c r="C1286" t="s">
        <v>28</v>
      </c>
      <c r="D1286">
        <v>81</v>
      </c>
      <c r="E1286" t="s">
        <v>34</v>
      </c>
      <c r="F1286">
        <v>1.02</v>
      </c>
      <c r="G1286">
        <v>178</v>
      </c>
      <c r="H1286">
        <v>87.99</v>
      </c>
      <c r="I1286">
        <v>142.1</v>
      </c>
      <c r="J1286">
        <v>5.29</v>
      </c>
      <c r="K1286">
        <f>VLOOKUP(Table1[[#This Row],[id]],Table2[#All],10,FALSE)</f>
        <v>5.32</v>
      </c>
      <c r="L1286" s="1">
        <f>Table1[[#This Row],[Glucose]]/Table1[[#This Row],[Baseline_glucose]]</f>
        <v>0.994360902255639</v>
      </c>
      <c r="M1286">
        <v>15.1</v>
      </c>
      <c r="N1286">
        <v>93.38</v>
      </c>
      <c r="O1286">
        <f>VLOOKUP(Table1[[#This Row],[id]],Table2[#All],12,FALSE)</f>
        <v>111.47</v>
      </c>
      <c r="P1286" s="1">
        <f>Table1[[#This Row],[Lipoprotein]]/Table1[[#This Row],[Baseline_Lipo]]</f>
        <v>0.83771418318830171</v>
      </c>
      <c r="Q1286">
        <v>13</v>
      </c>
      <c r="R1286" t="b">
        <v>0</v>
      </c>
      <c r="S1286">
        <v>0</v>
      </c>
      <c r="T1286">
        <v>52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1317</v>
      </c>
      <c r="AB1286">
        <v>1317</v>
      </c>
    </row>
    <row r="1287" spans="1:28" x14ac:dyDescent="0.25">
      <c r="A1287">
        <v>77</v>
      </c>
      <c r="B1287" t="s">
        <v>24</v>
      </c>
      <c r="C1287" t="s">
        <v>28</v>
      </c>
      <c r="D1287">
        <v>81</v>
      </c>
      <c r="E1287" t="s">
        <v>34</v>
      </c>
      <c r="F1287">
        <v>1.02</v>
      </c>
      <c r="G1287">
        <v>197</v>
      </c>
      <c r="H1287">
        <v>85.47</v>
      </c>
      <c r="I1287">
        <v>145.22999999999999</v>
      </c>
      <c r="J1287">
        <v>5.29</v>
      </c>
      <c r="K1287">
        <f>VLOOKUP(Table1[[#This Row],[id]],Table2[#All],10,FALSE)</f>
        <v>5.32</v>
      </c>
      <c r="L1287" s="1">
        <f>Table1[[#This Row],[Glucose]]/Table1[[#This Row],[Baseline_glucose]]</f>
        <v>0.994360902255639</v>
      </c>
      <c r="M1287">
        <v>15.1</v>
      </c>
      <c r="N1287">
        <v>93.38</v>
      </c>
      <c r="O1287">
        <f>VLOOKUP(Table1[[#This Row],[id]],Table2[#All],12,FALSE)</f>
        <v>111.47</v>
      </c>
      <c r="P1287" s="1">
        <f>Table1[[#This Row],[Lipoprotein]]/Table1[[#This Row],[Baseline_Lipo]]</f>
        <v>0.83771418318830171</v>
      </c>
      <c r="Q1287">
        <v>14</v>
      </c>
      <c r="R1287" t="b">
        <v>0</v>
      </c>
      <c r="S1287">
        <v>0</v>
      </c>
      <c r="T1287">
        <v>52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1317</v>
      </c>
      <c r="AB1287">
        <v>1317</v>
      </c>
    </row>
    <row r="1288" spans="1:28" x14ac:dyDescent="0.25">
      <c r="A1288">
        <v>77</v>
      </c>
      <c r="B1288" t="s">
        <v>24</v>
      </c>
      <c r="C1288" t="s">
        <v>28</v>
      </c>
      <c r="D1288">
        <v>81</v>
      </c>
      <c r="E1288" t="s">
        <v>34</v>
      </c>
      <c r="F1288">
        <v>1.02</v>
      </c>
      <c r="G1288">
        <v>264</v>
      </c>
      <c r="H1288">
        <v>79.64</v>
      </c>
      <c r="I1288">
        <v>126.05</v>
      </c>
      <c r="J1288">
        <v>5.29</v>
      </c>
      <c r="K1288">
        <f>VLOOKUP(Table1[[#This Row],[id]],Table2[#All],10,FALSE)</f>
        <v>5.32</v>
      </c>
      <c r="L1288" s="1">
        <f>Table1[[#This Row],[Glucose]]/Table1[[#This Row],[Baseline_glucose]]</f>
        <v>0.994360902255639</v>
      </c>
      <c r="M1288">
        <v>15.1</v>
      </c>
      <c r="N1288">
        <v>93.38</v>
      </c>
      <c r="O1288">
        <f>VLOOKUP(Table1[[#This Row],[id]],Table2[#All],12,FALSE)</f>
        <v>111.47</v>
      </c>
      <c r="P1288" s="1">
        <f>Table1[[#This Row],[Lipoprotein]]/Table1[[#This Row],[Baseline_Lipo]]</f>
        <v>0.83771418318830171</v>
      </c>
      <c r="Q1288">
        <v>19</v>
      </c>
      <c r="R1288" t="b">
        <v>0</v>
      </c>
      <c r="S1288">
        <v>0</v>
      </c>
      <c r="T1288">
        <v>52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1317</v>
      </c>
      <c r="AB1288">
        <v>1317</v>
      </c>
    </row>
    <row r="1289" spans="1:28" x14ac:dyDescent="0.25">
      <c r="A1289">
        <v>77</v>
      </c>
      <c r="B1289" t="s">
        <v>24</v>
      </c>
      <c r="C1289" t="s">
        <v>28</v>
      </c>
      <c r="D1289">
        <v>81</v>
      </c>
      <c r="E1289" t="s">
        <v>34</v>
      </c>
      <c r="F1289">
        <v>1.02</v>
      </c>
      <c r="G1289">
        <v>281</v>
      </c>
      <c r="H1289">
        <v>72.930000000000007</v>
      </c>
      <c r="I1289">
        <v>128.83000000000001</v>
      </c>
      <c r="J1289">
        <v>5.29</v>
      </c>
      <c r="K1289">
        <f>VLOOKUP(Table1[[#This Row],[id]],Table2[#All],10,FALSE)</f>
        <v>5.32</v>
      </c>
      <c r="L1289" s="1">
        <f>Table1[[#This Row],[Glucose]]/Table1[[#This Row],[Baseline_glucose]]</f>
        <v>0.994360902255639</v>
      </c>
      <c r="M1289">
        <v>15.1</v>
      </c>
      <c r="N1289">
        <v>93.38</v>
      </c>
      <c r="O1289">
        <f>VLOOKUP(Table1[[#This Row],[id]],Table2[#All],12,FALSE)</f>
        <v>111.47</v>
      </c>
      <c r="P1289" s="1">
        <f>Table1[[#This Row],[Lipoprotein]]/Table1[[#This Row],[Baseline_Lipo]]</f>
        <v>0.83771418318830171</v>
      </c>
      <c r="Q1289">
        <v>20</v>
      </c>
      <c r="R1289" t="b">
        <v>0</v>
      </c>
      <c r="S1289">
        <v>0</v>
      </c>
      <c r="T1289">
        <v>52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1317</v>
      </c>
      <c r="AB1289">
        <v>1317</v>
      </c>
    </row>
    <row r="1290" spans="1:28" x14ac:dyDescent="0.25">
      <c r="A1290">
        <v>77</v>
      </c>
      <c r="B1290" t="s">
        <v>24</v>
      </c>
      <c r="C1290" t="s">
        <v>28</v>
      </c>
      <c r="D1290">
        <v>81</v>
      </c>
      <c r="E1290" t="s">
        <v>34</v>
      </c>
      <c r="F1290">
        <v>1.02</v>
      </c>
      <c r="G1290">
        <v>312</v>
      </c>
      <c r="H1290">
        <v>75.25</v>
      </c>
      <c r="I1290">
        <v>130.06</v>
      </c>
      <c r="J1290">
        <v>5.29</v>
      </c>
      <c r="K1290">
        <f>VLOOKUP(Table1[[#This Row],[id]],Table2[#All],10,FALSE)</f>
        <v>5.32</v>
      </c>
      <c r="L1290" s="1">
        <f>Table1[[#This Row],[Glucose]]/Table1[[#This Row],[Baseline_glucose]]</f>
        <v>0.994360902255639</v>
      </c>
      <c r="M1290">
        <v>15.1</v>
      </c>
      <c r="N1290">
        <v>93.38</v>
      </c>
      <c r="O1290">
        <f>VLOOKUP(Table1[[#This Row],[id]],Table2[#All],12,FALSE)</f>
        <v>111.47</v>
      </c>
      <c r="P1290" s="1">
        <f>Table1[[#This Row],[Lipoprotein]]/Table1[[#This Row],[Baseline_Lipo]]</f>
        <v>0.83771418318830171</v>
      </c>
      <c r="Q1290">
        <v>22</v>
      </c>
      <c r="R1290" t="b">
        <v>0</v>
      </c>
      <c r="S1290">
        <v>0</v>
      </c>
      <c r="T1290">
        <v>52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1317</v>
      </c>
      <c r="AB1290">
        <v>1317</v>
      </c>
    </row>
    <row r="1291" spans="1:28" x14ac:dyDescent="0.25">
      <c r="A1291">
        <v>77</v>
      </c>
      <c r="B1291" t="s">
        <v>24</v>
      </c>
      <c r="C1291" t="s">
        <v>28</v>
      </c>
      <c r="D1291">
        <v>81</v>
      </c>
      <c r="E1291" t="s">
        <v>34</v>
      </c>
      <c r="F1291">
        <v>1.53</v>
      </c>
      <c r="G1291">
        <v>370</v>
      </c>
      <c r="H1291">
        <v>75.25</v>
      </c>
      <c r="I1291">
        <v>130.06</v>
      </c>
      <c r="J1291">
        <v>5.14</v>
      </c>
      <c r="K1291">
        <f>VLOOKUP(Table1[[#This Row],[id]],Table2[#All],10,FALSE)</f>
        <v>5.32</v>
      </c>
      <c r="L1291" s="1">
        <f>Table1[[#This Row],[Glucose]]/Table1[[#This Row],[Baseline_glucose]]</f>
        <v>0.96616541353383445</v>
      </c>
      <c r="M1291">
        <v>16.079999999999998</v>
      </c>
      <c r="N1291">
        <v>80.28</v>
      </c>
      <c r="O1291">
        <f>VLOOKUP(Table1[[#This Row],[id]],Table2[#All],12,FALSE)</f>
        <v>111.47</v>
      </c>
      <c r="P1291" s="1">
        <f>Table1[[#This Row],[Lipoprotein]]/Table1[[#This Row],[Baseline_Lipo]]</f>
        <v>0.72019377410962593</v>
      </c>
      <c r="Q1291">
        <v>26</v>
      </c>
      <c r="R1291" t="b">
        <v>0</v>
      </c>
      <c r="S1291">
        <v>0</v>
      </c>
      <c r="T1291">
        <v>32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1317</v>
      </c>
      <c r="AB1291">
        <v>1317</v>
      </c>
    </row>
    <row r="1292" spans="1:28" x14ac:dyDescent="0.25">
      <c r="A1292">
        <v>77</v>
      </c>
      <c r="B1292" t="s">
        <v>24</v>
      </c>
      <c r="C1292" t="s">
        <v>28</v>
      </c>
      <c r="D1292">
        <v>81</v>
      </c>
      <c r="E1292" t="s">
        <v>34</v>
      </c>
      <c r="F1292">
        <v>1.53</v>
      </c>
      <c r="G1292">
        <v>383</v>
      </c>
      <c r="H1292">
        <v>72.94</v>
      </c>
      <c r="I1292">
        <v>119.66</v>
      </c>
      <c r="J1292">
        <v>5.14</v>
      </c>
      <c r="K1292">
        <f>VLOOKUP(Table1[[#This Row],[id]],Table2[#All],10,FALSE)</f>
        <v>5.32</v>
      </c>
      <c r="L1292" s="1">
        <f>Table1[[#This Row],[Glucose]]/Table1[[#This Row],[Baseline_glucose]]</f>
        <v>0.96616541353383445</v>
      </c>
      <c r="M1292">
        <v>16.079999999999998</v>
      </c>
      <c r="N1292">
        <v>80.28</v>
      </c>
      <c r="O1292">
        <f>VLOOKUP(Table1[[#This Row],[id]],Table2[#All],12,FALSE)</f>
        <v>111.47</v>
      </c>
      <c r="P1292" s="1">
        <f>Table1[[#This Row],[Lipoprotein]]/Table1[[#This Row],[Baseline_Lipo]]</f>
        <v>0.72019377410962593</v>
      </c>
      <c r="Q1292">
        <v>27</v>
      </c>
      <c r="R1292" t="b">
        <v>0</v>
      </c>
      <c r="S1292">
        <v>0</v>
      </c>
      <c r="T1292">
        <v>32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1317</v>
      </c>
      <c r="AB1292">
        <v>1317</v>
      </c>
    </row>
    <row r="1293" spans="1:28" x14ac:dyDescent="0.25">
      <c r="A1293">
        <v>77</v>
      </c>
      <c r="B1293" t="s">
        <v>24</v>
      </c>
      <c r="C1293" t="s">
        <v>28</v>
      </c>
      <c r="D1293">
        <v>81</v>
      </c>
      <c r="E1293" t="s">
        <v>34</v>
      </c>
      <c r="F1293">
        <v>1.07</v>
      </c>
      <c r="G1293">
        <v>553</v>
      </c>
      <c r="H1293">
        <v>72.94</v>
      </c>
      <c r="I1293">
        <v>119.66</v>
      </c>
      <c r="J1293">
        <v>5.1100000000000003</v>
      </c>
      <c r="K1293">
        <f>VLOOKUP(Table1[[#This Row],[id]],Table2[#All],10,FALSE)</f>
        <v>5.32</v>
      </c>
      <c r="L1293" s="1">
        <f>Table1[[#This Row],[Glucose]]/Table1[[#This Row],[Baseline_glucose]]</f>
        <v>0.96052631578947367</v>
      </c>
      <c r="M1293">
        <v>13.65</v>
      </c>
      <c r="N1293">
        <v>70.16</v>
      </c>
      <c r="O1293">
        <f>VLOOKUP(Table1[[#This Row],[id]],Table2[#All],12,FALSE)</f>
        <v>111.47</v>
      </c>
      <c r="P1293" s="1">
        <f>Table1[[#This Row],[Lipoprotein]]/Table1[[#This Row],[Baseline_Lipo]]</f>
        <v>0.62940701534045029</v>
      </c>
      <c r="Q1293">
        <v>40</v>
      </c>
      <c r="R1293" t="b">
        <v>0</v>
      </c>
      <c r="S1293">
        <v>0</v>
      </c>
      <c r="T1293">
        <v>49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1317</v>
      </c>
      <c r="AB1293">
        <v>1317</v>
      </c>
    </row>
    <row r="1294" spans="1:28" x14ac:dyDescent="0.25">
      <c r="A1294">
        <v>77</v>
      </c>
      <c r="B1294" t="s">
        <v>24</v>
      </c>
      <c r="C1294" t="s">
        <v>28</v>
      </c>
      <c r="D1294">
        <v>81</v>
      </c>
      <c r="E1294" t="s">
        <v>34</v>
      </c>
      <c r="F1294">
        <v>1.07</v>
      </c>
      <c r="G1294">
        <v>556</v>
      </c>
      <c r="H1294">
        <v>72.94</v>
      </c>
      <c r="I1294">
        <v>119.66</v>
      </c>
      <c r="J1294">
        <v>5.1100000000000003</v>
      </c>
      <c r="K1294">
        <f>VLOOKUP(Table1[[#This Row],[id]],Table2[#All],10,FALSE)</f>
        <v>5.32</v>
      </c>
      <c r="L1294" s="1">
        <f>Table1[[#This Row],[Glucose]]/Table1[[#This Row],[Baseline_glucose]]</f>
        <v>0.96052631578947367</v>
      </c>
      <c r="M1294">
        <v>13.67</v>
      </c>
      <c r="N1294">
        <v>70.16</v>
      </c>
      <c r="O1294">
        <f>VLOOKUP(Table1[[#This Row],[id]],Table2[#All],12,FALSE)</f>
        <v>111.47</v>
      </c>
      <c r="P1294" s="1">
        <f>Table1[[#This Row],[Lipoprotein]]/Table1[[#This Row],[Baseline_Lipo]]</f>
        <v>0.62940701534045029</v>
      </c>
      <c r="Q1294">
        <v>40</v>
      </c>
      <c r="R1294" t="b">
        <v>0</v>
      </c>
      <c r="S1294">
        <v>0</v>
      </c>
      <c r="T1294">
        <v>49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1317</v>
      </c>
      <c r="AB1294">
        <v>1317</v>
      </c>
    </row>
    <row r="1295" spans="1:28" x14ac:dyDescent="0.25">
      <c r="A1295">
        <v>77</v>
      </c>
      <c r="B1295" t="s">
        <v>24</v>
      </c>
      <c r="C1295" t="s">
        <v>28</v>
      </c>
      <c r="D1295">
        <v>81</v>
      </c>
      <c r="E1295" t="s">
        <v>34</v>
      </c>
      <c r="F1295">
        <v>1.07</v>
      </c>
      <c r="G1295">
        <v>560</v>
      </c>
      <c r="H1295">
        <v>77.5</v>
      </c>
      <c r="I1295">
        <v>115.39</v>
      </c>
      <c r="J1295">
        <v>5.1100000000000003</v>
      </c>
      <c r="K1295">
        <f>VLOOKUP(Table1[[#This Row],[id]],Table2[#All],10,FALSE)</f>
        <v>5.32</v>
      </c>
      <c r="L1295" s="1">
        <f>Table1[[#This Row],[Glucose]]/Table1[[#This Row],[Baseline_glucose]]</f>
        <v>0.96052631578947367</v>
      </c>
      <c r="M1295">
        <v>13.67</v>
      </c>
      <c r="N1295">
        <v>70.16</v>
      </c>
      <c r="O1295">
        <f>VLOOKUP(Table1[[#This Row],[id]],Table2[#All],12,FALSE)</f>
        <v>111.47</v>
      </c>
      <c r="P1295" s="1">
        <f>Table1[[#This Row],[Lipoprotein]]/Table1[[#This Row],[Baseline_Lipo]]</f>
        <v>0.62940701534045029</v>
      </c>
      <c r="Q1295">
        <v>40</v>
      </c>
      <c r="R1295" t="b">
        <v>0</v>
      </c>
      <c r="S1295">
        <v>0</v>
      </c>
      <c r="T1295">
        <v>49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1317</v>
      </c>
      <c r="AB1295">
        <v>1317</v>
      </c>
    </row>
    <row r="1296" spans="1:28" x14ac:dyDescent="0.25">
      <c r="A1296">
        <v>77</v>
      </c>
      <c r="B1296" t="s">
        <v>24</v>
      </c>
      <c r="C1296" t="s">
        <v>28</v>
      </c>
      <c r="D1296">
        <v>81</v>
      </c>
      <c r="E1296" t="s">
        <v>34</v>
      </c>
      <c r="F1296">
        <v>1.07</v>
      </c>
      <c r="G1296">
        <v>766</v>
      </c>
      <c r="H1296">
        <v>77.5</v>
      </c>
      <c r="I1296">
        <v>115.39</v>
      </c>
      <c r="J1296">
        <v>5.1100000000000003</v>
      </c>
      <c r="K1296">
        <f>VLOOKUP(Table1[[#This Row],[id]],Table2[#All],10,FALSE)</f>
        <v>5.32</v>
      </c>
      <c r="L1296" s="1">
        <f>Table1[[#This Row],[Glucose]]/Table1[[#This Row],[Baseline_glucose]]</f>
        <v>0.96052631578947367</v>
      </c>
      <c r="M1296">
        <v>13.8</v>
      </c>
      <c r="N1296">
        <v>70.16</v>
      </c>
      <c r="O1296">
        <f>VLOOKUP(Table1[[#This Row],[id]],Table2[#All],12,FALSE)</f>
        <v>111.47</v>
      </c>
      <c r="P1296" s="1">
        <f>Table1[[#This Row],[Lipoprotein]]/Table1[[#This Row],[Baseline_Lipo]]</f>
        <v>0.62940701534045029</v>
      </c>
      <c r="Q1296">
        <v>55</v>
      </c>
      <c r="R1296" t="b">
        <v>0</v>
      </c>
      <c r="S1296">
        <v>0</v>
      </c>
      <c r="T1296">
        <v>49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1317</v>
      </c>
      <c r="AB1296">
        <v>1317</v>
      </c>
    </row>
    <row r="1297" spans="1:28" x14ac:dyDescent="0.25">
      <c r="A1297">
        <v>77</v>
      </c>
      <c r="B1297" t="s">
        <v>24</v>
      </c>
      <c r="C1297" t="s">
        <v>28</v>
      </c>
      <c r="D1297">
        <v>81</v>
      </c>
      <c r="E1297" t="s">
        <v>34</v>
      </c>
      <c r="F1297">
        <v>1.07</v>
      </c>
      <c r="G1297">
        <v>945</v>
      </c>
      <c r="H1297">
        <v>77.5</v>
      </c>
      <c r="I1297">
        <v>115.39</v>
      </c>
      <c r="J1297">
        <v>5.1100000000000003</v>
      </c>
      <c r="K1297">
        <f>VLOOKUP(Table1[[#This Row],[id]],Table2[#All],10,FALSE)</f>
        <v>5.32</v>
      </c>
      <c r="L1297" s="1">
        <f>Table1[[#This Row],[Glucose]]/Table1[[#This Row],[Baseline_glucose]]</f>
        <v>0.96052631578947367</v>
      </c>
      <c r="M1297">
        <v>14.07</v>
      </c>
      <c r="N1297">
        <v>70.16</v>
      </c>
      <c r="O1297">
        <f>VLOOKUP(Table1[[#This Row],[id]],Table2[#All],12,FALSE)</f>
        <v>111.47</v>
      </c>
      <c r="P1297" s="1">
        <f>Table1[[#This Row],[Lipoprotein]]/Table1[[#This Row],[Baseline_Lipo]]</f>
        <v>0.62940701534045029</v>
      </c>
      <c r="Q1297">
        <v>68</v>
      </c>
      <c r="R1297" t="b">
        <v>0</v>
      </c>
      <c r="S1297">
        <v>0</v>
      </c>
      <c r="T1297">
        <v>49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1317</v>
      </c>
      <c r="AB1297">
        <v>1317</v>
      </c>
    </row>
    <row r="1298" spans="1:28" x14ac:dyDescent="0.25">
      <c r="A1298">
        <v>77</v>
      </c>
      <c r="B1298" t="s">
        <v>24</v>
      </c>
      <c r="C1298" t="s">
        <v>28</v>
      </c>
      <c r="D1298">
        <v>81</v>
      </c>
      <c r="E1298" t="s">
        <v>34</v>
      </c>
      <c r="F1298">
        <v>1.07</v>
      </c>
      <c r="G1298">
        <v>1014</v>
      </c>
      <c r="H1298">
        <v>77.5</v>
      </c>
      <c r="I1298">
        <v>115.39</v>
      </c>
      <c r="J1298">
        <v>5.1100000000000003</v>
      </c>
      <c r="K1298">
        <f>VLOOKUP(Table1[[#This Row],[id]],Table2[#All],10,FALSE)</f>
        <v>5.32</v>
      </c>
      <c r="L1298" s="1">
        <f>Table1[[#This Row],[Glucose]]/Table1[[#This Row],[Baseline_glucose]]</f>
        <v>0.96052631578947367</v>
      </c>
      <c r="M1298">
        <v>14.1</v>
      </c>
      <c r="N1298">
        <v>70.16</v>
      </c>
      <c r="O1298">
        <f>VLOOKUP(Table1[[#This Row],[id]],Table2[#All],12,FALSE)</f>
        <v>111.47</v>
      </c>
      <c r="P1298" s="1">
        <f>Table1[[#This Row],[Lipoprotein]]/Table1[[#This Row],[Baseline_Lipo]]</f>
        <v>0.62940701534045029</v>
      </c>
      <c r="Q1298">
        <v>72</v>
      </c>
      <c r="R1298" t="b">
        <v>0</v>
      </c>
      <c r="S1298">
        <v>0</v>
      </c>
      <c r="T1298">
        <v>49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1317</v>
      </c>
      <c r="AB1298">
        <v>1317</v>
      </c>
    </row>
    <row r="1299" spans="1:28" x14ac:dyDescent="0.25">
      <c r="A1299">
        <v>77</v>
      </c>
      <c r="B1299" t="s">
        <v>24</v>
      </c>
      <c r="C1299" t="s">
        <v>28</v>
      </c>
      <c r="D1299">
        <v>81</v>
      </c>
      <c r="E1299" t="s">
        <v>34</v>
      </c>
      <c r="F1299">
        <v>1.07</v>
      </c>
      <c r="G1299">
        <v>1094</v>
      </c>
      <c r="H1299">
        <v>77.5</v>
      </c>
      <c r="I1299">
        <v>115.39</v>
      </c>
      <c r="J1299">
        <v>5.1100000000000003</v>
      </c>
      <c r="K1299">
        <f>VLOOKUP(Table1[[#This Row],[id]],Table2[#All],10,FALSE)</f>
        <v>5.32</v>
      </c>
      <c r="L1299" s="1">
        <f>Table1[[#This Row],[Glucose]]/Table1[[#This Row],[Baseline_glucose]]</f>
        <v>0.96052631578947367</v>
      </c>
      <c r="M1299">
        <v>14.91</v>
      </c>
      <c r="N1299">
        <v>70.16</v>
      </c>
      <c r="O1299">
        <f>VLOOKUP(Table1[[#This Row],[id]],Table2[#All],12,FALSE)</f>
        <v>111.47</v>
      </c>
      <c r="P1299" s="1">
        <f>Table1[[#This Row],[Lipoprotein]]/Table1[[#This Row],[Baseline_Lipo]]</f>
        <v>0.62940701534045029</v>
      </c>
      <c r="Q1299">
        <v>78</v>
      </c>
      <c r="R1299" t="b">
        <v>0</v>
      </c>
      <c r="S1299">
        <v>0</v>
      </c>
      <c r="T1299">
        <v>49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1317</v>
      </c>
      <c r="AB1299">
        <v>1317</v>
      </c>
    </row>
    <row r="1300" spans="1:28" x14ac:dyDescent="0.25">
      <c r="A1300">
        <v>77</v>
      </c>
      <c r="B1300" t="s">
        <v>24</v>
      </c>
      <c r="C1300" t="s">
        <v>28</v>
      </c>
      <c r="D1300">
        <v>81</v>
      </c>
      <c r="E1300" t="s">
        <v>34</v>
      </c>
      <c r="F1300">
        <v>1.07</v>
      </c>
      <c r="G1300">
        <v>1130</v>
      </c>
      <c r="H1300">
        <v>77.5</v>
      </c>
      <c r="I1300">
        <v>115.39</v>
      </c>
      <c r="J1300">
        <v>5.1100000000000003</v>
      </c>
      <c r="K1300">
        <f>VLOOKUP(Table1[[#This Row],[id]],Table2[#All],10,FALSE)</f>
        <v>5.32</v>
      </c>
      <c r="L1300" s="1">
        <f>Table1[[#This Row],[Glucose]]/Table1[[#This Row],[Baseline_glucose]]</f>
        <v>0.96052631578947367</v>
      </c>
      <c r="M1300">
        <v>15.05</v>
      </c>
      <c r="N1300">
        <v>70.16</v>
      </c>
      <c r="O1300">
        <f>VLOOKUP(Table1[[#This Row],[id]],Table2[#All],12,FALSE)</f>
        <v>111.47</v>
      </c>
      <c r="P1300" s="1">
        <f>Table1[[#This Row],[Lipoprotein]]/Table1[[#This Row],[Baseline_Lipo]]</f>
        <v>0.62940701534045029</v>
      </c>
      <c r="Q1300">
        <v>81</v>
      </c>
      <c r="R1300" t="b">
        <v>0</v>
      </c>
      <c r="S1300">
        <v>0</v>
      </c>
      <c r="T1300">
        <v>49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1317</v>
      </c>
      <c r="AB1300">
        <v>1317</v>
      </c>
    </row>
    <row r="1301" spans="1:28" x14ac:dyDescent="0.25">
      <c r="A1301">
        <v>77</v>
      </c>
      <c r="B1301" t="s">
        <v>24</v>
      </c>
      <c r="C1301" t="s">
        <v>28</v>
      </c>
      <c r="D1301">
        <v>81</v>
      </c>
      <c r="E1301" t="s">
        <v>34</v>
      </c>
      <c r="F1301">
        <v>1.07</v>
      </c>
      <c r="G1301">
        <v>1281</v>
      </c>
      <c r="H1301">
        <v>77.5</v>
      </c>
      <c r="I1301">
        <v>115.39</v>
      </c>
      <c r="J1301">
        <v>5.1100000000000003</v>
      </c>
      <c r="K1301">
        <f>VLOOKUP(Table1[[#This Row],[id]],Table2[#All],10,FALSE)</f>
        <v>5.32</v>
      </c>
      <c r="L1301" s="1">
        <f>Table1[[#This Row],[Glucose]]/Table1[[#This Row],[Baseline_glucose]]</f>
        <v>0.96052631578947367</v>
      </c>
      <c r="M1301">
        <v>14.09</v>
      </c>
      <c r="N1301">
        <v>70.16</v>
      </c>
      <c r="O1301">
        <f>VLOOKUP(Table1[[#This Row],[id]],Table2[#All],12,FALSE)</f>
        <v>111.47</v>
      </c>
      <c r="P1301" s="1">
        <f>Table1[[#This Row],[Lipoprotein]]/Table1[[#This Row],[Baseline_Lipo]]</f>
        <v>0.62940701534045029</v>
      </c>
      <c r="Q1301">
        <v>92</v>
      </c>
      <c r="R1301" t="b">
        <v>0</v>
      </c>
      <c r="S1301">
        <v>0</v>
      </c>
      <c r="T1301">
        <v>49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1317</v>
      </c>
      <c r="AB1301">
        <v>1317</v>
      </c>
    </row>
    <row r="1302" spans="1:28" x14ac:dyDescent="0.25">
      <c r="A1302">
        <v>77</v>
      </c>
      <c r="B1302" t="s">
        <v>24</v>
      </c>
      <c r="C1302" t="s">
        <v>28</v>
      </c>
      <c r="D1302">
        <v>81</v>
      </c>
      <c r="E1302" t="s">
        <v>34</v>
      </c>
      <c r="F1302">
        <v>1.07</v>
      </c>
      <c r="G1302">
        <v>1317</v>
      </c>
      <c r="H1302">
        <v>77.5</v>
      </c>
      <c r="I1302">
        <v>115.39</v>
      </c>
      <c r="J1302">
        <v>5.1100000000000003</v>
      </c>
      <c r="K1302">
        <f>VLOOKUP(Table1[[#This Row],[id]],Table2[#All],10,FALSE)</f>
        <v>5.32</v>
      </c>
      <c r="L1302" s="1">
        <f>Table1[[#This Row],[Glucose]]/Table1[[#This Row],[Baseline_glucose]]</f>
        <v>0.96052631578947367</v>
      </c>
      <c r="M1302">
        <v>14.19</v>
      </c>
      <c r="N1302">
        <v>70.16</v>
      </c>
      <c r="O1302">
        <f>VLOOKUP(Table1[[#This Row],[id]],Table2[#All],12,FALSE)</f>
        <v>111.47</v>
      </c>
      <c r="P1302" s="1">
        <f>Table1[[#This Row],[Lipoprotein]]/Table1[[#This Row],[Baseline_Lipo]]</f>
        <v>0.62940701534045029</v>
      </c>
      <c r="Q1302">
        <v>94</v>
      </c>
      <c r="R1302" t="b">
        <v>0</v>
      </c>
      <c r="S1302">
        <v>0</v>
      </c>
      <c r="T1302">
        <v>49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1317</v>
      </c>
      <c r="AB1302">
        <v>1317</v>
      </c>
    </row>
    <row r="1303" spans="1:28" x14ac:dyDescent="0.25">
      <c r="A1303">
        <v>78</v>
      </c>
      <c r="B1303" t="s">
        <v>27</v>
      </c>
      <c r="C1303" t="s">
        <v>25</v>
      </c>
      <c r="D1303">
        <v>82</v>
      </c>
      <c r="E1303" t="s">
        <v>34</v>
      </c>
      <c r="F1303">
        <v>1.29</v>
      </c>
      <c r="G1303">
        <v>0</v>
      </c>
      <c r="H1303">
        <v>77.86</v>
      </c>
      <c r="I1303">
        <v>135.77000000000001</v>
      </c>
      <c r="J1303">
        <v>7.61</v>
      </c>
      <c r="K1303">
        <f>VLOOKUP(Table1[[#This Row],[id]],Table2[#All],10,FALSE)</f>
        <v>7.61</v>
      </c>
      <c r="L1303" s="1">
        <f>Table1[[#This Row],[Glucose]]/Table1[[#This Row],[Baseline_glucose]]</f>
        <v>1</v>
      </c>
      <c r="M1303">
        <v>15.36</v>
      </c>
      <c r="N1303">
        <v>127.56</v>
      </c>
      <c r="O1303">
        <f>VLOOKUP(Table1[[#This Row],[id]],Table2[#All],12,FALSE)</f>
        <v>127.56</v>
      </c>
      <c r="P1303" s="1">
        <f>Table1[[#This Row],[Lipoprotein]]/Table1[[#This Row],[Baseline_Lipo]]</f>
        <v>1</v>
      </c>
      <c r="Q1303">
        <v>0</v>
      </c>
      <c r="R1303" t="b">
        <v>0</v>
      </c>
      <c r="S1303">
        <v>0</v>
      </c>
      <c r="T1303">
        <v>51</v>
      </c>
      <c r="U1303">
        <v>3</v>
      </c>
      <c r="V1303">
        <v>1</v>
      </c>
      <c r="W1303">
        <v>1</v>
      </c>
      <c r="X1303">
        <v>0</v>
      </c>
      <c r="Y1303">
        <v>0</v>
      </c>
      <c r="Z1303">
        <v>0</v>
      </c>
      <c r="AA1303">
        <v>1179</v>
      </c>
      <c r="AB1303">
        <v>1179</v>
      </c>
    </row>
    <row r="1304" spans="1:28" x14ac:dyDescent="0.25">
      <c r="A1304">
        <v>78</v>
      </c>
      <c r="B1304" t="s">
        <v>27</v>
      </c>
      <c r="C1304" t="s">
        <v>25</v>
      </c>
      <c r="D1304">
        <v>82</v>
      </c>
      <c r="E1304" t="s">
        <v>34</v>
      </c>
      <c r="F1304">
        <v>1.29</v>
      </c>
      <c r="G1304">
        <v>38</v>
      </c>
      <c r="H1304">
        <v>86.66</v>
      </c>
      <c r="I1304">
        <v>133.72999999999999</v>
      </c>
      <c r="J1304">
        <v>7.61</v>
      </c>
      <c r="K1304">
        <f>VLOOKUP(Table1[[#This Row],[id]],Table2[#All],10,FALSE)</f>
        <v>7.61</v>
      </c>
      <c r="L1304" s="1">
        <f>Table1[[#This Row],[Glucose]]/Table1[[#This Row],[Baseline_glucose]]</f>
        <v>1</v>
      </c>
      <c r="M1304">
        <v>15.36</v>
      </c>
      <c r="N1304">
        <v>127.56</v>
      </c>
      <c r="O1304">
        <f>VLOOKUP(Table1[[#This Row],[id]],Table2[#All],12,FALSE)</f>
        <v>127.56</v>
      </c>
      <c r="P1304" s="1">
        <f>Table1[[#This Row],[Lipoprotein]]/Table1[[#This Row],[Baseline_Lipo]]</f>
        <v>1</v>
      </c>
      <c r="Q1304">
        <v>3</v>
      </c>
      <c r="R1304" t="b">
        <v>0</v>
      </c>
      <c r="S1304">
        <v>0</v>
      </c>
      <c r="T1304">
        <v>51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1179</v>
      </c>
      <c r="AB1304">
        <v>1179</v>
      </c>
    </row>
    <row r="1305" spans="1:28" x14ac:dyDescent="0.25">
      <c r="A1305">
        <v>78</v>
      </c>
      <c r="B1305" t="s">
        <v>27</v>
      </c>
      <c r="C1305" t="s">
        <v>25</v>
      </c>
      <c r="D1305">
        <v>82</v>
      </c>
      <c r="E1305" t="s">
        <v>34</v>
      </c>
      <c r="F1305">
        <v>1.29</v>
      </c>
      <c r="G1305">
        <v>128</v>
      </c>
      <c r="H1305">
        <v>86.66</v>
      </c>
      <c r="I1305">
        <v>133.72999999999999</v>
      </c>
      <c r="J1305">
        <v>7.34</v>
      </c>
      <c r="K1305">
        <f>VLOOKUP(Table1[[#This Row],[id]],Table2[#All],10,FALSE)</f>
        <v>7.61</v>
      </c>
      <c r="L1305" s="1">
        <f>Table1[[#This Row],[Glucose]]/Table1[[#This Row],[Baseline_glucose]]</f>
        <v>0.96452036793692508</v>
      </c>
      <c r="M1305">
        <v>15.36</v>
      </c>
      <c r="N1305">
        <v>127.56</v>
      </c>
      <c r="O1305">
        <f>VLOOKUP(Table1[[#This Row],[id]],Table2[#All],12,FALSE)</f>
        <v>127.56</v>
      </c>
      <c r="P1305" s="1">
        <f>Table1[[#This Row],[Lipoprotein]]/Table1[[#This Row],[Baseline_Lipo]]</f>
        <v>1</v>
      </c>
      <c r="Q1305">
        <v>9</v>
      </c>
      <c r="R1305" t="b">
        <v>0</v>
      </c>
      <c r="S1305">
        <v>0</v>
      </c>
      <c r="T1305">
        <v>51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1179</v>
      </c>
      <c r="AB1305">
        <v>1179</v>
      </c>
    </row>
    <row r="1306" spans="1:28" x14ac:dyDescent="0.25">
      <c r="A1306">
        <v>78</v>
      </c>
      <c r="B1306" t="s">
        <v>27</v>
      </c>
      <c r="C1306" t="s">
        <v>25</v>
      </c>
      <c r="D1306">
        <v>82</v>
      </c>
      <c r="E1306" t="s">
        <v>34</v>
      </c>
      <c r="F1306">
        <v>1.23</v>
      </c>
      <c r="G1306">
        <v>129</v>
      </c>
      <c r="H1306">
        <v>86.66</v>
      </c>
      <c r="I1306">
        <v>133.72999999999999</v>
      </c>
      <c r="J1306">
        <v>7.34</v>
      </c>
      <c r="K1306">
        <f>VLOOKUP(Table1[[#This Row],[id]],Table2[#All],10,FALSE)</f>
        <v>7.61</v>
      </c>
      <c r="L1306" s="1">
        <f>Table1[[#This Row],[Glucose]]/Table1[[#This Row],[Baseline_glucose]]</f>
        <v>0.96452036793692508</v>
      </c>
      <c r="M1306">
        <v>15.16</v>
      </c>
      <c r="N1306">
        <v>139.75</v>
      </c>
      <c r="O1306">
        <f>VLOOKUP(Table1[[#This Row],[id]],Table2[#All],12,FALSE)</f>
        <v>127.56</v>
      </c>
      <c r="P1306" s="1">
        <f>Table1[[#This Row],[Lipoprotein]]/Table1[[#This Row],[Baseline_Lipo]]</f>
        <v>1.0955628723737849</v>
      </c>
      <c r="Q1306">
        <v>9</v>
      </c>
      <c r="R1306" t="b">
        <v>0</v>
      </c>
      <c r="S1306">
        <v>0</v>
      </c>
      <c r="T1306">
        <v>54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1179</v>
      </c>
      <c r="AB1306">
        <v>1179</v>
      </c>
    </row>
    <row r="1307" spans="1:28" x14ac:dyDescent="0.25">
      <c r="A1307">
        <v>78</v>
      </c>
      <c r="B1307" t="s">
        <v>27</v>
      </c>
      <c r="C1307" t="s">
        <v>25</v>
      </c>
      <c r="D1307">
        <v>82</v>
      </c>
      <c r="E1307" t="s">
        <v>34</v>
      </c>
      <c r="F1307">
        <v>1.23</v>
      </c>
      <c r="G1307">
        <v>144</v>
      </c>
      <c r="H1307">
        <v>96.59</v>
      </c>
      <c r="I1307">
        <v>164.19</v>
      </c>
      <c r="J1307">
        <v>7.34</v>
      </c>
      <c r="K1307">
        <f>VLOOKUP(Table1[[#This Row],[id]],Table2[#All],10,FALSE)</f>
        <v>7.61</v>
      </c>
      <c r="L1307" s="1">
        <f>Table1[[#This Row],[Glucose]]/Table1[[#This Row],[Baseline_glucose]]</f>
        <v>0.96452036793692508</v>
      </c>
      <c r="M1307">
        <v>15.16</v>
      </c>
      <c r="N1307">
        <v>139.75</v>
      </c>
      <c r="O1307">
        <f>VLOOKUP(Table1[[#This Row],[id]],Table2[#All],12,FALSE)</f>
        <v>127.56</v>
      </c>
      <c r="P1307" s="1">
        <f>Table1[[#This Row],[Lipoprotein]]/Table1[[#This Row],[Baseline_Lipo]]</f>
        <v>1.0955628723737849</v>
      </c>
      <c r="Q1307">
        <v>10</v>
      </c>
      <c r="R1307" t="b">
        <v>0</v>
      </c>
      <c r="S1307">
        <v>0</v>
      </c>
      <c r="T1307">
        <v>54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1179</v>
      </c>
      <c r="AB1307">
        <v>1179</v>
      </c>
    </row>
    <row r="1308" spans="1:28" x14ac:dyDescent="0.25">
      <c r="A1308">
        <v>78</v>
      </c>
      <c r="B1308" t="s">
        <v>27</v>
      </c>
      <c r="C1308" t="s">
        <v>25</v>
      </c>
      <c r="D1308">
        <v>82</v>
      </c>
      <c r="E1308" t="s">
        <v>34</v>
      </c>
      <c r="F1308">
        <v>1.23</v>
      </c>
      <c r="G1308">
        <v>179</v>
      </c>
      <c r="H1308">
        <v>104.28</v>
      </c>
      <c r="I1308">
        <v>141.21</v>
      </c>
      <c r="J1308">
        <v>7.34</v>
      </c>
      <c r="K1308">
        <f>VLOOKUP(Table1[[#This Row],[id]],Table2[#All],10,FALSE)</f>
        <v>7.61</v>
      </c>
      <c r="L1308" s="1">
        <f>Table1[[#This Row],[Glucose]]/Table1[[#This Row],[Baseline_glucose]]</f>
        <v>0.96452036793692508</v>
      </c>
      <c r="M1308">
        <v>15.16</v>
      </c>
      <c r="N1308">
        <v>139.75</v>
      </c>
      <c r="O1308">
        <f>VLOOKUP(Table1[[#This Row],[id]],Table2[#All],12,FALSE)</f>
        <v>127.56</v>
      </c>
      <c r="P1308" s="1">
        <f>Table1[[#This Row],[Lipoprotein]]/Table1[[#This Row],[Baseline_Lipo]]</f>
        <v>1.0955628723737849</v>
      </c>
      <c r="Q1308">
        <v>13</v>
      </c>
      <c r="R1308" t="b">
        <v>0</v>
      </c>
      <c r="S1308">
        <v>0</v>
      </c>
      <c r="T1308">
        <v>54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1179</v>
      </c>
      <c r="AB1308">
        <v>1179</v>
      </c>
    </row>
    <row r="1309" spans="1:28" x14ac:dyDescent="0.25">
      <c r="A1309">
        <v>78</v>
      </c>
      <c r="B1309" t="s">
        <v>27</v>
      </c>
      <c r="C1309" t="s">
        <v>25</v>
      </c>
      <c r="D1309">
        <v>82</v>
      </c>
      <c r="E1309" t="s">
        <v>34</v>
      </c>
      <c r="F1309">
        <v>0.94</v>
      </c>
      <c r="G1309">
        <v>235</v>
      </c>
      <c r="H1309">
        <v>104.28</v>
      </c>
      <c r="I1309">
        <v>141.21</v>
      </c>
      <c r="J1309">
        <v>6.97</v>
      </c>
      <c r="K1309">
        <f>VLOOKUP(Table1[[#This Row],[id]],Table2[#All],10,FALSE)</f>
        <v>7.61</v>
      </c>
      <c r="L1309" s="1">
        <f>Table1[[#This Row],[Glucose]]/Table1[[#This Row],[Baseline_glucose]]</f>
        <v>0.91590013140604465</v>
      </c>
      <c r="M1309">
        <v>15.16</v>
      </c>
      <c r="N1309">
        <v>139.75</v>
      </c>
      <c r="O1309">
        <f>VLOOKUP(Table1[[#This Row],[id]],Table2[#All],12,FALSE)</f>
        <v>127.56</v>
      </c>
      <c r="P1309" s="1">
        <f>Table1[[#This Row],[Lipoprotein]]/Table1[[#This Row],[Baseline_Lipo]]</f>
        <v>1.0955628723737849</v>
      </c>
      <c r="Q1309">
        <v>17</v>
      </c>
      <c r="R1309" t="b">
        <v>0</v>
      </c>
      <c r="S1309">
        <v>0</v>
      </c>
      <c r="T1309">
        <v>75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1179</v>
      </c>
      <c r="AB1309">
        <v>1179</v>
      </c>
    </row>
    <row r="1310" spans="1:28" x14ac:dyDescent="0.25">
      <c r="A1310">
        <v>78</v>
      </c>
      <c r="B1310" t="s">
        <v>27</v>
      </c>
      <c r="C1310" t="s">
        <v>25</v>
      </c>
      <c r="D1310">
        <v>82</v>
      </c>
      <c r="E1310" t="s">
        <v>34</v>
      </c>
      <c r="F1310">
        <v>0.94</v>
      </c>
      <c r="G1310">
        <v>301</v>
      </c>
      <c r="H1310">
        <v>104.28</v>
      </c>
      <c r="I1310">
        <v>141.21</v>
      </c>
      <c r="J1310">
        <v>7.17</v>
      </c>
      <c r="K1310">
        <f>VLOOKUP(Table1[[#This Row],[id]],Table2[#All],10,FALSE)</f>
        <v>7.61</v>
      </c>
      <c r="L1310" s="1">
        <f>Table1[[#This Row],[Glucose]]/Table1[[#This Row],[Baseline_glucose]]</f>
        <v>0.94218134034165568</v>
      </c>
      <c r="M1310">
        <v>15.16</v>
      </c>
      <c r="N1310">
        <v>139.75</v>
      </c>
      <c r="O1310">
        <f>VLOOKUP(Table1[[#This Row],[id]],Table2[#All],12,FALSE)</f>
        <v>127.56</v>
      </c>
      <c r="P1310" s="1">
        <f>Table1[[#This Row],[Lipoprotein]]/Table1[[#This Row],[Baseline_Lipo]]</f>
        <v>1.0955628723737849</v>
      </c>
      <c r="Q1310">
        <v>22</v>
      </c>
      <c r="R1310" t="b">
        <v>0</v>
      </c>
      <c r="S1310">
        <v>0</v>
      </c>
      <c r="T1310">
        <v>75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1179</v>
      </c>
      <c r="AB1310">
        <v>1179</v>
      </c>
    </row>
    <row r="1311" spans="1:28" x14ac:dyDescent="0.25">
      <c r="A1311">
        <v>78</v>
      </c>
      <c r="B1311" t="s">
        <v>27</v>
      </c>
      <c r="C1311" t="s">
        <v>25</v>
      </c>
      <c r="D1311">
        <v>82</v>
      </c>
      <c r="E1311" t="s">
        <v>34</v>
      </c>
      <c r="F1311">
        <v>1.02</v>
      </c>
      <c r="G1311">
        <v>302</v>
      </c>
      <c r="H1311">
        <v>104.28</v>
      </c>
      <c r="I1311">
        <v>141.21</v>
      </c>
      <c r="J1311">
        <v>7.17</v>
      </c>
      <c r="K1311">
        <f>VLOOKUP(Table1[[#This Row],[id]],Table2[#All],10,FALSE)</f>
        <v>7.61</v>
      </c>
      <c r="L1311" s="1">
        <f>Table1[[#This Row],[Glucose]]/Table1[[#This Row],[Baseline_glucose]]</f>
        <v>0.94218134034165568</v>
      </c>
      <c r="M1311">
        <v>15.16</v>
      </c>
      <c r="N1311">
        <v>139.75</v>
      </c>
      <c r="O1311">
        <f>VLOOKUP(Table1[[#This Row],[id]],Table2[#All],12,FALSE)</f>
        <v>127.56</v>
      </c>
      <c r="P1311" s="1">
        <f>Table1[[#This Row],[Lipoprotein]]/Table1[[#This Row],[Baseline_Lipo]]</f>
        <v>1.0955628723737849</v>
      </c>
      <c r="Q1311">
        <v>22</v>
      </c>
      <c r="R1311" t="b">
        <v>0</v>
      </c>
      <c r="S1311">
        <v>0</v>
      </c>
      <c r="T1311">
        <v>68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1179</v>
      </c>
      <c r="AB1311">
        <v>1179</v>
      </c>
    </row>
    <row r="1312" spans="1:28" x14ac:dyDescent="0.25">
      <c r="A1312">
        <v>78</v>
      </c>
      <c r="B1312" t="s">
        <v>27</v>
      </c>
      <c r="C1312" t="s">
        <v>25</v>
      </c>
      <c r="D1312">
        <v>82</v>
      </c>
      <c r="E1312" t="s">
        <v>34</v>
      </c>
      <c r="F1312">
        <v>1.02</v>
      </c>
      <c r="G1312">
        <v>416</v>
      </c>
      <c r="H1312">
        <v>104.28</v>
      </c>
      <c r="I1312">
        <v>141.21</v>
      </c>
      <c r="J1312">
        <v>6.71</v>
      </c>
      <c r="K1312">
        <f>VLOOKUP(Table1[[#This Row],[id]],Table2[#All],10,FALSE)</f>
        <v>7.61</v>
      </c>
      <c r="L1312" s="1">
        <f>Table1[[#This Row],[Glucose]]/Table1[[#This Row],[Baseline_glucose]]</f>
        <v>0.88173455978975024</v>
      </c>
      <c r="M1312">
        <v>15.16</v>
      </c>
      <c r="N1312">
        <v>139.75</v>
      </c>
      <c r="O1312">
        <f>VLOOKUP(Table1[[#This Row],[id]],Table2[#All],12,FALSE)</f>
        <v>127.56</v>
      </c>
      <c r="P1312" s="1">
        <f>Table1[[#This Row],[Lipoprotein]]/Table1[[#This Row],[Baseline_Lipo]]</f>
        <v>1.0955628723737849</v>
      </c>
      <c r="Q1312">
        <v>30</v>
      </c>
      <c r="R1312" t="b">
        <v>0</v>
      </c>
      <c r="S1312">
        <v>0</v>
      </c>
      <c r="T1312">
        <v>68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1179</v>
      </c>
      <c r="AB1312">
        <v>1179</v>
      </c>
    </row>
    <row r="1313" spans="1:28" x14ac:dyDescent="0.25">
      <c r="A1313">
        <v>78</v>
      </c>
      <c r="B1313" t="s">
        <v>27</v>
      </c>
      <c r="C1313" t="s">
        <v>25</v>
      </c>
      <c r="D1313">
        <v>82</v>
      </c>
      <c r="E1313" t="s">
        <v>34</v>
      </c>
      <c r="F1313">
        <v>0.99</v>
      </c>
      <c r="G1313">
        <v>417</v>
      </c>
      <c r="H1313">
        <v>104.28</v>
      </c>
      <c r="I1313">
        <v>141.21</v>
      </c>
      <c r="J1313">
        <v>6.71</v>
      </c>
      <c r="K1313">
        <f>VLOOKUP(Table1[[#This Row],[id]],Table2[#All],10,FALSE)</f>
        <v>7.61</v>
      </c>
      <c r="L1313" s="1">
        <f>Table1[[#This Row],[Glucose]]/Table1[[#This Row],[Baseline_glucose]]</f>
        <v>0.88173455978975024</v>
      </c>
      <c r="M1313">
        <v>14.78</v>
      </c>
      <c r="N1313">
        <v>122.59</v>
      </c>
      <c r="O1313">
        <f>VLOOKUP(Table1[[#This Row],[id]],Table2[#All],12,FALSE)</f>
        <v>127.56</v>
      </c>
      <c r="P1313" s="1">
        <f>Table1[[#This Row],[Lipoprotein]]/Table1[[#This Row],[Baseline_Lipo]]</f>
        <v>0.96103794292881783</v>
      </c>
      <c r="Q1313">
        <v>30</v>
      </c>
      <c r="R1313" t="b">
        <v>0</v>
      </c>
      <c r="S1313">
        <v>0</v>
      </c>
      <c r="T1313">
        <v>71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1179</v>
      </c>
      <c r="AB1313">
        <v>1179</v>
      </c>
    </row>
    <row r="1314" spans="1:28" x14ac:dyDescent="0.25">
      <c r="A1314">
        <v>78</v>
      </c>
      <c r="B1314" t="s">
        <v>27</v>
      </c>
      <c r="C1314" t="s">
        <v>25</v>
      </c>
      <c r="D1314">
        <v>82</v>
      </c>
      <c r="E1314" t="s">
        <v>34</v>
      </c>
      <c r="F1314">
        <v>0.99</v>
      </c>
      <c r="G1314">
        <v>467</v>
      </c>
      <c r="H1314">
        <v>88.67</v>
      </c>
      <c r="I1314">
        <v>154.22</v>
      </c>
      <c r="J1314">
        <v>6.71</v>
      </c>
      <c r="K1314">
        <f>VLOOKUP(Table1[[#This Row],[id]],Table2[#All],10,FALSE)</f>
        <v>7.61</v>
      </c>
      <c r="L1314" s="1">
        <f>Table1[[#This Row],[Glucose]]/Table1[[#This Row],[Baseline_glucose]]</f>
        <v>0.88173455978975024</v>
      </c>
      <c r="M1314">
        <v>14.78</v>
      </c>
      <c r="N1314">
        <v>122.59</v>
      </c>
      <c r="O1314">
        <f>VLOOKUP(Table1[[#This Row],[id]],Table2[#All],12,FALSE)</f>
        <v>127.56</v>
      </c>
      <c r="P1314" s="1">
        <f>Table1[[#This Row],[Lipoprotein]]/Table1[[#This Row],[Baseline_Lipo]]</f>
        <v>0.96103794292881783</v>
      </c>
      <c r="Q1314">
        <v>33</v>
      </c>
      <c r="R1314" t="b">
        <v>0</v>
      </c>
      <c r="S1314">
        <v>0</v>
      </c>
      <c r="T1314">
        <v>71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1179</v>
      </c>
      <c r="AB1314">
        <v>1179</v>
      </c>
    </row>
    <row r="1315" spans="1:28" x14ac:dyDescent="0.25">
      <c r="A1315">
        <v>78</v>
      </c>
      <c r="B1315" t="s">
        <v>27</v>
      </c>
      <c r="C1315" t="s">
        <v>25</v>
      </c>
      <c r="D1315">
        <v>82</v>
      </c>
      <c r="E1315" t="s">
        <v>34</v>
      </c>
      <c r="F1315">
        <v>0.99</v>
      </c>
      <c r="G1315">
        <v>501</v>
      </c>
      <c r="H1315">
        <v>88.67</v>
      </c>
      <c r="I1315">
        <v>154.22</v>
      </c>
      <c r="J1315">
        <v>6.06</v>
      </c>
      <c r="K1315">
        <f>VLOOKUP(Table1[[#This Row],[id]],Table2[#All],10,FALSE)</f>
        <v>7.61</v>
      </c>
      <c r="L1315" s="1">
        <f>Table1[[#This Row],[Glucose]]/Table1[[#This Row],[Baseline_glucose]]</f>
        <v>0.79632063074901438</v>
      </c>
      <c r="M1315">
        <v>14.78</v>
      </c>
      <c r="N1315">
        <v>122.59</v>
      </c>
      <c r="O1315">
        <f>VLOOKUP(Table1[[#This Row],[id]],Table2[#All],12,FALSE)</f>
        <v>127.56</v>
      </c>
      <c r="P1315" s="1">
        <f>Table1[[#This Row],[Lipoprotein]]/Table1[[#This Row],[Baseline_Lipo]]</f>
        <v>0.96103794292881783</v>
      </c>
      <c r="Q1315">
        <v>36</v>
      </c>
      <c r="R1315" t="b">
        <v>0</v>
      </c>
      <c r="S1315">
        <v>0</v>
      </c>
      <c r="T1315">
        <v>71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1179</v>
      </c>
      <c r="AB1315">
        <v>1179</v>
      </c>
    </row>
    <row r="1316" spans="1:28" x14ac:dyDescent="0.25">
      <c r="A1316">
        <v>78</v>
      </c>
      <c r="B1316" t="s">
        <v>27</v>
      </c>
      <c r="C1316" t="s">
        <v>25</v>
      </c>
      <c r="D1316">
        <v>82</v>
      </c>
      <c r="E1316" t="s">
        <v>34</v>
      </c>
      <c r="F1316">
        <v>1.31</v>
      </c>
      <c r="G1316">
        <v>504</v>
      </c>
      <c r="H1316">
        <v>88.67</v>
      </c>
      <c r="I1316">
        <v>154.22</v>
      </c>
      <c r="J1316">
        <v>6.06</v>
      </c>
      <c r="K1316">
        <f>VLOOKUP(Table1[[#This Row],[id]],Table2[#All],10,FALSE)</f>
        <v>7.61</v>
      </c>
      <c r="L1316" s="1">
        <f>Table1[[#This Row],[Glucose]]/Table1[[#This Row],[Baseline_glucose]]</f>
        <v>0.79632063074901438</v>
      </c>
      <c r="M1316">
        <v>13.72</v>
      </c>
      <c r="N1316">
        <v>122.59</v>
      </c>
      <c r="O1316">
        <f>VLOOKUP(Table1[[#This Row],[id]],Table2[#All],12,FALSE)</f>
        <v>127.56</v>
      </c>
      <c r="P1316" s="1">
        <f>Table1[[#This Row],[Lipoprotein]]/Table1[[#This Row],[Baseline_Lipo]]</f>
        <v>0.96103794292881783</v>
      </c>
      <c r="Q1316">
        <v>36</v>
      </c>
      <c r="R1316" t="b">
        <v>0</v>
      </c>
      <c r="S1316">
        <v>0</v>
      </c>
      <c r="T1316">
        <v>50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1179</v>
      </c>
      <c r="AB1316">
        <v>1179</v>
      </c>
    </row>
    <row r="1317" spans="1:28" x14ac:dyDescent="0.25">
      <c r="A1317">
        <v>78</v>
      </c>
      <c r="B1317" t="s">
        <v>27</v>
      </c>
      <c r="C1317" t="s">
        <v>25</v>
      </c>
      <c r="D1317">
        <v>82</v>
      </c>
      <c r="E1317" t="s">
        <v>34</v>
      </c>
      <c r="F1317">
        <v>1.31</v>
      </c>
      <c r="G1317">
        <v>552</v>
      </c>
      <c r="H1317">
        <v>77.239999999999995</v>
      </c>
      <c r="I1317">
        <v>141.19999999999999</v>
      </c>
      <c r="J1317">
        <v>6.06</v>
      </c>
      <c r="K1317">
        <f>VLOOKUP(Table1[[#This Row],[id]],Table2[#All],10,FALSE)</f>
        <v>7.61</v>
      </c>
      <c r="L1317" s="1">
        <f>Table1[[#This Row],[Glucose]]/Table1[[#This Row],[Baseline_glucose]]</f>
        <v>0.79632063074901438</v>
      </c>
      <c r="M1317">
        <v>13.72</v>
      </c>
      <c r="N1317">
        <v>122.59</v>
      </c>
      <c r="O1317">
        <f>VLOOKUP(Table1[[#This Row],[id]],Table2[#All],12,FALSE)</f>
        <v>127.56</v>
      </c>
      <c r="P1317" s="1">
        <f>Table1[[#This Row],[Lipoprotein]]/Table1[[#This Row],[Baseline_Lipo]]</f>
        <v>0.96103794292881783</v>
      </c>
      <c r="Q1317">
        <v>39</v>
      </c>
      <c r="R1317" t="b">
        <v>0</v>
      </c>
      <c r="S1317">
        <v>0</v>
      </c>
      <c r="T1317">
        <v>50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1179</v>
      </c>
      <c r="AB1317">
        <v>1179</v>
      </c>
    </row>
    <row r="1318" spans="1:28" x14ac:dyDescent="0.25">
      <c r="A1318">
        <v>78</v>
      </c>
      <c r="B1318" t="s">
        <v>27</v>
      </c>
      <c r="C1318" t="s">
        <v>25</v>
      </c>
      <c r="D1318">
        <v>82</v>
      </c>
      <c r="E1318" t="s">
        <v>34</v>
      </c>
      <c r="F1318">
        <v>1.31</v>
      </c>
      <c r="G1318">
        <v>641</v>
      </c>
      <c r="H1318">
        <v>77.239999999999995</v>
      </c>
      <c r="I1318">
        <v>141.19999999999999</v>
      </c>
      <c r="J1318">
        <v>7.52</v>
      </c>
      <c r="K1318">
        <f>VLOOKUP(Table1[[#This Row],[id]],Table2[#All],10,FALSE)</f>
        <v>7.61</v>
      </c>
      <c r="L1318" s="1">
        <f>Table1[[#This Row],[Glucose]]/Table1[[#This Row],[Baseline_glucose]]</f>
        <v>0.98817345597897499</v>
      </c>
      <c r="M1318">
        <v>13.72</v>
      </c>
      <c r="N1318">
        <v>122.59</v>
      </c>
      <c r="O1318">
        <f>VLOOKUP(Table1[[#This Row],[id]],Table2[#All],12,FALSE)</f>
        <v>127.56</v>
      </c>
      <c r="P1318" s="1">
        <f>Table1[[#This Row],[Lipoprotein]]/Table1[[#This Row],[Baseline_Lipo]]</f>
        <v>0.96103794292881783</v>
      </c>
      <c r="Q1318">
        <v>46</v>
      </c>
      <c r="R1318" t="b">
        <v>0</v>
      </c>
      <c r="S1318">
        <v>0</v>
      </c>
      <c r="T1318">
        <v>50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1179</v>
      </c>
      <c r="AB1318">
        <v>1179</v>
      </c>
    </row>
    <row r="1319" spans="1:28" x14ac:dyDescent="0.25">
      <c r="A1319">
        <v>78</v>
      </c>
      <c r="B1319" t="s">
        <v>27</v>
      </c>
      <c r="C1319" t="s">
        <v>25</v>
      </c>
      <c r="D1319">
        <v>82</v>
      </c>
      <c r="E1319" t="s">
        <v>34</v>
      </c>
      <c r="F1319">
        <v>1.17</v>
      </c>
      <c r="G1319">
        <v>643</v>
      </c>
      <c r="H1319">
        <v>77.239999999999995</v>
      </c>
      <c r="I1319">
        <v>141.19999999999999</v>
      </c>
      <c r="J1319">
        <v>7.52</v>
      </c>
      <c r="K1319">
        <f>VLOOKUP(Table1[[#This Row],[id]],Table2[#All],10,FALSE)</f>
        <v>7.61</v>
      </c>
      <c r="L1319" s="1">
        <f>Table1[[#This Row],[Glucose]]/Table1[[#This Row],[Baseline_glucose]]</f>
        <v>0.98817345597897499</v>
      </c>
      <c r="M1319">
        <v>13.54</v>
      </c>
      <c r="N1319">
        <v>123.29</v>
      </c>
      <c r="O1319">
        <f>VLOOKUP(Table1[[#This Row],[id]],Table2[#All],12,FALSE)</f>
        <v>127.56</v>
      </c>
      <c r="P1319" s="1">
        <f>Table1[[#This Row],[Lipoprotein]]/Table1[[#This Row],[Baseline_Lipo]]</f>
        <v>0.96652555660081529</v>
      </c>
      <c r="Q1319">
        <v>46</v>
      </c>
      <c r="R1319" t="b">
        <v>0</v>
      </c>
      <c r="S1319">
        <v>0</v>
      </c>
      <c r="T1319">
        <v>58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1179</v>
      </c>
      <c r="AB1319">
        <v>1179</v>
      </c>
    </row>
    <row r="1320" spans="1:28" x14ac:dyDescent="0.25">
      <c r="A1320">
        <v>78</v>
      </c>
      <c r="B1320" t="s">
        <v>27</v>
      </c>
      <c r="C1320" t="s">
        <v>25</v>
      </c>
      <c r="D1320">
        <v>82</v>
      </c>
      <c r="E1320" t="s">
        <v>34</v>
      </c>
      <c r="F1320">
        <v>1.17</v>
      </c>
      <c r="G1320">
        <v>1179</v>
      </c>
      <c r="H1320">
        <v>77.239999999999995</v>
      </c>
      <c r="I1320">
        <v>141.19999999999999</v>
      </c>
      <c r="J1320">
        <v>7.52</v>
      </c>
      <c r="K1320">
        <f>VLOOKUP(Table1[[#This Row],[id]],Table2[#All],10,FALSE)</f>
        <v>7.61</v>
      </c>
      <c r="L1320" s="1">
        <f>Table1[[#This Row],[Glucose]]/Table1[[#This Row],[Baseline_glucose]]</f>
        <v>0.98817345597897499</v>
      </c>
      <c r="M1320">
        <v>12.88</v>
      </c>
      <c r="N1320">
        <v>123.29</v>
      </c>
      <c r="O1320">
        <f>VLOOKUP(Table1[[#This Row],[id]],Table2[#All],12,FALSE)</f>
        <v>127.56</v>
      </c>
      <c r="P1320" s="1">
        <f>Table1[[#This Row],[Lipoprotein]]/Table1[[#This Row],[Baseline_Lipo]]</f>
        <v>0.96652555660081529</v>
      </c>
      <c r="Q1320">
        <v>84</v>
      </c>
      <c r="R1320" t="b">
        <v>0</v>
      </c>
      <c r="S1320">
        <v>0</v>
      </c>
      <c r="T1320">
        <v>58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1179</v>
      </c>
      <c r="AB1320">
        <v>1179</v>
      </c>
    </row>
    <row r="1321" spans="1:28" x14ac:dyDescent="0.25">
      <c r="A1321">
        <v>79</v>
      </c>
      <c r="B1321" t="s">
        <v>27</v>
      </c>
      <c r="C1321" t="s">
        <v>25</v>
      </c>
      <c r="D1321">
        <v>76</v>
      </c>
      <c r="E1321" t="s">
        <v>29</v>
      </c>
      <c r="F1321">
        <v>1.1399999999999999</v>
      </c>
      <c r="G1321">
        <v>0</v>
      </c>
      <c r="H1321">
        <v>69.11</v>
      </c>
      <c r="I1321">
        <v>125.84</v>
      </c>
      <c r="J1321">
        <v>8.5500000000000007</v>
      </c>
      <c r="K1321">
        <f>VLOOKUP(Table1[[#This Row],[id]],Table2[#All],10,FALSE)</f>
        <v>8.5500000000000007</v>
      </c>
      <c r="L1321" s="1">
        <f>Table1[[#This Row],[Glucose]]/Table1[[#This Row],[Baseline_glucose]]</f>
        <v>1</v>
      </c>
      <c r="M1321">
        <v>13.52</v>
      </c>
      <c r="N1321">
        <v>80.25</v>
      </c>
      <c r="O1321">
        <f>VLOOKUP(Table1[[#This Row],[id]],Table2[#All],12,FALSE)</f>
        <v>80.25</v>
      </c>
      <c r="P1321" s="1">
        <f>Table1[[#This Row],[Lipoprotein]]/Table1[[#This Row],[Baseline_Lipo]]</f>
        <v>1</v>
      </c>
      <c r="Q1321">
        <v>0</v>
      </c>
      <c r="R1321" t="b">
        <v>0</v>
      </c>
      <c r="S1321">
        <v>0</v>
      </c>
      <c r="T1321">
        <v>62</v>
      </c>
      <c r="U1321">
        <v>2</v>
      </c>
      <c r="V1321">
        <v>1</v>
      </c>
      <c r="W1321">
        <v>0</v>
      </c>
      <c r="X1321">
        <v>0</v>
      </c>
      <c r="Y1321">
        <v>0</v>
      </c>
      <c r="Z1321">
        <v>0</v>
      </c>
      <c r="AA1321">
        <v>893</v>
      </c>
      <c r="AB1321">
        <v>893</v>
      </c>
    </row>
    <row r="1322" spans="1:28" x14ac:dyDescent="0.25">
      <c r="A1322">
        <v>79</v>
      </c>
      <c r="B1322" t="s">
        <v>27</v>
      </c>
      <c r="C1322" t="s">
        <v>25</v>
      </c>
      <c r="D1322">
        <v>76</v>
      </c>
      <c r="E1322" t="s">
        <v>29</v>
      </c>
      <c r="F1322">
        <v>1.1399999999999999</v>
      </c>
      <c r="G1322">
        <v>119</v>
      </c>
      <c r="H1322">
        <v>82.18</v>
      </c>
      <c r="I1322">
        <v>128.6</v>
      </c>
      <c r="J1322">
        <v>8.5500000000000007</v>
      </c>
      <c r="K1322">
        <f>VLOOKUP(Table1[[#This Row],[id]],Table2[#All],10,FALSE)</f>
        <v>8.5500000000000007</v>
      </c>
      <c r="L1322" s="1">
        <f>Table1[[#This Row],[Glucose]]/Table1[[#This Row],[Baseline_glucose]]</f>
        <v>1</v>
      </c>
      <c r="M1322">
        <v>13.52</v>
      </c>
      <c r="N1322">
        <v>80.25</v>
      </c>
      <c r="O1322">
        <f>VLOOKUP(Table1[[#This Row],[id]],Table2[#All],12,FALSE)</f>
        <v>80.25</v>
      </c>
      <c r="P1322" s="1">
        <f>Table1[[#This Row],[Lipoprotein]]/Table1[[#This Row],[Baseline_Lipo]]</f>
        <v>1</v>
      </c>
      <c r="Q1322">
        <v>8</v>
      </c>
      <c r="R1322" t="b">
        <v>0</v>
      </c>
      <c r="S1322">
        <v>0</v>
      </c>
      <c r="T1322">
        <v>62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893</v>
      </c>
      <c r="AB1322">
        <v>893</v>
      </c>
    </row>
    <row r="1323" spans="1:28" x14ac:dyDescent="0.25">
      <c r="A1323">
        <v>79</v>
      </c>
      <c r="B1323" t="s">
        <v>27</v>
      </c>
      <c r="C1323" t="s">
        <v>25</v>
      </c>
      <c r="D1323">
        <v>76</v>
      </c>
      <c r="E1323" t="s">
        <v>29</v>
      </c>
      <c r="F1323">
        <v>1.21</v>
      </c>
      <c r="G1323">
        <v>125</v>
      </c>
      <c r="H1323">
        <v>82.18</v>
      </c>
      <c r="I1323">
        <v>128.6</v>
      </c>
      <c r="J1323">
        <v>9.08</v>
      </c>
      <c r="K1323">
        <f>VLOOKUP(Table1[[#This Row],[id]],Table2[#All],10,FALSE)</f>
        <v>8.5500000000000007</v>
      </c>
      <c r="L1323" s="1">
        <f>Table1[[#This Row],[Glucose]]/Table1[[#This Row],[Baseline_glucose]]</f>
        <v>1.0619883040935671</v>
      </c>
      <c r="M1323">
        <v>13.52</v>
      </c>
      <c r="N1323">
        <v>80.25</v>
      </c>
      <c r="O1323">
        <f>VLOOKUP(Table1[[#This Row],[id]],Table2[#All],12,FALSE)</f>
        <v>80.25</v>
      </c>
      <c r="P1323" s="1">
        <f>Table1[[#This Row],[Lipoprotein]]/Table1[[#This Row],[Baseline_Lipo]]</f>
        <v>1</v>
      </c>
      <c r="Q1323">
        <v>9</v>
      </c>
      <c r="R1323" t="b">
        <v>0</v>
      </c>
      <c r="S1323">
        <v>0</v>
      </c>
      <c r="T1323">
        <v>58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893</v>
      </c>
      <c r="AB1323">
        <v>893</v>
      </c>
    </row>
    <row r="1324" spans="1:28" x14ac:dyDescent="0.25">
      <c r="A1324">
        <v>79</v>
      </c>
      <c r="B1324" t="s">
        <v>27</v>
      </c>
      <c r="C1324" t="s">
        <v>25</v>
      </c>
      <c r="D1324">
        <v>76</v>
      </c>
      <c r="E1324" t="s">
        <v>29</v>
      </c>
      <c r="F1324">
        <v>1.21</v>
      </c>
      <c r="G1324">
        <v>133</v>
      </c>
      <c r="H1324">
        <v>82.18</v>
      </c>
      <c r="I1324">
        <v>128.6</v>
      </c>
      <c r="J1324">
        <v>9.08</v>
      </c>
      <c r="K1324">
        <f>VLOOKUP(Table1[[#This Row],[id]],Table2[#All],10,FALSE)</f>
        <v>8.5500000000000007</v>
      </c>
      <c r="L1324" s="1">
        <f>Table1[[#This Row],[Glucose]]/Table1[[#This Row],[Baseline_glucose]]</f>
        <v>1.0619883040935671</v>
      </c>
      <c r="M1324">
        <v>13.22</v>
      </c>
      <c r="N1324">
        <v>58.49</v>
      </c>
      <c r="O1324">
        <f>VLOOKUP(Table1[[#This Row],[id]],Table2[#All],12,FALSE)</f>
        <v>80.25</v>
      </c>
      <c r="P1324" s="1">
        <f>Table1[[#This Row],[Lipoprotein]]/Table1[[#This Row],[Baseline_Lipo]]</f>
        <v>0.72884735202492212</v>
      </c>
      <c r="Q1324">
        <v>10</v>
      </c>
      <c r="R1324" t="b">
        <v>0</v>
      </c>
      <c r="S1324">
        <v>0</v>
      </c>
      <c r="T1324">
        <v>58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893</v>
      </c>
      <c r="AB1324">
        <v>893</v>
      </c>
    </row>
    <row r="1325" spans="1:28" x14ac:dyDescent="0.25">
      <c r="A1325">
        <v>79</v>
      </c>
      <c r="B1325" t="s">
        <v>27</v>
      </c>
      <c r="C1325" t="s">
        <v>25</v>
      </c>
      <c r="D1325">
        <v>76</v>
      </c>
      <c r="E1325" t="s">
        <v>29</v>
      </c>
      <c r="F1325">
        <v>1.21</v>
      </c>
      <c r="G1325">
        <v>245</v>
      </c>
      <c r="H1325">
        <v>79.55</v>
      </c>
      <c r="I1325">
        <v>124.06</v>
      </c>
      <c r="J1325">
        <v>9.08</v>
      </c>
      <c r="K1325">
        <f>VLOOKUP(Table1[[#This Row],[id]],Table2[#All],10,FALSE)</f>
        <v>8.5500000000000007</v>
      </c>
      <c r="L1325" s="1">
        <f>Table1[[#This Row],[Glucose]]/Table1[[#This Row],[Baseline_glucose]]</f>
        <v>1.0619883040935671</v>
      </c>
      <c r="M1325">
        <v>13.22</v>
      </c>
      <c r="N1325">
        <v>58.49</v>
      </c>
      <c r="O1325">
        <f>VLOOKUP(Table1[[#This Row],[id]],Table2[#All],12,FALSE)</f>
        <v>80.25</v>
      </c>
      <c r="P1325" s="1">
        <f>Table1[[#This Row],[Lipoprotein]]/Table1[[#This Row],[Baseline_Lipo]]</f>
        <v>0.72884735202492212</v>
      </c>
      <c r="Q1325">
        <v>18</v>
      </c>
      <c r="R1325" t="b">
        <v>0</v>
      </c>
      <c r="S1325">
        <v>0</v>
      </c>
      <c r="T1325">
        <v>58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893</v>
      </c>
      <c r="AB1325">
        <v>893</v>
      </c>
    </row>
    <row r="1326" spans="1:28" x14ac:dyDescent="0.25">
      <c r="A1326">
        <v>79</v>
      </c>
      <c r="B1326" t="s">
        <v>27</v>
      </c>
      <c r="C1326" t="s">
        <v>25</v>
      </c>
      <c r="D1326">
        <v>76</v>
      </c>
      <c r="E1326" t="s">
        <v>29</v>
      </c>
      <c r="F1326">
        <v>1.21</v>
      </c>
      <c r="G1326">
        <v>246</v>
      </c>
      <c r="H1326">
        <v>79.55</v>
      </c>
      <c r="I1326">
        <v>124.06</v>
      </c>
      <c r="J1326">
        <v>8.91</v>
      </c>
      <c r="K1326">
        <f>VLOOKUP(Table1[[#This Row],[id]],Table2[#All],10,FALSE)</f>
        <v>8.5500000000000007</v>
      </c>
      <c r="L1326" s="1">
        <f>Table1[[#This Row],[Glucose]]/Table1[[#This Row],[Baseline_glucose]]</f>
        <v>1.0421052631578946</v>
      </c>
      <c r="M1326">
        <v>13.22</v>
      </c>
      <c r="N1326">
        <v>58.49</v>
      </c>
      <c r="O1326">
        <f>VLOOKUP(Table1[[#This Row],[id]],Table2[#All],12,FALSE)</f>
        <v>80.25</v>
      </c>
      <c r="P1326" s="1">
        <f>Table1[[#This Row],[Lipoprotein]]/Table1[[#This Row],[Baseline_Lipo]]</f>
        <v>0.72884735202492212</v>
      </c>
      <c r="Q1326">
        <v>18</v>
      </c>
      <c r="R1326" t="b">
        <v>0</v>
      </c>
      <c r="S1326">
        <v>0</v>
      </c>
      <c r="T1326">
        <v>58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893</v>
      </c>
      <c r="AB1326">
        <v>893</v>
      </c>
    </row>
    <row r="1327" spans="1:28" x14ac:dyDescent="0.25">
      <c r="A1327">
        <v>79</v>
      </c>
      <c r="B1327" t="s">
        <v>27</v>
      </c>
      <c r="C1327" t="s">
        <v>25</v>
      </c>
      <c r="D1327">
        <v>76</v>
      </c>
      <c r="E1327" t="s">
        <v>29</v>
      </c>
      <c r="F1327">
        <v>1.08</v>
      </c>
      <c r="G1327">
        <v>247</v>
      </c>
      <c r="H1327">
        <v>79.55</v>
      </c>
      <c r="I1327">
        <v>124.06</v>
      </c>
      <c r="J1327">
        <v>8.31</v>
      </c>
      <c r="K1327">
        <f>VLOOKUP(Table1[[#This Row],[id]],Table2[#All],10,FALSE)</f>
        <v>8.5500000000000007</v>
      </c>
      <c r="L1327" s="1">
        <f>Table1[[#This Row],[Glucose]]/Table1[[#This Row],[Baseline_glucose]]</f>
        <v>0.97192982456140353</v>
      </c>
      <c r="M1327">
        <v>13.22</v>
      </c>
      <c r="N1327">
        <v>58.49</v>
      </c>
      <c r="O1327">
        <f>VLOOKUP(Table1[[#This Row],[id]],Table2[#All],12,FALSE)</f>
        <v>80.25</v>
      </c>
      <c r="P1327" s="1">
        <f>Table1[[#This Row],[Lipoprotein]]/Table1[[#This Row],[Baseline_Lipo]]</f>
        <v>0.72884735202492212</v>
      </c>
      <c r="Q1327">
        <v>18</v>
      </c>
      <c r="R1327" t="b">
        <v>0</v>
      </c>
      <c r="S1327">
        <v>0</v>
      </c>
      <c r="T1327">
        <v>66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893</v>
      </c>
      <c r="AB1327">
        <v>893</v>
      </c>
    </row>
    <row r="1328" spans="1:28" x14ac:dyDescent="0.25">
      <c r="A1328">
        <v>79</v>
      </c>
      <c r="B1328" t="s">
        <v>27</v>
      </c>
      <c r="C1328" t="s">
        <v>25</v>
      </c>
      <c r="D1328">
        <v>76</v>
      </c>
      <c r="E1328" t="s">
        <v>29</v>
      </c>
      <c r="F1328">
        <v>1.08</v>
      </c>
      <c r="G1328">
        <v>375</v>
      </c>
      <c r="H1328">
        <v>86.14</v>
      </c>
      <c r="I1328">
        <v>128.88</v>
      </c>
      <c r="J1328">
        <v>8.31</v>
      </c>
      <c r="K1328">
        <f>VLOOKUP(Table1[[#This Row],[id]],Table2[#All],10,FALSE)</f>
        <v>8.5500000000000007</v>
      </c>
      <c r="L1328" s="1">
        <f>Table1[[#This Row],[Glucose]]/Table1[[#This Row],[Baseline_glucose]]</f>
        <v>0.97192982456140353</v>
      </c>
      <c r="M1328">
        <v>13.22</v>
      </c>
      <c r="N1328">
        <v>58.49</v>
      </c>
      <c r="O1328">
        <f>VLOOKUP(Table1[[#This Row],[id]],Table2[#All],12,FALSE)</f>
        <v>80.25</v>
      </c>
      <c r="P1328" s="1">
        <f>Table1[[#This Row],[Lipoprotein]]/Table1[[#This Row],[Baseline_Lipo]]</f>
        <v>0.72884735202492212</v>
      </c>
      <c r="Q1328">
        <v>27</v>
      </c>
      <c r="R1328" t="b">
        <v>0</v>
      </c>
      <c r="S1328">
        <v>0</v>
      </c>
      <c r="T1328">
        <v>66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893</v>
      </c>
      <c r="AB1328">
        <v>893</v>
      </c>
    </row>
    <row r="1329" spans="1:28" x14ac:dyDescent="0.25">
      <c r="A1329">
        <v>79</v>
      </c>
      <c r="B1329" t="s">
        <v>27</v>
      </c>
      <c r="C1329" t="s">
        <v>25</v>
      </c>
      <c r="D1329">
        <v>76</v>
      </c>
      <c r="E1329" t="s">
        <v>29</v>
      </c>
      <c r="F1329">
        <v>1.08</v>
      </c>
      <c r="G1329">
        <v>379</v>
      </c>
      <c r="H1329">
        <v>86.14</v>
      </c>
      <c r="I1329">
        <v>128.88</v>
      </c>
      <c r="J1329">
        <v>7.7</v>
      </c>
      <c r="K1329">
        <f>VLOOKUP(Table1[[#This Row],[id]],Table2[#All],10,FALSE)</f>
        <v>8.5500000000000007</v>
      </c>
      <c r="L1329" s="1">
        <f>Table1[[#This Row],[Glucose]]/Table1[[#This Row],[Baseline_glucose]]</f>
        <v>0.90058479532163738</v>
      </c>
      <c r="M1329">
        <v>13.22</v>
      </c>
      <c r="N1329">
        <v>58.49</v>
      </c>
      <c r="O1329">
        <f>VLOOKUP(Table1[[#This Row],[id]],Table2[#All],12,FALSE)</f>
        <v>80.25</v>
      </c>
      <c r="P1329" s="1">
        <f>Table1[[#This Row],[Lipoprotein]]/Table1[[#This Row],[Baseline_Lipo]]</f>
        <v>0.72884735202492212</v>
      </c>
      <c r="Q1329">
        <v>27</v>
      </c>
      <c r="R1329" t="b">
        <v>0</v>
      </c>
      <c r="S1329">
        <v>0</v>
      </c>
      <c r="T1329">
        <v>66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893</v>
      </c>
      <c r="AB1329">
        <v>893</v>
      </c>
    </row>
    <row r="1330" spans="1:28" x14ac:dyDescent="0.25">
      <c r="A1330">
        <v>79</v>
      </c>
      <c r="B1330" t="s">
        <v>27</v>
      </c>
      <c r="C1330" t="s">
        <v>25</v>
      </c>
      <c r="D1330">
        <v>76</v>
      </c>
      <c r="E1330" t="s">
        <v>29</v>
      </c>
      <c r="F1330">
        <v>1.1499999999999999</v>
      </c>
      <c r="G1330">
        <v>380</v>
      </c>
      <c r="H1330">
        <v>86.14</v>
      </c>
      <c r="I1330">
        <v>128.88</v>
      </c>
      <c r="J1330">
        <v>7.7</v>
      </c>
      <c r="K1330">
        <f>VLOOKUP(Table1[[#This Row],[id]],Table2[#All],10,FALSE)</f>
        <v>8.5500000000000007</v>
      </c>
      <c r="L1330" s="1">
        <f>Table1[[#This Row],[Glucose]]/Table1[[#This Row],[Baseline_glucose]]</f>
        <v>0.90058479532163738</v>
      </c>
      <c r="M1330">
        <v>13.22</v>
      </c>
      <c r="N1330">
        <v>58.49</v>
      </c>
      <c r="O1330">
        <f>VLOOKUP(Table1[[#This Row],[id]],Table2[#All],12,FALSE)</f>
        <v>80.25</v>
      </c>
      <c r="P1330" s="1">
        <f>Table1[[#This Row],[Lipoprotein]]/Table1[[#This Row],[Baseline_Lipo]]</f>
        <v>0.72884735202492212</v>
      </c>
      <c r="Q1330">
        <v>27</v>
      </c>
      <c r="R1330" t="b">
        <v>0</v>
      </c>
      <c r="S1330">
        <v>0</v>
      </c>
      <c r="T1330">
        <v>61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893</v>
      </c>
      <c r="AB1330">
        <v>893</v>
      </c>
    </row>
    <row r="1331" spans="1:28" x14ac:dyDescent="0.25">
      <c r="A1331">
        <v>79</v>
      </c>
      <c r="B1331" t="s">
        <v>27</v>
      </c>
      <c r="C1331" t="s">
        <v>25</v>
      </c>
      <c r="D1331">
        <v>76</v>
      </c>
      <c r="E1331" t="s">
        <v>29</v>
      </c>
      <c r="F1331">
        <v>1.1499999999999999</v>
      </c>
      <c r="G1331">
        <v>483</v>
      </c>
      <c r="H1331">
        <v>86.14</v>
      </c>
      <c r="I1331">
        <v>128.88</v>
      </c>
      <c r="J1331">
        <v>7.7</v>
      </c>
      <c r="K1331">
        <f>VLOOKUP(Table1[[#This Row],[id]],Table2[#All],10,FALSE)</f>
        <v>8.5500000000000007</v>
      </c>
      <c r="L1331" s="1">
        <f>Table1[[#This Row],[Glucose]]/Table1[[#This Row],[Baseline_glucose]]</f>
        <v>0.90058479532163738</v>
      </c>
      <c r="M1331">
        <v>13</v>
      </c>
      <c r="N1331">
        <v>74.41</v>
      </c>
      <c r="O1331">
        <f>VLOOKUP(Table1[[#This Row],[id]],Table2[#All],12,FALSE)</f>
        <v>80.25</v>
      </c>
      <c r="P1331" s="1">
        <f>Table1[[#This Row],[Lipoprotein]]/Table1[[#This Row],[Baseline_Lipo]]</f>
        <v>0.92722741433021805</v>
      </c>
      <c r="Q1331">
        <v>34</v>
      </c>
      <c r="R1331" t="b">
        <v>0</v>
      </c>
      <c r="S1331">
        <v>0</v>
      </c>
      <c r="T1331">
        <v>61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893</v>
      </c>
      <c r="AB1331">
        <v>893</v>
      </c>
    </row>
    <row r="1332" spans="1:28" x14ac:dyDescent="0.25">
      <c r="A1332">
        <v>79</v>
      </c>
      <c r="B1332" t="s">
        <v>27</v>
      </c>
      <c r="C1332" t="s">
        <v>25</v>
      </c>
      <c r="D1332">
        <v>76</v>
      </c>
      <c r="E1332" t="s">
        <v>29</v>
      </c>
      <c r="F1332">
        <v>1.1499999999999999</v>
      </c>
      <c r="G1332">
        <v>537</v>
      </c>
      <c r="H1332">
        <v>75.319999999999993</v>
      </c>
      <c r="I1332">
        <v>126.87</v>
      </c>
      <c r="J1332">
        <v>7.7</v>
      </c>
      <c r="K1332">
        <f>VLOOKUP(Table1[[#This Row],[id]],Table2[#All],10,FALSE)</f>
        <v>8.5500000000000007</v>
      </c>
      <c r="L1332" s="1">
        <f>Table1[[#This Row],[Glucose]]/Table1[[#This Row],[Baseline_glucose]]</f>
        <v>0.90058479532163738</v>
      </c>
      <c r="M1332">
        <v>13</v>
      </c>
      <c r="N1332">
        <v>74.41</v>
      </c>
      <c r="O1332">
        <f>VLOOKUP(Table1[[#This Row],[id]],Table2[#All],12,FALSE)</f>
        <v>80.25</v>
      </c>
      <c r="P1332" s="1">
        <f>Table1[[#This Row],[Lipoprotein]]/Table1[[#This Row],[Baseline_Lipo]]</f>
        <v>0.92722741433021805</v>
      </c>
      <c r="Q1332">
        <v>38</v>
      </c>
      <c r="R1332" t="b">
        <v>0</v>
      </c>
      <c r="S1332">
        <v>0</v>
      </c>
      <c r="T1332">
        <v>61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893</v>
      </c>
      <c r="AB1332">
        <v>893</v>
      </c>
    </row>
    <row r="1333" spans="1:28" x14ac:dyDescent="0.25">
      <c r="A1333">
        <v>79</v>
      </c>
      <c r="B1333" t="s">
        <v>27</v>
      </c>
      <c r="C1333" t="s">
        <v>25</v>
      </c>
      <c r="D1333">
        <v>76</v>
      </c>
      <c r="E1333" t="s">
        <v>29</v>
      </c>
      <c r="F1333">
        <v>1.1499999999999999</v>
      </c>
      <c r="G1333">
        <v>685</v>
      </c>
      <c r="H1333">
        <v>88.91</v>
      </c>
      <c r="I1333">
        <v>141.34</v>
      </c>
      <c r="J1333">
        <v>7.7</v>
      </c>
      <c r="K1333">
        <f>VLOOKUP(Table1[[#This Row],[id]],Table2[#All],10,FALSE)</f>
        <v>8.5500000000000007</v>
      </c>
      <c r="L1333" s="1">
        <f>Table1[[#This Row],[Glucose]]/Table1[[#This Row],[Baseline_glucose]]</f>
        <v>0.90058479532163738</v>
      </c>
      <c r="M1333">
        <v>13</v>
      </c>
      <c r="N1333">
        <v>74.41</v>
      </c>
      <c r="O1333">
        <f>VLOOKUP(Table1[[#This Row],[id]],Table2[#All],12,FALSE)</f>
        <v>80.25</v>
      </c>
      <c r="P1333" s="1">
        <f>Table1[[#This Row],[Lipoprotein]]/Table1[[#This Row],[Baseline_Lipo]]</f>
        <v>0.92722741433021805</v>
      </c>
      <c r="Q1333">
        <v>49</v>
      </c>
      <c r="R1333" t="b">
        <v>0</v>
      </c>
      <c r="S1333">
        <v>0</v>
      </c>
      <c r="T1333">
        <v>61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893</v>
      </c>
      <c r="AB1333">
        <v>893</v>
      </c>
    </row>
    <row r="1334" spans="1:28" x14ac:dyDescent="0.25">
      <c r="A1334">
        <v>79</v>
      </c>
      <c r="B1334" t="s">
        <v>27</v>
      </c>
      <c r="C1334" t="s">
        <v>25</v>
      </c>
      <c r="D1334">
        <v>76</v>
      </c>
      <c r="E1334" t="s">
        <v>29</v>
      </c>
      <c r="F1334">
        <v>1.1499999999999999</v>
      </c>
      <c r="G1334">
        <v>893</v>
      </c>
      <c r="H1334">
        <v>88.91</v>
      </c>
      <c r="I1334">
        <v>141.34</v>
      </c>
      <c r="J1334">
        <v>7.7</v>
      </c>
      <c r="K1334">
        <f>VLOOKUP(Table1[[#This Row],[id]],Table2[#All],10,FALSE)</f>
        <v>8.5500000000000007</v>
      </c>
      <c r="L1334" s="1">
        <f>Table1[[#This Row],[Glucose]]/Table1[[#This Row],[Baseline_glucose]]</f>
        <v>0.90058479532163738</v>
      </c>
      <c r="M1334">
        <v>13.23</v>
      </c>
      <c r="N1334">
        <v>74.41</v>
      </c>
      <c r="O1334">
        <f>VLOOKUP(Table1[[#This Row],[id]],Table2[#All],12,FALSE)</f>
        <v>80.25</v>
      </c>
      <c r="P1334" s="1">
        <f>Table1[[#This Row],[Lipoprotein]]/Table1[[#This Row],[Baseline_Lipo]]</f>
        <v>0.92722741433021805</v>
      </c>
      <c r="Q1334">
        <v>64</v>
      </c>
      <c r="R1334" t="b">
        <v>0</v>
      </c>
      <c r="S1334">
        <v>0</v>
      </c>
      <c r="T1334">
        <v>61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893</v>
      </c>
      <c r="AB1334">
        <v>893</v>
      </c>
    </row>
    <row r="1335" spans="1:28" x14ac:dyDescent="0.25">
      <c r="A1335">
        <v>80</v>
      </c>
      <c r="B1335" t="s">
        <v>27</v>
      </c>
      <c r="C1335" t="s">
        <v>28</v>
      </c>
      <c r="D1335">
        <v>77</v>
      </c>
      <c r="E1335" t="s">
        <v>29</v>
      </c>
      <c r="F1335">
        <v>1.1499999999999999</v>
      </c>
      <c r="G1335">
        <v>0</v>
      </c>
      <c r="H1335">
        <v>71.069999999999993</v>
      </c>
      <c r="I1335">
        <v>134.49</v>
      </c>
      <c r="J1335">
        <v>8.8000000000000007</v>
      </c>
      <c r="K1335">
        <f>VLOOKUP(Table1[[#This Row],[id]],Table2[#All],10,FALSE)</f>
        <v>8.8000000000000007</v>
      </c>
      <c r="L1335" s="1">
        <f>Table1[[#This Row],[Glucose]]/Table1[[#This Row],[Baseline_glucose]]</f>
        <v>1</v>
      </c>
      <c r="M1335">
        <v>13.82</v>
      </c>
      <c r="N1335">
        <v>78.89</v>
      </c>
      <c r="O1335">
        <f>VLOOKUP(Table1[[#This Row],[id]],Table2[#All],12,FALSE)</f>
        <v>78.89</v>
      </c>
      <c r="P1335" s="1">
        <f>Table1[[#This Row],[Lipoprotein]]/Table1[[#This Row],[Baseline_Lipo]]</f>
        <v>1</v>
      </c>
      <c r="Q1335">
        <v>0</v>
      </c>
      <c r="R1335" t="b">
        <v>0</v>
      </c>
      <c r="S1335">
        <v>0</v>
      </c>
      <c r="T1335">
        <v>46</v>
      </c>
      <c r="U1335">
        <v>3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972</v>
      </c>
      <c r="AB1335">
        <v>972</v>
      </c>
    </row>
    <row r="1336" spans="1:28" x14ac:dyDescent="0.25">
      <c r="A1336">
        <v>80</v>
      </c>
      <c r="B1336" t="s">
        <v>27</v>
      </c>
      <c r="C1336" t="s">
        <v>28</v>
      </c>
      <c r="D1336">
        <v>77</v>
      </c>
      <c r="E1336" t="s">
        <v>29</v>
      </c>
      <c r="F1336">
        <v>1.1499999999999999</v>
      </c>
      <c r="G1336">
        <v>92</v>
      </c>
      <c r="H1336">
        <v>74.63</v>
      </c>
      <c r="I1336">
        <v>137.49</v>
      </c>
      <c r="J1336">
        <v>8.8000000000000007</v>
      </c>
      <c r="K1336">
        <f>VLOOKUP(Table1[[#This Row],[id]],Table2[#All],10,FALSE)</f>
        <v>8.8000000000000007</v>
      </c>
      <c r="L1336" s="1">
        <f>Table1[[#This Row],[Glucose]]/Table1[[#This Row],[Baseline_glucose]]</f>
        <v>1</v>
      </c>
      <c r="M1336">
        <v>13.82</v>
      </c>
      <c r="N1336">
        <v>78.89</v>
      </c>
      <c r="O1336">
        <f>VLOOKUP(Table1[[#This Row],[id]],Table2[#All],12,FALSE)</f>
        <v>78.89</v>
      </c>
      <c r="P1336" s="1">
        <f>Table1[[#This Row],[Lipoprotein]]/Table1[[#This Row],[Baseline_Lipo]]</f>
        <v>1</v>
      </c>
      <c r="Q1336">
        <v>7</v>
      </c>
      <c r="R1336" t="b">
        <v>0</v>
      </c>
      <c r="S1336">
        <v>0</v>
      </c>
      <c r="T1336">
        <v>46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972</v>
      </c>
      <c r="AB1336">
        <v>972</v>
      </c>
    </row>
    <row r="1337" spans="1:28" x14ac:dyDescent="0.25">
      <c r="A1337">
        <v>80</v>
      </c>
      <c r="B1337" t="s">
        <v>27</v>
      </c>
      <c r="C1337" t="s">
        <v>28</v>
      </c>
      <c r="D1337">
        <v>77</v>
      </c>
      <c r="E1337" t="s">
        <v>29</v>
      </c>
      <c r="F1337">
        <v>1.6</v>
      </c>
      <c r="G1337">
        <v>93</v>
      </c>
      <c r="H1337">
        <v>74.63</v>
      </c>
      <c r="I1337">
        <v>137.49</v>
      </c>
      <c r="J1337">
        <v>8.8000000000000007</v>
      </c>
      <c r="K1337">
        <f>VLOOKUP(Table1[[#This Row],[id]],Table2[#All],10,FALSE)</f>
        <v>8.8000000000000007</v>
      </c>
      <c r="L1337" s="1">
        <f>Table1[[#This Row],[Glucose]]/Table1[[#This Row],[Baseline_glucose]]</f>
        <v>1</v>
      </c>
      <c r="M1337">
        <v>13.82</v>
      </c>
      <c r="N1337">
        <v>78.89</v>
      </c>
      <c r="O1337">
        <f>VLOOKUP(Table1[[#This Row],[id]],Table2[#All],12,FALSE)</f>
        <v>78.89</v>
      </c>
      <c r="P1337" s="1">
        <f>Table1[[#This Row],[Lipoprotein]]/Table1[[#This Row],[Baseline_Lipo]]</f>
        <v>1</v>
      </c>
      <c r="Q1337">
        <v>7</v>
      </c>
      <c r="R1337" t="b">
        <v>0</v>
      </c>
      <c r="S1337">
        <v>0</v>
      </c>
      <c r="T1337">
        <v>31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972</v>
      </c>
      <c r="AB1337">
        <v>972</v>
      </c>
    </row>
    <row r="1338" spans="1:28" x14ac:dyDescent="0.25">
      <c r="A1338">
        <v>80</v>
      </c>
      <c r="B1338" t="s">
        <v>27</v>
      </c>
      <c r="C1338" t="s">
        <v>28</v>
      </c>
      <c r="D1338">
        <v>77</v>
      </c>
      <c r="E1338" t="s">
        <v>29</v>
      </c>
      <c r="F1338">
        <v>1.6</v>
      </c>
      <c r="G1338">
        <v>190</v>
      </c>
      <c r="H1338">
        <v>74.63</v>
      </c>
      <c r="I1338">
        <v>137.49</v>
      </c>
      <c r="J1338">
        <v>8.8000000000000007</v>
      </c>
      <c r="K1338">
        <f>VLOOKUP(Table1[[#This Row],[id]],Table2[#All],10,FALSE)</f>
        <v>8.8000000000000007</v>
      </c>
      <c r="L1338" s="1">
        <f>Table1[[#This Row],[Glucose]]/Table1[[#This Row],[Baseline_glucose]]</f>
        <v>1</v>
      </c>
      <c r="M1338">
        <v>13.83</v>
      </c>
      <c r="N1338">
        <v>78.89</v>
      </c>
      <c r="O1338">
        <f>VLOOKUP(Table1[[#This Row],[id]],Table2[#All],12,FALSE)</f>
        <v>78.89</v>
      </c>
      <c r="P1338" s="1">
        <f>Table1[[#This Row],[Lipoprotein]]/Table1[[#This Row],[Baseline_Lipo]]</f>
        <v>1</v>
      </c>
      <c r="Q1338">
        <v>14</v>
      </c>
      <c r="R1338" t="b">
        <v>0</v>
      </c>
      <c r="S1338">
        <v>0</v>
      </c>
      <c r="T1338">
        <v>31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972</v>
      </c>
      <c r="AB1338">
        <v>972</v>
      </c>
    </row>
    <row r="1339" spans="1:28" x14ac:dyDescent="0.25">
      <c r="A1339">
        <v>80</v>
      </c>
      <c r="B1339" t="s">
        <v>27</v>
      </c>
      <c r="C1339" t="s">
        <v>28</v>
      </c>
      <c r="D1339">
        <v>77</v>
      </c>
      <c r="E1339" t="s">
        <v>29</v>
      </c>
      <c r="F1339">
        <v>1.6</v>
      </c>
      <c r="G1339">
        <v>297</v>
      </c>
      <c r="H1339">
        <v>67.98</v>
      </c>
      <c r="I1339">
        <v>150.28</v>
      </c>
      <c r="J1339">
        <v>8.8000000000000007</v>
      </c>
      <c r="K1339">
        <f>VLOOKUP(Table1[[#This Row],[id]],Table2[#All],10,FALSE)</f>
        <v>8.8000000000000007</v>
      </c>
      <c r="L1339" s="1">
        <f>Table1[[#This Row],[Glucose]]/Table1[[#This Row],[Baseline_glucose]]</f>
        <v>1</v>
      </c>
      <c r="M1339">
        <v>13.83</v>
      </c>
      <c r="N1339">
        <v>78.89</v>
      </c>
      <c r="O1339">
        <f>VLOOKUP(Table1[[#This Row],[id]],Table2[#All],12,FALSE)</f>
        <v>78.89</v>
      </c>
      <c r="P1339" s="1">
        <f>Table1[[#This Row],[Lipoprotein]]/Table1[[#This Row],[Baseline_Lipo]]</f>
        <v>1</v>
      </c>
      <c r="Q1339">
        <v>21</v>
      </c>
      <c r="R1339" t="b">
        <v>0</v>
      </c>
      <c r="S1339">
        <v>0</v>
      </c>
      <c r="T1339">
        <v>31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972</v>
      </c>
      <c r="AB1339">
        <v>972</v>
      </c>
    </row>
    <row r="1340" spans="1:28" x14ac:dyDescent="0.25">
      <c r="A1340">
        <v>80</v>
      </c>
      <c r="B1340" t="s">
        <v>27</v>
      </c>
      <c r="C1340" t="s">
        <v>28</v>
      </c>
      <c r="D1340">
        <v>77</v>
      </c>
      <c r="E1340" t="s">
        <v>29</v>
      </c>
      <c r="F1340">
        <v>1.6</v>
      </c>
      <c r="G1340">
        <v>308</v>
      </c>
      <c r="H1340">
        <v>72.47</v>
      </c>
      <c r="I1340">
        <v>156.6</v>
      </c>
      <c r="J1340">
        <v>8.8000000000000007</v>
      </c>
      <c r="K1340">
        <f>VLOOKUP(Table1[[#This Row],[id]],Table2[#All],10,FALSE)</f>
        <v>8.8000000000000007</v>
      </c>
      <c r="L1340" s="1">
        <f>Table1[[#This Row],[Glucose]]/Table1[[#This Row],[Baseline_glucose]]</f>
        <v>1</v>
      </c>
      <c r="M1340">
        <v>13.83</v>
      </c>
      <c r="N1340">
        <v>78.89</v>
      </c>
      <c r="O1340">
        <f>VLOOKUP(Table1[[#This Row],[id]],Table2[#All],12,FALSE)</f>
        <v>78.89</v>
      </c>
      <c r="P1340" s="1">
        <f>Table1[[#This Row],[Lipoprotein]]/Table1[[#This Row],[Baseline_Lipo]]</f>
        <v>1</v>
      </c>
      <c r="Q1340">
        <v>22</v>
      </c>
      <c r="R1340" t="b">
        <v>0</v>
      </c>
      <c r="S1340">
        <v>0</v>
      </c>
      <c r="T1340">
        <v>31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972</v>
      </c>
      <c r="AB1340">
        <v>972</v>
      </c>
    </row>
    <row r="1341" spans="1:28" x14ac:dyDescent="0.25">
      <c r="A1341">
        <v>80</v>
      </c>
      <c r="B1341" t="s">
        <v>27</v>
      </c>
      <c r="C1341" t="s">
        <v>28</v>
      </c>
      <c r="D1341">
        <v>77</v>
      </c>
      <c r="E1341" t="s">
        <v>29</v>
      </c>
      <c r="F1341">
        <v>1.32</v>
      </c>
      <c r="G1341">
        <v>309</v>
      </c>
      <c r="H1341">
        <v>72.47</v>
      </c>
      <c r="I1341">
        <v>156.6</v>
      </c>
      <c r="J1341">
        <v>8.8000000000000007</v>
      </c>
      <c r="K1341">
        <f>VLOOKUP(Table1[[#This Row],[id]],Table2[#All],10,FALSE)</f>
        <v>8.8000000000000007</v>
      </c>
      <c r="L1341" s="1">
        <f>Table1[[#This Row],[Glucose]]/Table1[[#This Row],[Baseline_glucose]]</f>
        <v>1</v>
      </c>
      <c r="M1341">
        <v>13.83</v>
      </c>
      <c r="N1341">
        <v>78.16</v>
      </c>
      <c r="O1341">
        <f>VLOOKUP(Table1[[#This Row],[id]],Table2[#All],12,FALSE)</f>
        <v>78.89</v>
      </c>
      <c r="P1341" s="1">
        <f>Table1[[#This Row],[Lipoprotein]]/Table1[[#This Row],[Baseline_Lipo]]</f>
        <v>0.9907466092026872</v>
      </c>
      <c r="Q1341">
        <v>22</v>
      </c>
      <c r="R1341" t="b">
        <v>0</v>
      </c>
      <c r="S1341">
        <v>0</v>
      </c>
      <c r="T1341">
        <v>39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972</v>
      </c>
      <c r="AB1341">
        <v>972</v>
      </c>
    </row>
    <row r="1342" spans="1:28" x14ac:dyDescent="0.25">
      <c r="A1342">
        <v>80</v>
      </c>
      <c r="B1342" t="s">
        <v>27</v>
      </c>
      <c r="C1342" t="s">
        <v>28</v>
      </c>
      <c r="D1342">
        <v>77</v>
      </c>
      <c r="E1342" t="s">
        <v>29</v>
      </c>
      <c r="F1342">
        <v>1.32</v>
      </c>
      <c r="G1342">
        <v>392</v>
      </c>
      <c r="H1342">
        <v>72.47</v>
      </c>
      <c r="I1342">
        <v>156.6</v>
      </c>
      <c r="J1342">
        <v>8.8000000000000007</v>
      </c>
      <c r="K1342">
        <f>VLOOKUP(Table1[[#This Row],[id]],Table2[#All],10,FALSE)</f>
        <v>8.8000000000000007</v>
      </c>
      <c r="L1342" s="1">
        <f>Table1[[#This Row],[Glucose]]/Table1[[#This Row],[Baseline_glucose]]</f>
        <v>1</v>
      </c>
      <c r="M1342">
        <v>14.13</v>
      </c>
      <c r="N1342">
        <v>78.16</v>
      </c>
      <c r="O1342">
        <f>VLOOKUP(Table1[[#This Row],[id]],Table2[#All],12,FALSE)</f>
        <v>78.89</v>
      </c>
      <c r="P1342" s="1">
        <f>Table1[[#This Row],[Lipoprotein]]/Table1[[#This Row],[Baseline_Lipo]]</f>
        <v>0.9907466092026872</v>
      </c>
      <c r="Q1342">
        <v>28</v>
      </c>
      <c r="R1342" t="b">
        <v>0</v>
      </c>
      <c r="S1342">
        <v>0</v>
      </c>
      <c r="T1342">
        <v>39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972</v>
      </c>
      <c r="AB1342">
        <v>972</v>
      </c>
    </row>
    <row r="1343" spans="1:28" x14ac:dyDescent="0.25">
      <c r="A1343">
        <v>80</v>
      </c>
      <c r="B1343" t="s">
        <v>27</v>
      </c>
      <c r="C1343" t="s">
        <v>28</v>
      </c>
      <c r="D1343">
        <v>77</v>
      </c>
      <c r="E1343" t="s">
        <v>29</v>
      </c>
      <c r="F1343">
        <v>1.32</v>
      </c>
      <c r="G1343">
        <v>405</v>
      </c>
      <c r="H1343">
        <v>73.31</v>
      </c>
      <c r="I1343">
        <v>138.13999999999999</v>
      </c>
      <c r="J1343">
        <v>8.8000000000000007</v>
      </c>
      <c r="K1343">
        <f>VLOOKUP(Table1[[#This Row],[id]],Table2[#All],10,FALSE)</f>
        <v>8.8000000000000007</v>
      </c>
      <c r="L1343" s="1">
        <f>Table1[[#This Row],[Glucose]]/Table1[[#This Row],[Baseline_glucose]]</f>
        <v>1</v>
      </c>
      <c r="M1343">
        <v>14.13</v>
      </c>
      <c r="N1343">
        <v>78.16</v>
      </c>
      <c r="O1343">
        <f>VLOOKUP(Table1[[#This Row],[id]],Table2[#All],12,FALSE)</f>
        <v>78.89</v>
      </c>
      <c r="P1343" s="1">
        <f>Table1[[#This Row],[Lipoprotein]]/Table1[[#This Row],[Baseline_Lipo]]</f>
        <v>0.9907466092026872</v>
      </c>
      <c r="Q1343">
        <v>29</v>
      </c>
      <c r="R1343" t="b">
        <v>0</v>
      </c>
      <c r="S1343">
        <v>0</v>
      </c>
      <c r="T1343">
        <v>39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972</v>
      </c>
      <c r="AB1343">
        <v>972</v>
      </c>
    </row>
    <row r="1344" spans="1:28" x14ac:dyDescent="0.25">
      <c r="A1344">
        <v>80</v>
      </c>
      <c r="B1344" t="s">
        <v>27</v>
      </c>
      <c r="C1344" t="s">
        <v>28</v>
      </c>
      <c r="D1344">
        <v>77</v>
      </c>
      <c r="E1344" t="s">
        <v>29</v>
      </c>
      <c r="F1344">
        <v>1.2</v>
      </c>
      <c r="G1344">
        <v>407</v>
      </c>
      <c r="H1344">
        <v>73.31</v>
      </c>
      <c r="I1344">
        <v>138.13999999999999</v>
      </c>
      <c r="J1344">
        <v>6.02</v>
      </c>
      <c r="K1344">
        <f>VLOOKUP(Table1[[#This Row],[id]],Table2[#All],10,FALSE)</f>
        <v>8.8000000000000007</v>
      </c>
      <c r="L1344" s="1">
        <f>Table1[[#This Row],[Glucose]]/Table1[[#This Row],[Baseline_glucose]]</f>
        <v>0.68409090909090897</v>
      </c>
      <c r="M1344">
        <v>14.13</v>
      </c>
      <c r="N1344">
        <v>78.16</v>
      </c>
      <c r="O1344">
        <f>VLOOKUP(Table1[[#This Row],[id]],Table2[#All],12,FALSE)</f>
        <v>78.89</v>
      </c>
      <c r="P1344" s="1">
        <f>Table1[[#This Row],[Lipoprotein]]/Table1[[#This Row],[Baseline_Lipo]]</f>
        <v>0.9907466092026872</v>
      </c>
      <c r="Q1344">
        <v>29</v>
      </c>
      <c r="R1344" t="b">
        <v>0</v>
      </c>
      <c r="S1344">
        <v>0</v>
      </c>
      <c r="T1344">
        <v>44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972</v>
      </c>
      <c r="AB1344">
        <v>972</v>
      </c>
    </row>
    <row r="1345" spans="1:28" x14ac:dyDescent="0.25">
      <c r="A1345">
        <v>80</v>
      </c>
      <c r="B1345" t="s">
        <v>27</v>
      </c>
      <c r="C1345" t="s">
        <v>28</v>
      </c>
      <c r="D1345">
        <v>77</v>
      </c>
      <c r="E1345" t="s">
        <v>29</v>
      </c>
      <c r="F1345">
        <v>1.19</v>
      </c>
      <c r="G1345">
        <v>499</v>
      </c>
      <c r="H1345">
        <v>73.31</v>
      </c>
      <c r="I1345">
        <v>138.13999999999999</v>
      </c>
      <c r="J1345">
        <v>5.89</v>
      </c>
      <c r="K1345">
        <f>VLOOKUP(Table1[[#This Row],[id]],Table2[#All],10,FALSE)</f>
        <v>8.8000000000000007</v>
      </c>
      <c r="L1345" s="1">
        <f>Table1[[#This Row],[Glucose]]/Table1[[#This Row],[Baseline_glucose]]</f>
        <v>0.6693181818181817</v>
      </c>
      <c r="M1345">
        <v>14.13</v>
      </c>
      <c r="N1345">
        <v>77.489999999999995</v>
      </c>
      <c r="O1345">
        <f>VLOOKUP(Table1[[#This Row],[id]],Table2[#All],12,FALSE)</f>
        <v>78.89</v>
      </c>
      <c r="P1345" s="1">
        <f>Table1[[#This Row],[Lipoprotein]]/Table1[[#This Row],[Baseline_Lipo]]</f>
        <v>0.98225377107364675</v>
      </c>
      <c r="Q1345">
        <v>36</v>
      </c>
      <c r="R1345" t="b">
        <v>0</v>
      </c>
      <c r="S1345">
        <v>0</v>
      </c>
      <c r="T1345">
        <v>44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972</v>
      </c>
      <c r="AB1345">
        <v>972</v>
      </c>
    </row>
    <row r="1346" spans="1:28" x14ac:dyDescent="0.25">
      <c r="A1346">
        <v>80</v>
      </c>
      <c r="B1346" t="s">
        <v>27</v>
      </c>
      <c r="C1346" t="s">
        <v>28</v>
      </c>
      <c r="D1346">
        <v>77</v>
      </c>
      <c r="E1346" t="s">
        <v>29</v>
      </c>
      <c r="F1346">
        <v>1.19</v>
      </c>
      <c r="G1346">
        <v>500</v>
      </c>
      <c r="H1346">
        <v>80.569999999999993</v>
      </c>
      <c r="I1346">
        <v>119.4</v>
      </c>
      <c r="J1346">
        <v>5.89</v>
      </c>
      <c r="K1346">
        <f>VLOOKUP(Table1[[#This Row],[id]],Table2[#All],10,FALSE)</f>
        <v>8.8000000000000007</v>
      </c>
      <c r="L1346" s="1">
        <f>Table1[[#This Row],[Glucose]]/Table1[[#This Row],[Baseline_glucose]]</f>
        <v>0.6693181818181817</v>
      </c>
      <c r="M1346">
        <v>14.13</v>
      </c>
      <c r="N1346">
        <v>77.489999999999995</v>
      </c>
      <c r="O1346">
        <f>VLOOKUP(Table1[[#This Row],[id]],Table2[#All],12,FALSE)</f>
        <v>78.89</v>
      </c>
      <c r="P1346" s="1">
        <f>Table1[[#This Row],[Lipoprotein]]/Table1[[#This Row],[Baseline_Lipo]]</f>
        <v>0.98225377107364675</v>
      </c>
      <c r="Q1346">
        <v>36</v>
      </c>
      <c r="R1346" t="b">
        <v>0</v>
      </c>
      <c r="S1346">
        <v>0</v>
      </c>
      <c r="T1346">
        <v>44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972</v>
      </c>
      <c r="AB1346">
        <v>972</v>
      </c>
    </row>
    <row r="1347" spans="1:28" x14ac:dyDescent="0.25">
      <c r="A1347">
        <v>80</v>
      </c>
      <c r="B1347" t="s">
        <v>27</v>
      </c>
      <c r="C1347" t="s">
        <v>28</v>
      </c>
      <c r="D1347">
        <v>77</v>
      </c>
      <c r="E1347" t="s">
        <v>29</v>
      </c>
      <c r="F1347">
        <v>1.19</v>
      </c>
      <c r="G1347">
        <v>574</v>
      </c>
      <c r="H1347">
        <v>80.569999999999993</v>
      </c>
      <c r="I1347">
        <v>119.4</v>
      </c>
      <c r="J1347">
        <v>5.89</v>
      </c>
      <c r="K1347">
        <f>VLOOKUP(Table1[[#This Row],[id]],Table2[#All],10,FALSE)</f>
        <v>8.8000000000000007</v>
      </c>
      <c r="L1347" s="1">
        <f>Table1[[#This Row],[Glucose]]/Table1[[#This Row],[Baseline_glucose]]</f>
        <v>0.6693181818181817</v>
      </c>
      <c r="M1347">
        <v>13.66</v>
      </c>
      <c r="N1347">
        <v>77.489999999999995</v>
      </c>
      <c r="O1347">
        <f>VLOOKUP(Table1[[#This Row],[id]],Table2[#All],12,FALSE)</f>
        <v>78.89</v>
      </c>
      <c r="P1347" s="1">
        <f>Table1[[#This Row],[Lipoprotein]]/Table1[[#This Row],[Baseline_Lipo]]</f>
        <v>0.98225377107364675</v>
      </c>
      <c r="Q1347">
        <v>41</v>
      </c>
      <c r="R1347" t="b">
        <v>0</v>
      </c>
      <c r="S1347">
        <v>0</v>
      </c>
      <c r="T1347">
        <v>44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972</v>
      </c>
      <c r="AB1347">
        <v>972</v>
      </c>
    </row>
    <row r="1348" spans="1:28" x14ac:dyDescent="0.25">
      <c r="A1348">
        <v>80</v>
      </c>
      <c r="B1348" t="s">
        <v>27</v>
      </c>
      <c r="C1348" t="s">
        <v>28</v>
      </c>
      <c r="D1348">
        <v>77</v>
      </c>
      <c r="E1348" t="s">
        <v>29</v>
      </c>
      <c r="F1348">
        <v>1.19</v>
      </c>
      <c r="G1348">
        <v>578</v>
      </c>
      <c r="H1348">
        <v>65.64</v>
      </c>
      <c r="I1348">
        <v>136.15</v>
      </c>
      <c r="J1348">
        <v>5.89</v>
      </c>
      <c r="K1348">
        <f>VLOOKUP(Table1[[#This Row],[id]],Table2[#All],10,FALSE)</f>
        <v>8.8000000000000007</v>
      </c>
      <c r="L1348" s="1">
        <f>Table1[[#This Row],[Glucose]]/Table1[[#This Row],[Baseline_glucose]]</f>
        <v>0.6693181818181817</v>
      </c>
      <c r="M1348">
        <v>13.66</v>
      </c>
      <c r="N1348">
        <v>77.489999999999995</v>
      </c>
      <c r="O1348">
        <f>VLOOKUP(Table1[[#This Row],[id]],Table2[#All],12,FALSE)</f>
        <v>78.89</v>
      </c>
      <c r="P1348" s="1">
        <f>Table1[[#This Row],[Lipoprotein]]/Table1[[#This Row],[Baseline_Lipo]]</f>
        <v>0.98225377107364675</v>
      </c>
      <c r="Q1348">
        <v>41</v>
      </c>
      <c r="R1348" t="b">
        <v>0</v>
      </c>
      <c r="S1348">
        <v>0</v>
      </c>
      <c r="T1348">
        <v>44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972</v>
      </c>
      <c r="AB1348">
        <v>972</v>
      </c>
    </row>
    <row r="1349" spans="1:28" x14ac:dyDescent="0.25">
      <c r="A1349">
        <v>80</v>
      </c>
      <c r="B1349" t="s">
        <v>27</v>
      </c>
      <c r="C1349" t="s">
        <v>28</v>
      </c>
      <c r="D1349">
        <v>77</v>
      </c>
      <c r="E1349" t="s">
        <v>29</v>
      </c>
      <c r="F1349">
        <v>1.19</v>
      </c>
      <c r="G1349">
        <v>672</v>
      </c>
      <c r="H1349">
        <v>64.63</v>
      </c>
      <c r="I1349">
        <v>123.45</v>
      </c>
      <c r="J1349">
        <v>5.89</v>
      </c>
      <c r="K1349">
        <f>VLOOKUP(Table1[[#This Row],[id]],Table2[#All],10,FALSE)</f>
        <v>8.8000000000000007</v>
      </c>
      <c r="L1349" s="1">
        <f>Table1[[#This Row],[Glucose]]/Table1[[#This Row],[Baseline_glucose]]</f>
        <v>0.6693181818181817</v>
      </c>
      <c r="M1349">
        <v>13.66</v>
      </c>
      <c r="N1349">
        <v>77.489999999999995</v>
      </c>
      <c r="O1349">
        <f>VLOOKUP(Table1[[#This Row],[id]],Table2[#All],12,FALSE)</f>
        <v>78.89</v>
      </c>
      <c r="P1349" s="1">
        <f>Table1[[#This Row],[Lipoprotein]]/Table1[[#This Row],[Baseline_Lipo]]</f>
        <v>0.98225377107364675</v>
      </c>
      <c r="Q1349">
        <v>48</v>
      </c>
      <c r="R1349" t="b">
        <v>0</v>
      </c>
      <c r="S1349">
        <v>0</v>
      </c>
      <c r="T1349">
        <v>44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972</v>
      </c>
      <c r="AB1349">
        <v>972</v>
      </c>
    </row>
    <row r="1350" spans="1:28" x14ac:dyDescent="0.25">
      <c r="A1350">
        <v>80</v>
      </c>
      <c r="B1350" t="s">
        <v>27</v>
      </c>
      <c r="C1350" t="s">
        <v>28</v>
      </c>
      <c r="D1350">
        <v>77</v>
      </c>
      <c r="E1350" t="s">
        <v>29</v>
      </c>
      <c r="F1350">
        <v>1.19</v>
      </c>
      <c r="G1350">
        <v>789</v>
      </c>
      <c r="H1350">
        <v>64.63</v>
      </c>
      <c r="I1350">
        <v>123.45</v>
      </c>
      <c r="J1350">
        <v>5.89</v>
      </c>
      <c r="K1350">
        <f>VLOOKUP(Table1[[#This Row],[id]],Table2[#All],10,FALSE)</f>
        <v>8.8000000000000007</v>
      </c>
      <c r="L1350" s="1">
        <f>Table1[[#This Row],[Glucose]]/Table1[[#This Row],[Baseline_glucose]]</f>
        <v>0.6693181818181817</v>
      </c>
      <c r="M1350">
        <v>13.92</v>
      </c>
      <c r="N1350">
        <v>77.489999999999995</v>
      </c>
      <c r="O1350">
        <f>VLOOKUP(Table1[[#This Row],[id]],Table2[#All],12,FALSE)</f>
        <v>78.89</v>
      </c>
      <c r="P1350" s="1">
        <f>Table1[[#This Row],[Lipoprotein]]/Table1[[#This Row],[Baseline_Lipo]]</f>
        <v>0.98225377107364675</v>
      </c>
      <c r="Q1350">
        <v>56</v>
      </c>
      <c r="R1350" t="b">
        <v>0</v>
      </c>
      <c r="S1350">
        <v>0</v>
      </c>
      <c r="T1350">
        <v>44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972</v>
      </c>
      <c r="AB1350">
        <v>972</v>
      </c>
    </row>
    <row r="1351" spans="1:28" x14ac:dyDescent="0.25">
      <c r="A1351">
        <v>80</v>
      </c>
      <c r="B1351" t="s">
        <v>27</v>
      </c>
      <c r="C1351" t="s">
        <v>28</v>
      </c>
      <c r="D1351">
        <v>77</v>
      </c>
      <c r="E1351" t="s">
        <v>29</v>
      </c>
      <c r="F1351">
        <v>1.19</v>
      </c>
      <c r="G1351">
        <v>972</v>
      </c>
      <c r="H1351">
        <v>64.63</v>
      </c>
      <c r="I1351">
        <v>123.45</v>
      </c>
      <c r="J1351">
        <v>5.89</v>
      </c>
      <c r="K1351">
        <f>VLOOKUP(Table1[[#This Row],[id]],Table2[#All],10,FALSE)</f>
        <v>8.8000000000000007</v>
      </c>
      <c r="L1351" s="1">
        <f>Table1[[#This Row],[Glucose]]/Table1[[#This Row],[Baseline_glucose]]</f>
        <v>0.6693181818181817</v>
      </c>
      <c r="M1351">
        <v>13.78</v>
      </c>
      <c r="N1351">
        <v>77.489999999999995</v>
      </c>
      <c r="O1351">
        <f>VLOOKUP(Table1[[#This Row],[id]],Table2[#All],12,FALSE)</f>
        <v>78.89</v>
      </c>
      <c r="P1351" s="1">
        <f>Table1[[#This Row],[Lipoprotein]]/Table1[[#This Row],[Baseline_Lipo]]</f>
        <v>0.98225377107364675</v>
      </c>
      <c r="Q1351">
        <v>69</v>
      </c>
      <c r="R1351" t="b">
        <v>0</v>
      </c>
      <c r="S1351">
        <v>0</v>
      </c>
      <c r="T1351">
        <v>44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972</v>
      </c>
      <c r="AB1351">
        <v>972</v>
      </c>
    </row>
    <row r="1352" spans="1:28" x14ac:dyDescent="0.25">
      <c r="A1352">
        <v>81</v>
      </c>
      <c r="B1352" t="s">
        <v>27</v>
      </c>
      <c r="C1352" t="s">
        <v>25</v>
      </c>
      <c r="D1352">
        <v>63</v>
      </c>
      <c r="E1352" t="s">
        <v>26</v>
      </c>
      <c r="F1352">
        <v>1.03</v>
      </c>
      <c r="G1352">
        <v>0</v>
      </c>
      <c r="H1352">
        <v>94.78</v>
      </c>
      <c r="I1352">
        <v>144.02000000000001</v>
      </c>
      <c r="J1352">
        <v>6.92</v>
      </c>
      <c r="K1352">
        <f>VLOOKUP(Table1[[#This Row],[id]],Table2[#All],10,FALSE)</f>
        <v>6.92</v>
      </c>
      <c r="L1352" s="1">
        <f>Table1[[#This Row],[Glucose]]/Table1[[#This Row],[Baseline_glucose]]</f>
        <v>1</v>
      </c>
      <c r="M1352">
        <v>14.5</v>
      </c>
      <c r="N1352">
        <v>79.040000000000006</v>
      </c>
      <c r="O1352">
        <f>VLOOKUP(Table1[[#This Row],[id]],Table2[#All],12,FALSE)</f>
        <v>79.040000000000006</v>
      </c>
      <c r="P1352" s="1">
        <f>Table1[[#This Row],[Lipoprotein]]/Table1[[#This Row],[Baseline_Lipo]]</f>
        <v>1</v>
      </c>
      <c r="Q1352">
        <v>0</v>
      </c>
      <c r="R1352" t="b">
        <v>1</v>
      </c>
      <c r="S1352">
        <v>1</v>
      </c>
      <c r="T1352">
        <v>77</v>
      </c>
      <c r="U1352">
        <v>2</v>
      </c>
      <c r="V1352">
        <v>0</v>
      </c>
      <c r="W1352">
        <v>0</v>
      </c>
      <c r="X1352">
        <v>1</v>
      </c>
      <c r="Y1352">
        <v>0</v>
      </c>
      <c r="Z1352">
        <v>0</v>
      </c>
      <c r="AA1352">
        <v>1114</v>
      </c>
      <c r="AB1352">
        <v>1114</v>
      </c>
    </row>
    <row r="1353" spans="1:28" x14ac:dyDescent="0.25">
      <c r="A1353">
        <v>81</v>
      </c>
      <c r="B1353" t="s">
        <v>27</v>
      </c>
      <c r="C1353" t="s">
        <v>25</v>
      </c>
      <c r="D1353">
        <v>63</v>
      </c>
      <c r="E1353" t="s">
        <v>26</v>
      </c>
      <c r="F1353">
        <v>1.03</v>
      </c>
      <c r="G1353">
        <v>183</v>
      </c>
      <c r="H1353">
        <v>79.62</v>
      </c>
      <c r="I1353">
        <v>142.12</v>
      </c>
      <c r="J1353">
        <v>6.92</v>
      </c>
      <c r="K1353">
        <f>VLOOKUP(Table1[[#This Row],[id]],Table2[#All],10,FALSE)</f>
        <v>6.92</v>
      </c>
      <c r="L1353" s="1">
        <f>Table1[[#This Row],[Glucose]]/Table1[[#This Row],[Baseline_glucose]]</f>
        <v>1</v>
      </c>
      <c r="M1353">
        <v>14.5</v>
      </c>
      <c r="N1353">
        <v>79.040000000000006</v>
      </c>
      <c r="O1353">
        <f>VLOOKUP(Table1[[#This Row],[id]],Table2[#All],12,FALSE)</f>
        <v>79.040000000000006</v>
      </c>
      <c r="P1353" s="1">
        <f>Table1[[#This Row],[Lipoprotein]]/Table1[[#This Row],[Baseline_Lipo]]</f>
        <v>1</v>
      </c>
      <c r="Q1353">
        <v>13</v>
      </c>
      <c r="R1353" t="b">
        <v>1</v>
      </c>
      <c r="S1353">
        <v>1</v>
      </c>
      <c r="T1353">
        <v>77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1114</v>
      </c>
      <c r="AB1353">
        <v>1114</v>
      </c>
    </row>
    <row r="1354" spans="1:28" x14ac:dyDescent="0.25">
      <c r="A1354">
        <v>81</v>
      </c>
      <c r="B1354" t="s">
        <v>27</v>
      </c>
      <c r="C1354" t="s">
        <v>25</v>
      </c>
      <c r="D1354">
        <v>63</v>
      </c>
      <c r="E1354" t="s">
        <v>26</v>
      </c>
      <c r="F1354">
        <v>1.0900000000000001</v>
      </c>
      <c r="G1354">
        <v>193</v>
      </c>
      <c r="H1354">
        <v>79.62</v>
      </c>
      <c r="I1354">
        <v>142.12</v>
      </c>
      <c r="J1354">
        <v>8.42</v>
      </c>
      <c r="K1354">
        <f>VLOOKUP(Table1[[#This Row],[id]],Table2[#All],10,FALSE)</f>
        <v>6.92</v>
      </c>
      <c r="L1354" s="1">
        <f>Table1[[#This Row],[Glucose]]/Table1[[#This Row],[Baseline_glucose]]</f>
        <v>1.2167630057803469</v>
      </c>
      <c r="M1354">
        <v>14.5</v>
      </c>
      <c r="N1354">
        <v>83.09</v>
      </c>
      <c r="O1354">
        <f>VLOOKUP(Table1[[#This Row],[id]],Table2[#All],12,FALSE)</f>
        <v>79.040000000000006</v>
      </c>
      <c r="P1354" s="1">
        <f>Table1[[#This Row],[Lipoprotein]]/Table1[[#This Row],[Baseline_Lipo]]</f>
        <v>1.0512398785425101</v>
      </c>
      <c r="Q1354">
        <v>14</v>
      </c>
      <c r="R1354" t="b">
        <v>1</v>
      </c>
      <c r="S1354">
        <v>1</v>
      </c>
      <c r="T1354">
        <v>72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1114</v>
      </c>
      <c r="AB1354">
        <v>1114</v>
      </c>
    </row>
    <row r="1355" spans="1:28" x14ac:dyDescent="0.25">
      <c r="A1355">
        <v>81</v>
      </c>
      <c r="B1355" t="s">
        <v>27</v>
      </c>
      <c r="C1355" t="s">
        <v>25</v>
      </c>
      <c r="D1355">
        <v>63</v>
      </c>
      <c r="E1355" t="s">
        <v>26</v>
      </c>
      <c r="F1355">
        <v>1.0900000000000001</v>
      </c>
      <c r="G1355">
        <v>279</v>
      </c>
      <c r="H1355">
        <v>91.46</v>
      </c>
      <c r="I1355">
        <v>142.77000000000001</v>
      </c>
      <c r="J1355">
        <v>8.42</v>
      </c>
      <c r="K1355">
        <f>VLOOKUP(Table1[[#This Row],[id]],Table2[#All],10,FALSE)</f>
        <v>6.92</v>
      </c>
      <c r="L1355" s="1">
        <f>Table1[[#This Row],[Glucose]]/Table1[[#This Row],[Baseline_glucose]]</f>
        <v>1.2167630057803469</v>
      </c>
      <c r="M1355">
        <v>14.5</v>
      </c>
      <c r="N1355">
        <v>83.09</v>
      </c>
      <c r="O1355">
        <f>VLOOKUP(Table1[[#This Row],[id]],Table2[#All],12,FALSE)</f>
        <v>79.040000000000006</v>
      </c>
      <c r="P1355" s="1">
        <f>Table1[[#This Row],[Lipoprotein]]/Table1[[#This Row],[Baseline_Lipo]]</f>
        <v>1.0512398785425101</v>
      </c>
      <c r="Q1355">
        <v>20</v>
      </c>
      <c r="R1355" t="b">
        <v>1</v>
      </c>
      <c r="S1355">
        <v>1</v>
      </c>
      <c r="T1355">
        <v>72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1114</v>
      </c>
      <c r="AB1355">
        <v>1114</v>
      </c>
    </row>
    <row r="1356" spans="1:28" x14ac:dyDescent="0.25">
      <c r="A1356">
        <v>81</v>
      </c>
      <c r="B1356" t="s">
        <v>27</v>
      </c>
      <c r="C1356" t="s">
        <v>25</v>
      </c>
      <c r="D1356">
        <v>63</v>
      </c>
      <c r="E1356" t="s">
        <v>26</v>
      </c>
      <c r="F1356">
        <v>1.0900000000000001</v>
      </c>
      <c r="G1356">
        <v>359</v>
      </c>
      <c r="H1356">
        <v>101.51</v>
      </c>
      <c r="I1356">
        <v>152.26</v>
      </c>
      <c r="J1356">
        <v>8.42</v>
      </c>
      <c r="K1356">
        <f>VLOOKUP(Table1[[#This Row],[id]],Table2[#All],10,FALSE)</f>
        <v>6.92</v>
      </c>
      <c r="L1356" s="1">
        <f>Table1[[#This Row],[Glucose]]/Table1[[#This Row],[Baseline_glucose]]</f>
        <v>1.2167630057803469</v>
      </c>
      <c r="M1356">
        <v>14.5</v>
      </c>
      <c r="N1356">
        <v>83.09</v>
      </c>
      <c r="O1356">
        <f>VLOOKUP(Table1[[#This Row],[id]],Table2[#All],12,FALSE)</f>
        <v>79.040000000000006</v>
      </c>
      <c r="P1356" s="1">
        <f>Table1[[#This Row],[Lipoprotein]]/Table1[[#This Row],[Baseline_Lipo]]</f>
        <v>1.0512398785425101</v>
      </c>
      <c r="Q1356">
        <v>26</v>
      </c>
      <c r="R1356" t="b">
        <v>1</v>
      </c>
      <c r="S1356">
        <v>1</v>
      </c>
      <c r="T1356">
        <v>72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1114</v>
      </c>
      <c r="AB1356">
        <v>1114</v>
      </c>
    </row>
    <row r="1357" spans="1:28" x14ac:dyDescent="0.25">
      <c r="A1357">
        <v>81</v>
      </c>
      <c r="B1357" t="s">
        <v>27</v>
      </c>
      <c r="C1357" t="s">
        <v>25</v>
      </c>
      <c r="D1357">
        <v>63</v>
      </c>
      <c r="E1357" t="s">
        <v>26</v>
      </c>
      <c r="F1357">
        <v>1.0900000000000001</v>
      </c>
      <c r="G1357">
        <v>365</v>
      </c>
      <c r="H1357">
        <v>101.51</v>
      </c>
      <c r="I1357">
        <v>152.26</v>
      </c>
      <c r="J1357">
        <v>8.42</v>
      </c>
      <c r="K1357">
        <f>VLOOKUP(Table1[[#This Row],[id]],Table2[#All],10,FALSE)</f>
        <v>6.92</v>
      </c>
      <c r="L1357" s="1">
        <f>Table1[[#This Row],[Glucose]]/Table1[[#This Row],[Baseline_glucose]]</f>
        <v>1.2167630057803469</v>
      </c>
      <c r="M1357">
        <v>14.86</v>
      </c>
      <c r="N1357">
        <v>83.09</v>
      </c>
      <c r="O1357">
        <f>VLOOKUP(Table1[[#This Row],[id]],Table2[#All],12,FALSE)</f>
        <v>79.040000000000006</v>
      </c>
      <c r="P1357" s="1">
        <f>Table1[[#This Row],[Lipoprotein]]/Table1[[#This Row],[Baseline_Lipo]]</f>
        <v>1.0512398785425101</v>
      </c>
      <c r="Q1357">
        <v>26</v>
      </c>
      <c r="R1357" t="b">
        <v>1</v>
      </c>
      <c r="S1357">
        <v>1</v>
      </c>
      <c r="T1357">
        <v>72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1114</v>
      </c>
      <c r="AB1357">
        <v>1114</v>
      </c>
    </row>
    <row r="1358" spans="1:28" x14ac:dyDescent="0.25">
      <c r="A1358">
        <v>81</v>
      </c>
      <c r="B1358" t="s">
        <v>27</v>
      </c>
      <c r="C1358" t="s">
        <v>25</v>
      </c>
      <c r="D1358">
        <v>63</v>
      </c>
      <c r="E1358" t="s">
        <v>26</v>
      </c>
      <c r="F1358">
        <v>1.2</v>
      </c>
      <c r="G1358">
        <v>374</v>
      </c>
      <c r="H1358">
        <v>101.51</v>
      </c>
      <c r="I1358">
        <v>152.26</v>
      </c>
      <c r="J1358">
        <v>9.52</v>
      </c>
      <c r="K1358">
        <f>VLOOKUP(Table1[[#This Row],[id]],Table2[#All],10,FALSE)</f>
        <v>6.92</v>
      </c>
      <c r="L1358" s="1">
        <f>Table1[[#This Row],[Glucose]]/Table1[[#This Row],[Baseline_glucose]]</f>
        <v>1.375722543352601</v>
      </c>
      <c r="M1358">
        <v>14.86</v>
      </c>
      <c r="N1358">
        <v>61.39</v>
      </c>
      <c r="O1358">
        <f>VLOOKUP(Table1[[#This Row],[id]],Table2[#All],12,FALSE)</f>
        <v>79.040000000000006</v>
      </c>
      <c r="P1358" s="1">
        <f>Table1[[#This Row],[Lipoprotein]]/Table1[[#This Row],[Baseline_Lipo]]</f>
        <v>0.77669534412955465</v>
      </c>
      <c r="Q1358">
        <v>27</v>
      </c>
      <c r="R1358" t="b">
        <v>1</v>
      </c>
      <c r="S1358">
        <v>1</v>
      </c>
      <c r="T1358">
        <v>64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1114</v>
      </c>
      <c r="AB1358">
        <v>1114</v>
      </c>
    </row>
    <row r="1359" spans="1:28" x14ac:dyDescent="0.25">
      <c r="A1359">
        <v>81</v>
      </c>
      <c r="B1359" t="s">
        <v>27</v>
      </c>
      <c r="C1359" t="s">
        <v>25</v>
      </c>
      <c r="D1359">
        <v>63</v>
      </c>
      <c r="E1359" t="s">
        <v>26</v>
      </c>
      <c r="F1359">
        <v>1.2</v>
      </c>
      <c r="G1359">
        <v>453</v>
      </c>
      <c r="H1359">
        <v>93.95</v>
      </c>
      <c r="I1359">
        <v>139.24</v>
      </c>
      <c r="J1359">
        <v>9.52</v>
      </c>
      <c r="K1359">
        <f>VLOOKUP(Table1[[#This Row],[id]],Table2[#All],10,FALSE)</f>
        <v>6.92</v>
      </c>
      <c r="L1359" s="1">
        <f>Table1[[#This Row],[Glucose]]/Table1[[#This Row],[Baseline_glucose]]</f>
        <v>1.375722543352601</v>
      </c>
      <c r="M1359">
        <v>14.86</v>
      </c>
      <c r="N1359">
        <v>61.39</v>
      </c>
      <c r="O1359">
        <f>VLOOKUP(Table1[[#This Row],[id]],Table2[#All],12,FALSE)</f>
        <v>79.040000000000006</v>
      </c>
      <c r="P1359" s="1">
        <f>Table1[[#This Row],[Lipoprotein]]/Table1[[#This Row],[Baseline_Lipo]]</f>
        <v>0.77669534412955465</v>
      </c>
      <c r="Q1359">
        <v>32</v>
      </c>
      <c r="R1359" t="b">
        <v>1</v>
      </c>
      <c r="S1359">
        <v>1</v>
      </c>
      <c r="T1359">
        <v>64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1114</v>
      </c>
      <c r="AB1359">
        <v>1114</v>
      </c>
    </row>
    <row r="1360" spans="1:28" x14ac:dyDescent="0.25">
      <c r="A1360">
        <v>81</v>
      </c>
      <c r="B1360" t="s">
        <v>27</v>
      </c>
      <c r="C1360" t="s">
        <v>25</v>
      </c>
      <c r="D1360">
        <v>63</v>
      </c>
      <c r="E1360" t="s">
        <v>26</v>
      </c>
      <c r="F1360">
        <v>1.2</v>
      </c>
      <c r="G1360">
        <v>540</v>
      </c>
      <c r="H1360">
        <v>91.93</v>
      </c>
      <c r="I1360">
        <v>139.09</v>
      </c>
      <c r="J1360">
        <v>9.52</v>
      </c>
      <c r="K1360">
        <f>VLOOKUP(Table1[[#This Row],[id]],Table2[#All],10,FALSE)</f>
        <v>6.92</v>
      </c>
      <c r="L1360" s="1">
        <f>Table1[[#This Row],[Glucose]]/Table1[[#This Row],[Baseline_glucose]]</f>
        <v>1.375722543352601</v>
      </c>
      <c r="M1360">
        <v>14.86</v>
      </c>
      <c r="N1360">
        <v>61.39</v>
      </c>
      <c r="O1360">
        <f>VLOOKUP(Table1[[#This Row],[id]],Table2[#All],12,FALSE)</f>
        <v>79.040000000000006</v>
      </c>
      <c r="P1360" s="1">
        <f>Table1[[#This Row],[Lipoprotein]]/Table1[[#This Row],[Baseline_Lipo]]</f>
        <v>0.77669534412955465</v>
      </c>
      <c r="Q1360">
        <v>39</v>
      </c>
      <c r="R1360" t="b">
        <v>1</v>
      </c>
      <c r="S1360">
        <v>1</v>
      </c>
      <c r="T1360">
        <v>64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1114</v>
      </c>
      <c r="AB1360">
        <v>1114</v>
      </c>
    </row>
    <row r="1361" spans="1:28" x14ac:dyDescent="0.25">
      <c r="A1361">
        <v>81</v>
      </c>
      <c r="B1361" t="s">
        <v>27</v>
      </c>
      <c r="C1361" t="s">
        <v>25</v>
      </c>
      <c r="D1361">
        <v>63</v>
      </c>
      <c r="E1361" t="s">
        <v>26</v>
      </c>
      <c r="F1361">
        <v>1.2</v>
      </c>
      <c r="G1361">
        <v>553</v>
      </c>
      <c r="H1361">
        <v>91.93</v>
      </c>
      <c r="I1361">
        <v>139.09</v>
      </c>
      <c r="J1361">
        <v>9.52</v>
      </c>
      <c r="K1361">
        <f>VLOOKUP(Table1[[#This Row],[id]],Table2[#All],10,FALSE)</f>
        <v>6.92</v>
      </c>
      <c r="L1361" s="1">
        <f>Table1[[#This Row],[Glucose]]/Table1[[#This Row],[Baseline_glucose]]</f>
        <v>1.375722543352601</v>
      </c>
      <c r="M1361">
        <v>14.86</v>
      </c>
      <c r="N1361">
        <v>76.55</v>
      </c>
      <c r="O1361">
        <f>VLOOKUP(Table1[[#This Row],[id]],Table2[#All],12,FALSE)</f>
        <v>79.040000000000006</v>
      </c>
      <c r="P1361" s="1">
        <f>Table1[[#This Row],[Lipoprotein]]/Table1[[#This Row],[Baseline_Lipo]]</f>
        <v>0.96849696356275294</v>
      </c>
      <c r="Q1361">
        <v>40</v>
      </c>
      <c r="R1361" t="b">
        <v>1</v>
      </c>
      <c r="S1361">
        <v>1</v>
      </c>
      <c r="T1361">
        <v>64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1114</v>
      </c>
      <c r="AB1361">
        <v>1114</v>
      </c>
    </row>
    <row r="1362" spans="1:28" x14ac:dyDescent="0.25">
      <c r="A1362">
        <v>81</v>
      </c>
      <c r="B1362" t="s">
        <v>27</v>
      </c>
      <c r="C1362" t="s">
        <v>25</v>
      </c>
      <c r="D1362">
        <v>63</v>
      </c>
      <c r="E1362" t="s">
        <v>26</v>
      </c>
      <c r="F1362">
        <v>1.31</v>
      </c>
      <c r="G1362">
        <v>558</v>
      </c>
      <c r="H1362">
        <v>91.93</v>
      </c>
      <c r="I1362">
        <v>139.09</v>
      </c>
      <c r="J1362">
        <v>9.52</v>
      </c>
      <c r="K1362">
        <f>VLOOKUP(Table1[[#This Row],[id]],Table2[#All],10,FALSE)</f>
        <v>6.92</v>
      </c>
      <c r="L1362" s="1">
        <f>Table1[[#This Row],[Glucose]]/Table1[[#This Row],[Baseline_glucose]]</f>
        <v>1.375722543352601</v>
      </c>
      <c r="M1362">
        <v>14.86</v>
      </c>
      <c r="N1362">
        <v>76.55</v>
      </c>
      <c r="O1362">
        <f>VLOOKUP(Table1[[#This Row],[id]],Table2[#All],12,FALSE)</f>
        <v>79.040000000000006</v>
      </c>
      <c r="P1362" s="1">
        <f>Table1[[#This Row],[Lipoprotein]]/Table1[[#This Row],[Baseline_Lipo]]</f>
        <v>0.96849696356275294</v>
      </c>
      <c r="Q1362">
        <v>40</v>
      </c>
      <c r="R1362" t="b">
        <v>1</v>
      </c>
      <c r="S1362">
        <v>1</v>
      </c>
      <c r="T1362">
        <v>58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1114</v>
      </c>
      <c r="AB1362">
        <v>1114</v>
      </c>
    </row>
    <row r="1363" spans="1:28" x14ac:dyDescent="0.25">
      <c r="A1363">
        <v>81</v>
      </c>
      <c r="B1363" t="s">
        <v>27</v>
      </c>
      <c r="C1363" t="s">
        <v>25</v>
      </c>
      <c r="D1363">
        <v>63</v>
      </c>
      <c r="E1363" t="s">
        <v>26</v>
      </c>
      <c r="F1363">
        <v>1.31</v>
      </c>
      <c r="G1363">
        <v>645</v>
      </c>
      <c r="H1363">
        <v>95.75</v>
      </c>
      <c r="I1363">
        <v>164.48</v>
      </c>
      <c r="J1363">
        <v>9.52</v>
      </c>
      <c r="K1363">
        <f>VLOOKUP(Table1[[#This Row],[id]],Table2[#All],10,FALSE)</f>
        <v>6.92</v>
      </c>
      <c r="L1363" s="1">
        <f>Table1[[#This Row],[Glucose]]/Table1[[#This Row],[Baseline_glucose]]</f>
        <v>1.375722543352601</v>
      </c>
      <c r="M1363">
        <v>14.86</v>
      </c>
      <c r="N1363">
        <v>76.55</v>
      </c>
      <c r="O1363">
        <f>VLOOKUP(Table1[[#This Row],[id]],Table2[#All],12,FALSE)</f>
        <v>79.040000000000006</v>
      </c>
      <c r="P1363" s="1">
        <f>Table1[[#This Row],[Lipoprotein]]/Table1[[#This Row],[Baseline_Lipo]]</f>
        <v>0.96849696356275294</v>
      </c>
      <c r="Q1363">
        <v>46</v>
      </c>
      <c r="R1363" t="b">
        <v>1</v>
      </c>
      <c r="S1363">
        <v>1</v>
      </c>
      <c r="T1363">
        <v>58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1114</v>
      </c>
      <c r="AB1363">
        <v>1114</v>
      </c>
    </row>
    <row r="1364" spans="1:28" x14ac:dyDescent="0.25">
      <c r="A1364">
        <v>81</v>
      </c>
      <c r="B1364" t="s">
        <v>27</v>
      </c>
      <c r="C1364" t="s">
        <v>25</v>
      </c>
      <c r="D1364">
        <v>63</v>
      </c>
      <c r="E1364" t="s">
        <v>26</v>
      </c>
      <c r="F1364">
        <v>1.31</v>
      </c>
      <c r="G1364">
        <v>681</v>
      </c>
      <c r="H1364">
        <v>95.75</v>
      </c>
      <c r="I1364">
        <v>164.48</v>
      </c>
      <c r="J1364">
        <v>9.52</v>
      </c>
      <c r="K1364">
        <f>VLOOKUP(Table1[[#This Row],[id]],Table2[#All],10,FALSE)</f>
        <v>6.92</v>
      </c>
      <c r="L1364" s="1">
        <f>Table1[[#This Row],[Glucose]]/Table1[[#This Row],[Baseline_glucose]]</f>
        <v>1.375722543352601</v>
      </c>
      <c r="M1364">
        <v>13.72</v>
      </c>
      <c r="N1364">
        <v>76.55</v>
      </c>
      <c r="O1364">
        <f>VLOOKUP(Table1[[#This Row],[id]],Table2[#All],12,FALSE)</f>
        <v>79.040000000000006</v>
      </c>
      <c r="P1364" s="1">
        <f>Table1[[#This Row],[Lipoprotein]]/Table1[[#This Row],[Baseline_Lipo]]</f>
        <v>0.96849696356275294</v>
      </c>
      <c r="Q1364">
        <v>49</v>
      </c>
      <c r="R1364" t="b">
        <v>1</v>
      </c>
      <c r="S1364">
        <v>1</v>
      </c>
      <c r="T1364">
        <v>58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1114</v>
      </c>
      <c r="AB1364">
        <v>1114</v>
      </c>
    </row>
    <row r="1365" spans="1:28" x14ac:dyDescent="0.25">
      <c r="A1365">
        <v>81</v>
      </c>
      <c r="B1365" t="s">
        <v>27</v>
      </c>
      <c r="C1365" t="s">
        <v>25</v>
      </c>
      <c r="D1365">
        <v>63</v>
      </c>
      <c r="E1365" t="s">
        <v>26</v>
      </c>
      <c r="F1365">
        <v>1.31</v>
      </c>
      <c r="G1365">
        <v>686</v>
      </c>
      <c r="H1365">
        <v>95.75</v>
      </c>
      <c r="I1365">
        <v>164.48</v>
      </c>
      <c r="J1365">
        <v>9.52</v>
      </c>
      <c r="K1365">
        <f>VLOOKUP(Table1[[#This Row],[id]],Table2[#All],10,FALSE)</f>
        <v>6.92</v>
      </c>
      <c r="L1365" s="1">
        <f>Table1[[#This Row],[Glucose]]/Table1[[#This Row],[Baseline_glucose]]</f>
        <v>1.375722543352601</v>
      </c>
      <c r="M1365">
        <v>14.18</v>
      </c>
      <c r="N1365">
        <v>76.55</v>
      </c>
      <c r="O1365">
        <f>VLOOKUP(Table1[[#This Row],[id]],Table2[#All],12,FALSE)</f>
        <v>79.040000000000006</v>
      </c>
      <c r="P1365" s="1">
        <f>Table1[[#This Row],[Lipoprotein]]/Table1[[#This Row],[Baseline_Lipo]]</f>
        <v>0.96849696356275294</v>
      </c>
      <c r="Q1365">
        <v>49</v>
      </c>
      <c r="R1365" t="b">
        <v>1</v>
      </c>
      <c r="S1365">
        <v>1</v>
      </c>
      <c r="T1365">
        <v>58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1114</v>
      </c>
      <c r="AB1365">
        <v>1114</v>
      </c>
    </row>
    <row r="1366" spans="1:28" x14ac:dyDescent="0.25">
      <c r="A1366">
        <v>81</v>
      </c>
      <c r="B1366" t="s">
        <v>27</v>
      </c>
      <c r="C1366" t="s">
        <v>25</v>
      </c>
      <c r="D1366">
        <v>63</v>
      </c>
      <c r="E1366" t="s">
        <v>26</v>
      </c>
      <c r="F1366">
        <v>1.31</v>
      </c>
      <c r="G1366">
        <v>747</v>
      </c>
      <c r="H1366">
        <v>95.75</v>
      </c>
      <c r="I1366">
        <v>164.48</v>
      </c>
      <c r="J1366">
        <v>9.52</v>
      </c>
      <c r="K1366">
        <f>VLOOKUP(Table1[[#This Row],[id]],Table2[#All],10,FALSE)</f>
        <v>6.92</v>
      </c>
      <c r="L1366" s="1">
        <f>Table1[[#This Row],[Glucose]]/Table1[[#This Row],[Baseline_glucose]]</f>
        <v>1.375722543352601</v>
      </c>
      <c r="M1366">
        <v>14.67</v>
      </c>
      <c r="N1366">
        <v>76.55</v>
      </c>
      <c r="O1366">
        <f>VLOOKUP(Table1[[#This Row],[id]],Table2[#All],12,FALSE)</f>
        <v>79.040000000000006</v>
      </c>
      <c r="P1366" s="1">
        <f>Table1[[#This Row],[Lipoprotein]]/Table1[[#This Row],[Baseline_Lipo]]</f>
        <v>0.96849696356275294</v>
      </c>
      <c r="Q1366">
        <v>53</v>
      </c>
      <c r="R1366" t="b">
        <v>1</v>
      </c>
      <c r="S1366">
        <v>1</v>
      </c>
      <c r="T1366">
        <v>58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1114</v>
      </c>
      <c r="AB1366">
        <v>1114</v>
      </c>
    </row>
    <row r="1367" spans="1:28" x14ac:dyDescent="0.25">
      <c r="A1367">
        <v>81</v>
      </c>
      <c r="B1367" t="s">
        <v>27</v>
      </c>
      <c r="C1367" t="s">
        <v>25</v>
      </c>
      <c r="D1367">
        <v>63</v>
      </c>
      <c r="E1367" t="s">
        <v>26</v>
      </c>
      <c r="F1367">
        <v>1.31</v>
      </c>
      <c r="G1367">
        <v>926</v>
      </c>
      <c r="H1367">
        <v>95.75</v>
      </c>
      <c r="I1367">
        <v>164.48</v>
      </c>
      <c r="J1367">
        <v>9.52</v>
      </c>
      <c r="K1367">
        <f>VLOOKUP(Table1[[#This Row],[id]],Table2[#All],10,FALSE)</f>
        <v>6.92</v>
      </c>
      <c r="L1367" s="1">
        <f>Table1[[#This Row],[Glucose]]/Table1[[#This Row],[Baseline_glucose]]</f>
        <v>1.375722543352601</v>
      </c>
      <c r="M1367">
        <v>14.96</v>
      </c>
      <c r="N1367">
        <v>76.55</v>
      </c>
      <c r="O1367">
        <f>VLOOKUP(Table1[[#This Row],[id]],Table2[#All],12,FALSE)</f>
        <v>79.040000000000006</v>
      </c>
      <c r="P1367" s="1">
        <f>Table1[[#This Row],[Lipoprotein]]/Table1[[#This Row],[Baseline_Lipo]]</f>
        <v>0.96849696356275294</v>
      </c>
      <c r="Q1367">
        <v>66</v>
      </c>
      <c r="R1367" t="b">
        <v>1</v>
      </c>
      <c r="S1367">
        <v>1</v>
      </c>
      <c r="T1367">
        <v>58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1114</v>
      </c>
      <c r="AB1367">
        <v>1114</v>
      </c>
    </row>
    <row r="1368" spans="1:28" x14ac:dyDescent="0.25">
      <c r="A1368">
        <v>81</v>
      </c>
      <c r="B1368" t="s">
        <v>27</v>
      </c>
      <c r="C1368" t="s">
        <v>25</v>
      </c>
      <c r="D1368">
        <v>63</v>
      </c>
      <c r="E1368" t="s">
        <v>26</v>
      </c>
      <c r="F1368">
        <v>1.31</v>
      </c>
      <c r="G1368">
        <v>1070</v>
      </c>
      <c r="H1368">
        <v>95.75</v>
      </c>
      <c r="I1368">
        <v>164.48</v>
      </c>
      <c r="J1368">
        <v>9.52</v>
      </c>
      <c r="K1368">
        <f>VLOOKUP(Table1[[#This Row],[id]],Table2[#All],10,FALSE)</f>
        <v>6.92</v>
      </c>
      <c r="L1368" s="1">
        <f>Table1[[#This Row],[Glucose]]/Table1[[#This Row],[Baseline_glucose]]</f>
        <v>1.375722543352601</v>
      </c>
      <c r="M1368">
        <v>14.39</v>
      </c>
      <c r="N1368">
        <v>76.55</v>
      </c>
      <c r="O1368">
        <f>VLOOKUP(Table1[[#This Row],[id]],Table2[#All],12,FALSE)</f>
        <v>79.040000000000006</v>
      </c>
      <c r="P1368" s="1">
        <f>Table1[[#This Row],[Lipoprotein]]/Table1[[#This Row],[Baseline_Lipo]]</f>
        <v>0.96849696356275294</v>
      </c>
      <c r="Q1368">
        <v>76</v>
      </c>
      <c r="R1368" t="b">
        <v>1</v>
      </c>
      <c r="S1368">
        <v>1</v>
      </c>
      <c r="T1368">
        <v>58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1114</v>
      </c>
      <c r="AB1368">
        <v>1114</v>
      </c>
    </row>
    <row r="1369" spans="1:28" x14ac:dyDescent="0.25">
      <c r="A1369">
        <v>81</v>
      </c>
      <c r="B1369" t="s">
        <v>27</v>
      </c>
      <c r="C1369" t="s">
        <v>25</v>
      </c>
      <c r="D1369">
        <v>63</v>
      </c>
      <c r="E1369" t="s">
        <v>26</v>
      </c>
      <c r="F1369">
        <v>1.31</v>
      </c>
      <c r="G1369">
        <v>1114</v>
      </c>
      <c r="H1369">
        <v>95.75</v>
      </c>
      <c r="I1369">
        <v>164.48</v>
      </c>
      <c r="J1369">
        <v>9.52</v>
      </c>
      <c r="K1369">
        <f>VLOOKUP(Table1[[#This Row],[id]],Table2[#All],10,FALSE)</f>
        <v>6.92</v>
      </c>
      <c r="L1369" s="1">
        <f>Table1[[#This Row],[Glucose]]/Table1[[#This Row],[Baseline_glucose]]</f>
        <v>1.375722543352601</v>
      </c>
      <c r="M1369">
        <v>14.9</v>
      </c>
      <c r="N1369">
        <v>76.55</v>
      </c>
      <c r="O1369">
        <f>VLOOKUP(Table1[[#This Row],[id]],Table2[#All],12,FALSE)</f>
        <v>79.040000000000006</v>
      </c>
      <c r="P1369" s="1">
        <f>Table1[[#This Row],[Lipoprotein]]/Table1[[#This Row],[Baseline_Lipo]]</f>
        <v>0.96849696356275294</v>
      </c>
      <c r="Q1369">
        <v>80</v>
      </c>
      <c r="R1369" t="b">
        <v>1</v>
      </c>
      <c r="S1369">
        <v>1</v>
      </c>
      <c r="T1369">
        <v>58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1114</v>
      </c>
      <c r="AB1369">
        <v>1114</v>
      </c>
    </row>
    <row r="1370" spans="1:28" x14ac:dyDescent="0.25">
      <c r="A1370">
        <v>82</v>
      </c>
      <c r="B1370" t="s">
        <v>27</v>
      </c>
      <c r="C1370" t="s">
        <v>25</v>
      </c>
      <c r="D1370">
        <v>83</v>
      </c>
      <c r="E1370" t="s">
        <v>34</v>
      </c>
      <c r="F1370">
        <v>1.25</v>
      </c>
      <c r="G1370">
        <v>0</v>
      </c>
      <c r="H1370">
        <v>77.28</v>
      </c>
      <c r="I1370">
        <v>133.47999999999999</v>
      </c>
      <c r="J1370">
        <v>9.4</v>
      </c>
      <c r="K1370">
        <f>VLOOKUP(Table1[[#This Row],[id]],Table2[#All],10,FALSE)</f>
        <v>9.4</v>
      </c>
      <c r="L1370" s="1">
        <f>Table1[[#This Row],[Glucose]]/Table1[[#This Row],[Baseline_glucose]]</f>
        <v>1</v>
      </c>
      <c r="M1370">
        <v>14.26</v>
      </c>
      <c r="N1370">
        <v>65.040000000000006</v>
      </c>
      <c r="O1370">
        <f>VLOOKUP(Table1[[#This Row],[id]],Table2[#All],12,FALSE)</f>
        <v>65.040000000000006</v>
      </c>
      <c r="P1370" s="1">
        <f>Table1[[#This Row],[Lipoprotein]]/Table1[[#This Row],[Baseline_Lipo]]</f>
        <v>1</v>
      </c>
      <c r="Q1370">
        <v>0</v>
      </c>
      <c r="R1370" t="b">
        <v>0</v>
      </c>
      <c r="S1370">
        <v>0</v>
      </c>
      <c r="T1370">
        <v>53</v>
      </c>
      <c r="U1370">
        <v>3</v>
      </c>
      <c r="V1370">
        <v>1</v>
      </c>
      <c r="W1370">
        <v>0</v>
      </c>
      <c r="X1370">
        <v>0</v>
      </c>
      <c r="Y1370">
        <v>0</v>
      </c>
      <c r="Z1370">
        <v>0</v>
      </c>
      <c r="AA1370">
        <v>968</v>
      </c>
      <c r="AB1370">
        <v>968</v>
      </c>
    </row>
    <row r="1371" spans="1:28" x14ac:dyDescent="0.25">
      <c r="A1371">
        <v>82</v>
      </c>
      <c r="B1371" t="s">
        <v>27</v>
      </c>
      <c r="C1371" t="s">
        <v>25</v>
      </c>
      <c r="D1371">
        <v>83</v>
      </c>
      <c r="E1371" t="s">
        <v>34</v>
      </c>
      <c r="F1371">
        <v>1.25</v>
      </c>
      <c r="G1371">
        <v>174</v>
      </c>
      <c r="H1371">
        <v>84.71</v>
      </c>
      <c r="I1371">
        <v>127.26</v>
      </c>
      <c r="J1371">
        <v>9.4</v>
      </c>
      <c r="K1371">
        <f>VLOOKUP(Table1[[#This Row],[id]],Table2[#All],10,FALSE)</f>
        <v>9.4</v>
      </c>
      <c r="L1371" s="1">
        <f>Table1[[#This Row],[Glucose]]/Table1[[#This Row],[Baseline_glucose]]</f>
        <v>1</v>
      </c>
      <c r="M1371">
        <v>14.26</v>
      </c>
      <c r="N1371">
        <v>65.040000000000006</v>
      </c>
      <c r="O1371">
        <f>VLOOKUP(Table1[[#This Row],[id]],Table2[#All],12,FALSE)</f>
        <v>65.040000000000006</v>
      </c>
      <c r="P1371" s="1">
        <f>Table1[[#This Row],[Lipoprotein]]/Table1[[#This Row],[Baseline_Lipo]]</f>
        <v>1</v>
      </c>
      <c r="Q1371">
        <v>12</v>
      </c>
      <c r="R1371" t="b">
        <v>0</v>
      </c>
      <c r="S1371">
        <v>0</v>
      </c>
      <c r="T1371">
        <v>53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968</v>
      </c>
      <c r="AB1371">
        <v>968</v>
      </c>
    </row>
    <row r="1372" spans="1:28" x14ac:dyDescent="0.25">
      <c r="A1372">
        <v>82</v>
      </c>
      <c r="B1372" t="s">
        <v>27</v>
      </c>
      <c r="C1372" t="s">
        <v>25</v>
      </c>
      <c r="D1372">
        <v>83</v>
      </c>
      <c r="E1372" t="s">
        <v>34</v>
      </c>
      <c r="F1372">
        <v>1.25</v>
      </c>
      <c r="G1372">
        <v>210</v>
      </c>
      <c r="H1372">
        <v>84.71</v>
      </c>
      <c r="I1372">
        <v>127.26</v>
      </c>
      <c r="J1372">
        <v>8.06</v>
      </c>
      <c r="K1372">
        <f>VLOOKUP(Table1[[#This Row],[id]],Table2[#All],10,FALSE)</f>
        <v>9.4</v>
      </c>
      <c r="L1372" s="1">
        <f>Table1[[#This Row],[Glucose]]/Table1[[#This Row],[Baseline_glucose]]</f>
        <v>0.85744680851063837</v>
      </c>
      <c r="M1372">
        <v>14.26</v>
      </c>
      <c r="N1372">
        <v>65.040000000000006</v>
      </c>
      <c r="O1372">
        <f>VLOOKUP(Table1[[#This Row],[id]],Table2[#All],12,FALSE)</f>
        <v>65.040000000000006</v>
      </c>
      <c r="P1372" s="1">
        <f>Table1[[#This Row],[Lipoprotein]]/Table1[[#This Row],[Baseline_Lipo]]</f>
        <v>1</v>
      </c>
      <c r="Q1372">
        <v>15</v>
      </c>
      <c r="R1372" t="b">
        <v>0</v>
      </c>
      <c r="S1372">
        <v>0</v>
      </c>
      <c r="T1372">
        <v>53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968</v>
      </c>
      <c r="AB1372">
        <v>968</v>
      </c>
    </row>
    <row r="1373" spans="1:28" x14ac:dyDescent="0.25">
      <c r="A1373">
        <v>82</v>
      </c>
      <c r="B1373" t="s">
        <v>27</v>
      </c>
      <c r="C1373" t="s">
        <v>25</v>
      </c>
      <c r="D1373">
        <v>83</v>
      </c>
      <c r="E1373" t="s">
        <v>34</v>
      </c>
      <c r="F1373">
        <v>1.47</v>
      </c>
      <c r="G1373">
        <v>211</v>
      </c>
      <c r="H1373">
        <v>84.71</v>
      </c>
      <c r="I1373">
        <v>127.26</v>
      </c>
      <c r="J1373">
        <v>8.59</v>
      </c>
      <c r="K1373">
        <f>VLOOKUP(Table1[[#This Row],[id]],Table2[#All],10,FALSE)</f>
        <v>9.4</v>
      </c>
      <c r="L1373" s="1">
        <f>Table1[[#This Row],[Glucose]]/Table1[[#This Row],[Baseline_glucose]]</f>
        <v>0.91382978723404251</v>
      </c>
      <c r="M1373">
        <v>14.26</v>
      </c>
      <c r="N1373">
        <v>65.91</v>
      </c>
      <c r="O1373">
        <f>VLOOKUP(Table1[[#This Row],[id]],Table2[#All],12,FALSE)</f>
        <v>65.040000000000006</v>
      </c>
      <c r="P1373" s="1">
        <f>Table1[[#This Row],[Lipoprotein]]/Table1[[#This Row],[Baseline_Lipo]]</f>
        <v>1.0133763837638374</v>
      </c>
      <c r="Q1373">
        <v>15</v>
      </c>
      <c r="R1373" t="b">
        <v>0</v>
      </c>
      <c r="S1373">
        <v>0</v>
      </c>
      <c r="T1373">
        <v>43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968</v>
      </c>
      <c r="AB1373">
        <v>968</v>
      </c>
    </row>
    <row r="1374" spans="1:28" x14ac:dyDescent="0.25">
      <c r="A1374">
        <v>82</v>
      </c>
      <c r="B1374" t="s">
        <v>27</v>
      </c>
      <c r="C1374" t="s">
        <v>25</v>
      </c>
      <c r="D1374">
        <v>83</v>
      </c>
      <c r="E1374" t="s">
        <v>34</v>
      </c>
      <c r="F1374">
        <v>1.1100000000000001</v>
      </c>
      <c r="G1374">
        <v>257</v>
      </c>
      <c r="H1374">
        <v>84.71</v>
      </c>
      <c r="I1374">
        <v>127.26</v>
      </c>
      <c r="J1374">
        <v>8.59</v>
      </c>
      <c r="K1374">
        <f>VLOOKUP(Table1[[#This Row],[id]],Table2[#All],10,FALSE)</f>
        <v>9.4</v>
      </c>
      <c r="L1374" s="1">
        <f>Table1[[#This Row],[Glucose]]/Table1[[#This Row],[Baseline_glucose]]</f>
        <v>0.91382978723404251</v>
      </c>
      <c r="M1374">
        <v>14.26</v>
      </c>
      <c r="N1374">
        <v>65.91</v>
      </c>
      <c r="O1374">
        <f>VLOOKUP(Table1[[#This Row],[id]],Table2[#All],12,FALSE)</f>
        <v>65.040000000000006</v>
      </c>
      <c r="P1374" s="1">
        <f>Table1[[#This Row],[Lipoprotein]]/Table1[[#This Row],[Baseline_Lipo]]</f>
        <v>1.0133763837638374</v>
      </c>
      <c r="Q1374">
        <v>18</v>
      </c>
      <c r="R1374" t="b">
        <v>0</v>
      </c>
      <c r="S1374">
        <v>0</v>
      </c>
      <c r="T1374">
        <v>61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968</v>
      </c>
      <c r="AB1374">
        <v>968</v>
      </c>
    </row>
    <row r="1375" spans="1:28" x14ac:dyDescent="0.25">
      <c r="A1375">
        <v>82</v>
      </c>
      <c r="B1375" t="s">
        <v>27</v>
      </c>
      <c r="C1375" t="s">
        <v>25</v>
      </c>
      <c r="D1375">
        <v>83</v>
      </c>
      <c r="E1375" t="s">
        <v>34</v>
      </c>
      <c r="F1375">
        <v>1.41</v>
      </c>
      <c r="G1375">
        <v>258</v>
      </c>
      <c r="H1375">
        <v>84.71</v>
      </c>
      <c r="I1375">
        <v>127.26</v>
      </c>
      <c r="J1375">
        <v>8.59</v>
      </c>
      <c r="K1375">
        <f>VLOOKUP(Table1[[#This Row],[id]],Table2[#All],10,FALSE)</f>
        <v>9.4</v>
      </c>
      <c r="L1375" s="1">
        <f>Table1[[#This Row],[Glucose]]/Table1[[#This Row],[Baseline_glucose]]</f>
        <v>0.91382978723404251</v>
      </c>
      <c r="M1375">
        <v>14.26</v>
      </c>
      <c r="N1375">
        <v>65.91</v>
      </c>
      <c r="O1375">
        <f>VLOOKUP(Table1[[#This Row],[id]],Table2[#All],12,FALSE)</f>
        <v>65.040000000000006</v>
      </c>
      <c r="P1375" s="1">
        <f>Table1[[#This Row],[Lipoprotein]]/Table1[[#This Row],[Baseline_Lipo]]</f>
        <v>1.0133763837638374</v>
      </c>
      <c r="Q1375">
        <v>18</v>
      </c>
      <c r="R1375" t="b">
        <v>0</v>
      </c>
      <c r="S1375">
        <v>0</v>
      </c>
      <c r="T1375">
        <v>46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968</v>
      </c>
      <c r="AB1375">
        <v>968</v>
      </c>
    </row>
    <row r="1376" spans="1:28" x14ac:dyDescent="0.25">
      <c r="A1376">
        <v>82</v>
      </c>
      <c r="B1376" t="s">
        <v>27</v>
      </c>
      <c r="C1376" t="s">
        <v>25</v>
      </c>
      <c r="D1376">
        <v>83</v>
      </c>
      <c r="E1376" t="s">
        <v>34</v>
      </c>
      <c r="F1376">
        <v>1.41</v>
      </c>
      <c r="G1376">
        <v>306</v>
      </c>
      <c r="H1376">
        <v>75.11</v>
      </c>
      <c r="I1376">
        <v>142.25</v>
      </c>
      <c r="J1376">
        <v>8.59</v>
      </c>
      <c r="K1376">
        <f>VLOOKUP(Table1[[#This Row],[id]],Table2[#All],10,FALSE)</f>
        <v>9.4</v>
      </c>
      <c r="L1376" s="1">
        <f>Table1[[#This Row],[Glucose]]/Table1[[#This Row],[Baseline_glucose]]</f>
        <v>0.91382978723404251</v>
      </c>
      <c r="M1376">
        <v>14.26</v>
      </c>
      <c r="N1376">
        <v>65.91</v>
      </c>
      <c r="O1376">
        <f>VLOOKUP(Table1[[#This Row],[id]],Table2[#All],12,FALSE)</f>
        <v>65.040000000000006</v>
      </c>
      <c r="P1376" s="1">
        <f>Table1[[#This Row],[Lipoprotein]]/Table1[[#This Row],[Baseline_Lipo]]</f>
        <v>1.0133763837638374</v>
      </c>
      <c r="Q1376">
        <v>22</v>
      </c>
      <c r="R1376" t="b">
        <v>0</v>
      </c>
      <c r="S1376">
        <v>0</v>
      </c>
      <c r="T1376">
        <v>46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968</v>
      </c>
      <c r="AB1376">
        <v>968</v>
      </c>
    </row>
    <row r="1377" spans="1:28" x14ac:dyDescent="0.25">
      <c r="A1377">
        <v>82</v>
      </c>
      <c r="B1377" t="s">
        <v>27</v>
      </c>
      <c r="C1377" t="s">
        <v>25</v>
      </c>
      <c r="D1377">
        <v>83</v>
      </c>
      <c r="E1377" t="s">
        <v>34</v>
      </c>
      <c r="F1377">
        <v>1.41</v>
      </c>
      <c r="G1377">
        <v>354</v>
      </c>
      <c r="H1377">
        <v>61.44</v>
      </c>
      <c r="I1377">
        <v>127.42</v>
      </c>
      <c r="J1377">
        <v>8.59</v>
      </c>
      <c r="K1377">
        <f>VLOOKUP(Table1[[#This Row],[id]],Table2[#All],10,FALSE)</f>
        <v>9.4</v>
      </c>
      <c r="L1377" s="1">
        <f>Table1[[#This Row],[Glucose]]/Table1[[#This Row],[Baseline_glucose]]</f>
        <v>0.91382978723404251</v>
      </c>
      <c r="M1377">
        <v>14.26</v>
      </c>
      <c r="N1377">
        <v>65.91</v>
      </c>
      <c r="O1377">
        <f>VLOOKUP(Table1[[#This Row],[id]],Table2[#All],12,FALSE)</f>
        <v>65.040000000000006</v>
      </c>
      <c r="P1377" s="1">
        <f>Table1[[#This Row],[Lipoprotein]]/Table1[[#This Row],[Baseline_Lipo]]</f>
        <v>1.0133763837638374</v>
      </c>
      <c r="Q1377">
        <v>25</v>
      </c>
      <c r="R1377" t="b">
        <v>0</v>
      </c>
      <c r="S1377">
        <v>0</v>
      </c>
      <c r="T1377">
        <v>46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968</v>
      </c>
      <c r="AB1377">
        <v>968</v>
      </c>
    </row>
    <row r="1378" spans="1:28" x14ac:dyDescent="0.25">
      <c r="A1378">
        <v>82</v>
      </c>
      <c r="B1378" t="s">
        <v>27</v>
      </c>
      <c r="C1378" t="s">
        <v>25</v>
      </c>
      <c r="D1378">
        <v>83</v>
      </c>
      <c r="E1378" t="s">
        <v>34</v>
      </c>
      <c r="F1378">
        <v>1.41</v>
      </c>
      <c r="G1378">
        <v>402</v>
      </c>
      <c r="H1378">
        <v>61.44</v>
      </c>
      <c r="I1378">
        <v>127.42</v>
      </c>
      <c r="J1378">
        <v>8.59</v>
      </c>
      <c r="K1378">
        <f>VLOOKUP(Table1[[#This Row],[id]],Table2[#All],10,FALSE)</f>
        <v>9.4</v>
      </c>
      <c r="L1378" s="1">
        <f>Table1[[#This Row],[Glucose]]/Table1[[#This Row],[Baseline_glucose]]</f>
        <v>0.91382978723404251</v>
      </c>
      <c r="M1378">
        <v>12.26</v>
      </c>
      <c r="N1378">
        <v>65.91</v>
      </c>
      <c r="O1378">
        <f>VLOOKUP(Table1[[#This Row],[id]],Table2[#All],12,FALSE)</f>
        <v>65.040000000000006</v>
      </c>
      <c r="P1378" s="1">
        <f>Table1[[#This Row],[Lipoprotein]]/Table1[[#This Row],[Baseline_Lipo]]</f>
        <v>1.0133763837638374</v>
      </c>
      <c r="Q1378">
        <v>29</v>
      </c>
      <c r="R1378" t="b">
        <v>0</v>
      </c>
      <c r="S1378">
        <v>0</v>
      </c>
      <c r="T1378">
        <v>46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968</v>
      </c>
      <c r="AB1378">
        <v>968</v>
      </c>
    </row>
    <row r="1379" spans="1:28" x14ac:dyDescent="0.25">
      <c r="A1379">
        <v>82</v>
      </c>
      <c r="B1379" t="s">
        <v>27</v>
      </c>
      <c r="C1379" t="s">
        <v>25</v>
      </c>
      <c r="D1379">
        <v>83</v>
      </c>
      <c r="E1379" t="s">
        <v>34</v>
      </c>
      <c r="F1379">
        <v>1.42</v>
      </c>
      <c r="G1379">
        <v>440</v>
      </c>
      <c r="H1379">
        <v>61.44</v>
      </c>
      <c r="I1379">
        <v>127.42</v>
      </c>
      <c r="J1379">
        <v>5.36</v>
      </c>
      <c r="K1379">
        <f>VLOOKUP(Table1[[#This Row],[id]],Table2[#All],10,FALSE)</f>
        <v>9.4</v>
      </c>
      <c r="L1379" s="1">
        <f>Table1[[#This Row],[Glucose]]/Table1[[#This Row],[Baseline_glucose]]</f>
        <v>0.57021276595744685</v>
      </c>
      <c r="M1379">
        <v>12.26</v>
      </c>
      <c r="N1379">
        <v>60.19</v>
      </c>
      <c r="O1379">
        <f>VLOOKUP(Table1[[#This Row],[id]],Table2[#All],12,FALSE)</f>
        <v>65.040000000000006</v>
      </c>
      <c r="P1379" s="1">
        <f>Table1[[#This Row],[Lipoprotein]]/Table1[[#This Row],[Baseline_Lipo]]</f>
        <v>0.92543050430504292</v>
      </c>
      <c r="Q1379">
        <v>31</v>
      </c>
      <c r="R1379" t="b">
        <v>0</v>
      </c>
      <c r="S1379">
        <v>0</v>
      </c>
      <c r="T1379">
        <v>45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968</v>
      </c>
      <c r="AB1379">
        <v>968</v>
      </c>
    </row>
    <row r="1380" spans="1:28" x14ac:dyDescent="0.25">
      <c r="A1380">
        <v>82</v>
      </c>
      <c r="B1380" t="s">
        <v>27</v>
      </c>
      <c r="C1380" t="s">
        <v>25</v>
      </c>
      <c r="D1380">
        <v>83</v>
      </c>
      <c r="E1380" t="s">
        <v>34</v>
      </c>
      <c r="F1380">
        <v>1.42</v>
      </c>
      <c r="G1380">
        <v>445</v>
      </c>
      <c r="H1380">
        <v>66.09</v>
      </c>
      <c r="I1380">
        <v>160.83000000000001</v>
      </c>
      <c r="J1380">
        <v>5.36</v>
      </c>
      <c r="K1380">
        <f>VLOOKUP(Table1[[#This Row],[id]],Table2[#All],10,FALSE)</f>
        <v>9.4</v>
      </c>
      <c r="L1380" s="1">
        <f>Table1[[#This Row],[Glucose]]/Table1[[#This Row],[Baseline_glucose]]</f>
        <v>0.57021276595744685</v>
      </c>
      <c r="M1380">
        <v>12.26</v>
      </c>
      <c r="N1380">
        <v>60.19</v>
      </c>
      <c r="O1380">
        <f>VLOOKUP(Table1[[#This Row],[id]],Table2[#All],12,FALSE)</f>
        <v>65.040000000000006</v>
      </c>
      <c r="P1380" s="1">
        <f>Table1[[#This Row],[Lipoprotein]]/Table1[[#This Row],[Baseline_Lipo]]</f>
        <v>0.92543050430504292</v>
      </c>
      <c r="Q1380">
        <v>32</v>
      </c>
      <c r="R1380" t="b">
        <v>0</v>
      </c>
      <c r="S1380">
        <v>0</v>
      </c>
      <c r="T1380">
        <v>45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968</v>
      </c>
      <c r="AB1380">
        <v>968</v>
      </c>
    </row>
    <row r="1381" spans="1:28" x14ac:dyDescent="0.25">
      <c r="A1381">
        <v>82</v>
      </c>
      <c r="B1381" t="s">
        <v>27</v>
      </c>
      <c r="C1381" t="s">
        <v>25</v>
      </c>
      <c r="D1381">
        <v>83</v>
      </c>
      <c r="E1381" t="s">
        <v>34</v>
      </c>
      <c r="F1381">
        <v>1.42</v>
      </c>
      <c r="G1381">
        <v>537</v>
      </c>
      <c r="H1381">
        <v>65.349999999999994</v>
      </c>
      <c r="I1381">
        <v>133.13</v>
      </c>
      <c r="J1381">
        <v>5.36</v>
      </c>
      <c r="K1381">
        <f>VLOOKUP(Table1[[#This Row],[id]],Table2[#All],10,FALSE)</f>
        <v>9.4</v>
      </c>
      <c r="L1381" s="1">
        <f>Table1[[#This Row],[Glucose]]/Table1[[#This Row],[Baseline_glucose]]</f>
        <v>0.57021276595744685</v>
      </c>
      <c r="M1381">
        <v>12.26</v>
      </c>
      <c r="N1381">
        <v>60.19</v>
      </c>
      <c r="O1381">
        <f>VLOOKUP(Table1[[#This Row],[id]],Table2[#All],12,FALSE)</f>
        <v>65.040000000000006</v>
      </c>
      <c r="P1381" s="1">
        <f>Table1[[#This Row],[Lipoprotein]]/Table1[[#This Row],[Baseline_Lipo]]</f>
        <v>0.92543050430504292</v>
      </c>
      <c r="Q1381">
        <v>38</v>
      </c>
      <c r="R1381" t="b">
        <v>0</v>
      </c>
      <c r="S1381">
        <v>0</v>
      </c>
      <c r="T1381">
        <v>45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968</v>
      </c>
      <c r="AB1381">
        <v>968</v>
      </c>
    </row>
    <row r="1382" spans="1:28" x14ac:dyDescent="0.25">
      <c r="A1382">
        <v>82</v>
      </c>
      <c r="B1382" t="s">
        <v>27</v>
      </c>
      <c r="C1382" t="s">
        <v>25</v>
      </c>
      <c r="D1382">
        <v>83</v>
      </c>
      <c r="E1382" t="s">
        <v>34</v>
      </c>
      <c r="F1382">
        <v>1.42</v>
      </c>
      <c r="G1382">
        <v>593</v>
      </c>
      <c r="H1382">
        <v>65.349999999999994</v>
      </c>
      <c r="I1382">
        <v>133.13</v>
      </c>
      <c r="J1382">
        <v>5.36</v>
      </c>
      <c r="K1382">
        <f>VLOOKUP(Table1[[#This Row],[id]],Table2[#All],10,FALSE)</f>
        <v>9.4</v>
      </c>
      <c r="L1382" s="1">
        <f>Table1[[#This Row],[Glucose]]/Table1[[#This Row],[Baseline_glucose]]</f>
        <v>0.57021276595744685</v>
      </c>
      <c r="M1382">
        <v>13.44</v>
      </c>
      <c r="N1382">
        <v>60.19</v>
      </c>
      <c r="O1382">
        <f>VLOOKUP(Table1[[#This Row],[id]],Table2[#All],12,FALSE)</f>
        <v>65.040000000000006</v>
      </c>
      <c r="P1382" s="1">
        <f>Table1[[#This Row],[Lipoprotein]]/Table1[[#This Row],[Baseline_Lipo]]</f>
        <v>0.92543050430504292</v>
      </c>
      <c r="Q1382">
        <v>42</v>
      </c>
      <c r="R1382" t="b">
        <v>0</v>
      </c>
      <c r="S1382">
        <v>0</v>
      </c>
      <c r="T1382">
        <v>45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968</v>
      </c>
      <c r="AB1382">
        <v>968</v>
      </c>
    </row>
    <row r="1383" spans="1:28" x14ac:dyDescent="0.25">
      <c r="A1383">
        <v>82</v>
      </c>
      <c r="B1383" t="s">
        <v>27</v>
      </c>
      <c r="C1383" t="s">
        <v>25</v>
      </c>
      <c r="D1383">
        <v>83</v>
      </c>
      <c r="E1383" t="s">
        <v>34</v>
      </c>
      <c r="F1383">
        <v>1.33</v>
      </c>
      <c r="G1383">
        <v>613</v>
      </c>
      <c r="H1383">
        <v>65.349999999999994</v>
      </c>
      <c r="I1383">
        <v>133.13</v>
      </c>
      <c r="J1383">
        <v>5.36</v>
      </c>
      <c r="K1383">
        <f>VLOOKUP(Table1[[#This Row],[id]],Table2[#All],10,FALSE)</f>
        <v>9.4</v>
      </c>
      <c r="L1383" s="1">
        <f>Table1[[#This Row],[Glucose]]/Table1[[#This Row],[Baseline_glucose]]</f>
        <v>0.57021276595744685</v>
      </c>
      <c r="M1383">
        <v>13.44</v>
      </c>
      <c r="N1383">
        <v>64.86</v>
      </c>
      <c r="O1383">
        <f>VLOOKUP(Table1[[#This Row],[id]],Table2[#All],12,FALSE)</f>
        <v>65.040000000000006</v>
      </c>
      <c r="P1383" s="1">
        <f>Table1[[#This Row],[Lipoprotein]]/Table1[[#This Row],[Baseline_Lipo]]</f>
        <v>0.99723247232472312</v>
      </c>
      <c r="Q1383">
        <v>44</v>
      </c>
      <c r="R1383" t="b">
        <v>0</v>
      </c>
      <c r="S1383">
        <v>0</v>
      </c>
      <c r="T1383">
        <v>49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968</v>
      </c>
      <c r="AB1383">
        <v>968</v>
      </c>
    </row>
    <row r="1384" spans="1:28" x14ac:dyDescent="0.25">
      <c r="A1384">
        <v>82</v>
      </c>
      <c r="B1384" t="s">
        <v>27</v>
      </c>
      <c r="C1384" t="s">
        <v>25</v>
      </c>
      <c r="D1384">
        <v>83</v>
      </c>
      <c r="E1384" t="s">
        <v>34</v>
      </c>
      <c r="F1384">
        <v>1.33</v>
      </c>
      <c r="G1384">
        <v>968</v>
      </c>
      <c r="H1384">
        <v>65.349999999999994</v>
      </c>
      <c r="I1384">
        <v>133.13</v>
      </c>
      <c r="J1384">
        <v>5.36</v>
      </c>
      <c r="K1384">
        <f>VLOOKUP(Table1[[#This Row],[id]],Table2[#All],10,FALSE)</f>
        <v>9.4</v>
      </c>
      <c r="L1384" s="1">
        <f>Table1[[#This Row],[Glucose]]/Table1[[#This Row],[Baseline_glucose]]</f>
        <v>0.57021276595744685</v>
      </c>
      <c r="M1384">
        <v>12.6</v>
      </c>
      <c r="N1384">
        <v>64.86</v>
      </c>
      <c r="O1384">
        <f>VLOOKUP(Table1[[#This Row],[id]],Table2[#All],12,FALSE)</f>
        <v>65.040000000000006</v>
      </c>
      <c r="P1384" s="1">
        <f>Table1[[#This Row],[Lipoprotein]]/Table1[[#This Row],[Baseline_Lipo]]</f>
        <v>0.99723247232472312</v>
      </c>
      <c r="Q1384">
        <v>69</v>
      </c>
      <c r="R1384" t="b">
        <v>0</v>
      </c>
      <c r="S1384">
        <v>0</v>
      </c>
      <c r="T1384">
        <v>49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968</v>
      </c>
      <c r="AB1384">
        <v>968</v>
      </c>
    </row>
    <row r="1385" spans="1:28" x14ac:dyDescent="0.25">
      <c r="A1385">
        <v>83</v>
      </c>
      <c r="B1385" t="s">
        <v>27</v>
      </c>
      <c r="C1385" t="s">
        <v>25</v>
      </c>
      <c r="D1385">
        <v>49</v>
      </c>
      <c r="E1385" t="s">
        <v>31</v>
      </c>
      <c r="F1385">
        <v>1.21</v>
      </c>
      <c r="G1385">
        <v>0</v>
      </c>
      <c r="H1385">
        <v>85.44</v>
      </c>
      <c r="I1385">
        <v>139.03</v>
      </c>
      <c r="J1385">
        <v>9.64</v>
      </c>
      <c r="K1385">
        <f>VLOOKUP(Table1[[#This Row],[id]],Table2[#All],10,FALSE)</f>
        <v>9.64</v>
      </c>
      <c r="L1385" s="1">
        <f>Table1[[#This Row],[Glucose]]/Table1[[#This Row],[Baseline_glucose]]</f>
        <v>1</v>
      </c>
      <c r="M1385">
        <v>15.07</v>
      </c>
      <c r="N1385">
        <v>108.1</v>
      </c>
      <c r="O1385">
        <f>VLOOKUP(Table1[[#This Row],[id]],Table2[#All],12,FALSE)</f>
        <v>108.1</v>
      </c>
      <c r="P1385" s="1">
        <f>Table1[[#This Row],[Lipoprotein]]/Table1[[#This Row],[Baseline_Lipo]]</f>
        <v>1</v>
      </c>
      <c r="Q1385">
        <v>0</v>
      </c>
      <c r="R1385" t="b">
        <v>0</v>
      </c>
      <c r="S1385">
        <v>0</v>
      </c>
      <c r="T1385">
        <v>70</v>
      </c>
      <c r="U1385">
        <v>2</v>
      </c>
      <c r="V1385">
        <v>1</v>
      </c>
      <c r="W1385">
        <v>1</v>
      </c>
      <c r="X1385">
        <v>1</v>
      </c>
      <c r="Y1385">
        <v>0</v>
      </c>
      <c r="Z1385">
        <v>0</v>
      </c>
      <c r="AA1385">
        <v>1130</v>
      </c>
      <c r="AB1385">
        <v>1130</v>
      </c>
    </row>
    <row r="1386" spans="1:28" x14ac:dyDescent="0.25">
      <c r="A1386">
        <v>83</v>
      </c>
      <c r="B1386" t="s">
        <v>27</v>
      </c>
      <c r="C1386" t="s">
        <v>25</v>
      </c>
      <c r="D1386">
        <v>49</v>
      </c>
      <c r="E1386" t="s">
        <v>31</v>
      </c>
      <c r="F1386">
        <v>1.21</v>
      </c>
      <c r="G1386">
        <v>90</v>
      </c>
      <c r="H1386">
        <v>85.44</v>
      </c>
      <c r="I1386">
        <v>139.03</v>
      </c>
      <c r="J1386">
        <v>9.64</v>
      </c>
      <c r="K1386">
        <f>VLOOKUP(Table1[[#This Row],[id]],Table2[#All],10,FALSE)</f>
        <v>9.64</v>
      </c>
      <c r="L1386" s="1">
        <f>Table1[[#This Row],[Glucose]]/Table1[[#This Row],[Baseline_glucose]]</f>
        <v>1</v>
      </c>
      <c r="M1386">
        <v>14.74</v>
      </c>
      <c r="N1386">
        <v>108.1</v>
      </c>
      <c r="O1386">
        <f>VLOOKUP(Table1[[#This Row],[id]],Table2[#All],12,FALSE)</f>
        <v>108.1</v>
      </c>
      <c r="P1386" s="1">
        <f>Table1[[#This Row],[Lipoprotein]]/Table1[[#This Row],[Baseline_Lipo]]</f>
        <v>1</v>
      </c>
      <c r="Q1386">
        <v>6</v>
      </c>
      <c r="R1386" t="b">
        <v>0</v>
      </c>
      <c r="S1386">
        <v>0</v>
      </c>
      <c r="T1386">
        <v>70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1130</v>
      </c>
      <c r="AB1386">
        <v>1130</v>
      </c>
    </row>
    <row r="1387" spans="1:28" x14ac:dyDescent="0.25">
      <c r="A1387">
        <v>83</v>
      </c>
      <c r="B1387" t="s">
        <v>27</v>
      </c>
      <c r="C1387" t="s">
        <v>25</v>
      </c>
      <c r="D1387">
        <v>49</v>
      </c>
      <c r="E1387" t="s">
        <v>31</v>
      </c>
      <c r="F1387">
        <v>1.21</v>
      </c>
      <c r="G1387">
        <v>177</v>
      </c>
      <c r="H1387">
        <v>89.35</v>
      </c>
      <c r="I1387">
        <v>134.47999999999999</v>
      </c>
      <c r="J1387">
        <v>9.64</v>
      </c>
      <c r="K1387">
        <f>VLOOKUP(Table1[[#This Row],[id]],Table2[#All],10,FALSE)</f>
        <v>9.64</v>
      </c>
      <c r="L1387" s="1">
        <f>Table1[[#This Row],[Glucose]]/Table1[[#This Row],[Baseline_glucose]]</f>
        <v>1</v>
      </c>
      <c r="M1387">
        <v>14.74</v>
      </c>
      <c r="N1387">
        <v>108.1</v>
      </c>
      <c r="O1387">
        <f>VLOOKUP(Table1[[#This Row],[id]],Table2[#All],12,FALSE)</f>
        <v>108.1</v>
      </c>
      <c r="P1387" s="1">
        <f>Table1[[#This Row],[Lipoprotein]]/Table1[[#This Row],[Baseline_Lipo]]</f>
        <v>1</v>
      </c>
      <c r="Q1387">
        <v>13</v>
      </c>
      <c r="R1387" t="b">
        <v>0</v>
      </c>
      <c r="S1387">
        <v>0</v>
      </c>
      <c r="T1387">
        <v>70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1130</v>
      </c>
      <c r="AB1387">
        <v>1130</v>
      </c>
    </row>
    <row r="1388" spans="1:28" x14ac:dyDescent="0.25">
      <c r="A1388">
        <v>83</v>
      </c>
      <c r="B1388" t="s">
        <v>27</v>
      </c>
      <c r="C1388" t="s">
        <v>25</v>
      </c>
      <c r="D1388">
        <v>49</v>
      </c>
      <c r="E1388" t="s">
        <v>31</v>
      </c>
      <c r="F1388">
        <v>1.46</v>
      </c>
      <c r="G1388">
        <v>180</v>
      </c>
      <c r="H1388">
        <v>89.35</v>
      </c>
      <c r="I1388">
        <v>134.47999999999999</v>
      </c>
      <c r="J1388">
        <v>6.03</v>
      </c>
      <c r="K1388">
        <f>VLOOKUP(Table1[[#This Row],[id]],Table2[#All],10,FALSE)</f>
        <v>9.64</v>
      </c>
      <c r="L1388" s="1">
        <f>Table1[[#This Row],[Glucose]]/Table1[[#This Row],[Baseline_glucose]]</f>
        <v>0.62551867219917012</v>
      </c>
      <c r="M1388">
        <v>14.74</v>
      </c>
      <c r="N1388">
        <v>68.930000000000007</v>
      </c>
      <c r="O1388">
        <f>VLOOKUP(Table1[[#This Row],[id]],Table2[#All],12,FALSE)</f>
        <v>108.1</v>
      </c>
      <c r="P1388" s="1">
        <f>Table1[[#This Row],[Lipoprotein]]/Table1[[#This Row],[Baseline_Lipo]]</f>
        <v>0.63765032377428321</v>
      </c>
      <c r="Q1388">
        <v>13</v>
      </c>
      <c r="R1388" t="b">
        <v>0</v>
      </c>
      <c r="S1388">
        <v>0</v>
      </c>
      <c r="T1388">
        <v>56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1130</v>
      </c>
      <c r="AB1388">
        <v>1130</v>
      </c>
    </row>
    <row r="1389" spans="1:28" x14ac:dyDescent="0.25">
      <c r="A1389">
        <v>83</v>
      </c>
      <c r="B1389" t="s">
        <v>27</v>
      </c>
      <c r="C1389" t="s">
        <v>25</v>
      </c>
      <c r="D1389">
        <v>49</v>
      </c>
      <c r="E1389" t="s">
        <v>31</v>
      </c>
      <c r="F1389">
        <v>1.46</v>
      </c>
      <c r="G1389">
        <v>268</v>
      </c>
      <c r="H1389">
        <v>89.35</v>
      </c>
      <c r="I1389">
        <v>134.47999999999999</v>
      </c>
      <c r="J1389">
        <v>6.23</v>
      </c>
      <c r="K1389">
        <f>VLOOKUP(Table1[[#This Row],[id]],Table2[#All],10,FALSE)</f>
        <v>9.64</v>
      </c>
      <c r="L1389" s="1">
        <f>Table1[[#This Row],[Glucose]]/Table1[[#This Row],[Baseline_glucose]]</f>
        <v>0.64626556016597514</v>
      </c>
      <c r="M1389">
        <v>14.74</v>
      </c>
      <c r="N1389">
        <v>68.930000000000007</v>
      </c>
      <c r="O1389">
        <f>VLOOKUP(Table1[[#This Row],[id]],Table2[#All],12,FALSE)</f>
        <v>108.1</v>
      </c>
      <c r="P1389" s="1">
        <f>Table1[[#This Row],[Lipoprotein]]/Table1[[#This Row],[Baseline_Lipo]]</f>
        <v>0.63765032377428321</v>
      </c>
      <c r="Q1389">
        <v>19</v>
      </c>
      <c r="R1389" t="b">
        <v>0</v>
      </c>
      <c r="S1389">
        <v>0</v>
      </c>
      <c r="T1389">
        <v>56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1130</v>
      </c>
      <c r="AB1389">
        <v>1130</v>
      </c>
    </row>
    <row r="1390" spans="1:28" x14ac:dyDescent="0.25">
      <c r="A1390">
        <v>83</v>
      </c>
      <c r="B1390" t="s">
        <v>27</v>
      </c>
      <c r="C1390" t="s">
        <v>25</v>
      </c>
      <c r="D1390">
        <v>49</v>
      </c>
      <c r="E1390" t="s">
        <v>31</v>
      </c>
      <c r="F1390">
        <v>0.86</v>
      </c>
      <c r="G1390">
        <v>270</v>
      </c>
      <c r="H1390">
        <v>89.35</v>
      </c>
      <c r="I1390">
        <v>134.47999999999999</v>
      </c>
      <c r="J1390">
        <v>6.75</v>
      </c>
      <c r="K1390">
        <f>VLOOKUP(Table1[[#This Row],[id]],Table2[#All],10,FALSE)</f>
        <v>9.64</v>
      </c>
      <c r="L1390" s="1">
        <f>Table1[[#This Row],[Glucose]]/Table1[[#This Row],[Baseline_glucose]]</f>
        <v>0.700207468879668</v>
      </c>
      <c r="M1390">
        <v>14.74</v>
      </c>
      <c r="N1390">
        <v>68.930000000000007</v>
      </c>
      <c r="O1390">
        <f>VLOOKUP(Table1[[#This Row],[id]],Table2[#All],12,FALSE)</f>
        <v>108.1</v>
      </c>
      <c r="P1390" s="1">
        <f>Table1[[#This Row],[Lipoprotein]]/Table1[[#This Row],[Baseline_Lipo]]</f>
        <v>0.63765032377428321</v>
      </c>
      <c r="Q1390">
        <v>19</v>
      </c>
      <c r="R1390" t="b">
        <v>0</v>
      </c>
      <c r="S1390">
        <v>0</v>
      </c>
      <c r="T1390">
        <v>102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1130</v>
      </c>
      <c r="AB1390">
        <v>1130</v>
      </c>
    </row>
    <row r="1391" spans="1:28" x14ac:dyDescent="0.25">
      <c r="A1391">
        <v>83</v>
      </c>
      <c r="B1391" t="s">
        <v>27</v>
      </c>
      <c r="C1391" t="s">
        <v>25</v>
      </c>
      <c r="D1391">
        <v>49</v>
      </c>
      <c r="E1391" t="s">
        <v>31</v>
      </c>
      <c r="F1391">
        <v>0.86</v>
      </c>
      <c r="G1391">
        <v>352</v>
      </c>
      <c r="H1391">
        <v>77.19</v>
      </c>
      <c r="I1391">
        <v>127.03</v>
      </c>
      <c r="J1391">
        <v>6.75</v>
      </c>
      <c r="K1391">
        <f>VLOOKUP(Table1[[#This Row],[id]],Table2[#All],10,FALSE)</f>
        <v>9.64</v>
      </c>
      <c r="L1391" s="1">
        <f>Table1[[#This Row],[Glucose]]/Table1[[#This Row],[Baseline_glucose]]</f>
        <v>0.700207468879668</v>
      </c>
      <c r="M1391">
        <v>14.74</v>
      </c>
      <c r="N1391">
        <v>68.930000000000007</v>
      </c>
      <c r="O1391">
        <f>VLOOKUP(Table1[[#This Row],[id]],Table2[#All],12,FALSE)</f>
        <v>108.1</v>
      </c>
      <c r="P1391" s="1">
        <f>Table1[[#This Row],[Lipoprotein]]/Table1[[#This Row],[Baseline_Lipo]]</f>
        <v>0.63765032377428321</v>
      </c>
      <c r="Q1391">
        <v>25</v>
      </c>
      <c r="R1391" t="b">
        <v>0</v>
      </c>
      <c r="S1391">
        <v>0</v>
      </c>
      <c r="T1391">
        <v>102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1130</v>
      </c>
      <c r="AB1391">
        <v>1130</v>
      </c>
    </row>
    <row r="1392" spans="1:28" x14ac:dyDescent="0.25">
      <c r="A1392">
        <v>83</v>
      </c>
      <c r="B1392" t="s">
        <v>27</v>
      </c>
      <c r="C1392" t="s">
        <v>25</v>
      </c>
      <c r="D1392">
        <v>49</v>
      </c>
      <c r="E1392" t="s">
        <v>31</v>
      </c>
      <c r="F1392">
        <v>1.37</v>
      </c>
      <c r="G1392">
        <v>354</v>
      </c>
      <c r="H1392">
        <v>77.19</v>
      </c>
      <c r="I1392">
        <v>127.03</v>
      </c>
      <c r="J1392">
        <v>6.55</v>
      </c>
      <c r="K1392">
        <f>VLOOKUP(Table1[[#This Row],[id]],Table2[#All],10,FALSE)</f>
        <v>9.64</v>
      </c>
      <c r="L1392" s="1">
        <f>Table1[[#This Row],[Glucose]]/Table1[[#This Row],[Baseline_glucose]]</f>
        <v>0.67946058091286299</v>
      </c>
      <c r="M1392">
        <v>14.74</v>
      </c>
      <c r="N1392">
        <v>73.75</v>
      </c>
      <c r="O1392">
        <f>VLOOKUP(Table1[[#This Row],[id]],Table2[#All],12,FALSE)</f>
        <v>108.1</v>
      </c>
      <c r="P1392" s="1">
        <f>Table1[[#This Row],[Lipoprotein]]/Table1[[#This Row],[Baseline_Lipo]]</f>
        <v>0.68223866790009258</v>
      </c>
      <c r="Q1392">
        <v>25</v>
      </c>
      <c r="R1392" t="b">
        <v>0</v>
      </c>
      <c r="S1392">
        <v>0</v>
      </c>
      <c r="T1392">
        <v>60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1130</v>
      </c>
      <c r="AB1392">
        <v>1130</v>
      </c>
    </row>
    <row r="1393" spans="1:28" x14ac:dyDescent="0.25">
      <c r="A1393">
        <v>83</v>
      </c>
      <c r="B1393" t="s">
        <v>27</v>
      </c>
      <c r="C1393" t="s">
        <v>25</v>
      </c>
      <c r="D1393">
        <v>49</v>
      </c>
      <c r="E1393" t="s">
        <v>31</v>
      </c>
      <c r="F1393">
        <v>1.17</v>
      </c>
      <c r="G1393">
        <v>551</v>
      </c>
      <c r="H1393">
        <v>77.19</v>
      </c>
      <c r="I1393">
        <v>127.03</v>
      </c>
      <c r="J1393">
        <v>5.48</v>
      </c>
      <c r="K1393">
        <f>VLOOKUP(Table1[[#This Row],[id]],Table2[#All],10,FALSE)</f>
        <v>9.64</v>
      </c>
      <c r="L1393" s="1">
        <f>Table1[[#This Row],[Glucose]]/Table1[[#This Row],[Baseline_glucose]]</f>
        <v>0.56846473029045641</v>
      </c>
      <c r="M1393">
        <v>14.74</v>
      </c>
      <c r="N1393">
        <v>75.28</v>
      </c>
      <c r="O1393">
        <f>VLOOKUP(Table1[[#This Row],[id]],Table2[#All],12,FALSE)</f>
        <v>108.1</v>
      </c>
      <c r="P1393" s="1">
        <f>Table1[[#This Row],[Lipoprotein]]/Table1[[#This Row],[Baseline_Lipo]]</f>
        <v>0.69639222941720635</v>
      </c>
      <c r="Q1393">
        <v>39</v>
      </c>
      <c r="R1393" t="b">
        <v>0</v>
      </c>
      <c r="S1393">
        <v>0</v>
      </c>
      <c r="T1393">
        <v>73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1130</v>
      </c>
      <c r="AB1393">
        <v>1130</v>
      </c>
    </row>
    <row r="1394" spans="1:28" x14ac:dyDescent="0.25">
      <c r="A1394">
        <v>83</v>
      </c>
      <c r="B1394" t="s">
        <v>27</v>
      </c>
      <c r="C1394" t="s">
        <v>25</v>
      </c>
      <c r="D1394">
        <v>49</v>
      </c>
      <c r="E1394" t="s">
        <v>31</v>
      </c>
      <c r="F1394">
        <v>1.17</v>
      </c>
      <c r="G1394">
        <v>613</v>
      </c>
      <c r="H1394">
        <v>95.43</v>
      </c>
      <c r="I1394">
        <v>130.26</v>
      </c>
      <c r="J1394">
        <v>5.48</v>
      </c>
      <c r="K1394">
        <f>VLOOKUP(Table1[[#This Row],[id]],Table2[#All],10,FALSE)</f>
        <v>9.64</v>
      </c>
      <c r="L1394" s="1">
        <f>Table1[[#This Row],[Glucose]]/Table1[[#This Row],[Baseline_glucose]]</f>
        <v>0.56846473029045641</v>
      </c>
      <c r="M1394">
        <v>14.74</v>
      </c>
      <c r="N1394">
        <v>75.28</v>
      </c>
      <c r="O1394">
        <f>VLOOKUP(Table1[[#This Row],[id]],Table2[#All],12,FALSE)</f>
        <v>108.1</v>
      </c>
      <c r="P1394" s="1">
        <f>Table1[[#This Row],[Lipoprotein]]/Table1[[#This Row],[Baseline_Lipo]]</f>
        <v>0.69639222941720635</v>
      </c>
      <c r="Q1394">
        <v>44</v>
      </c>
      <c r="R1394" t="b">
        <v>0</v>
      </c>
      <c r="S1394">
        <v>0</v>
      </c>
      <c r="T1394">
        <v>73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1130</v>
      </c>
      <c r="AB1394">
        <v>1130</v>
      </c>
    </row>
    <row r="1395" spans="1:28" x14ac:dyDescent="0.25">
      <c r="A1395">
        <v>83</v>
      </c>
      <c r="B1395" t="s">
        <v>27</v>
      </c>
      <c r="C1395" t="s">
        <v>25</v>
      </c>
      <c r="D1395">
        <v>49</v>
      </c>
      <c r="E1395" t="s">
        <v>31</v>
      </c>
      <c r="F1395">
        <v>1.17</v>
      </c>
      <c r="G1395">
        <v>651</v>
      </c>
      <c r="H1395">
        <v>95.43</v>
      </c>
      <c r="I1395">
        <v>130.26</v>
      </c>
      <c r="J1395">
        <v>8.09</v>
      </c>
      <c r="K1395">
        <f>VLOOKUP(Table1[[#This Row],[id]],Table2[#All],10,FALSE)</f>
        <v>9.64</v>
      </c>
      <c r="L1395" s="1">
        <f>Table1[[#This Row],[Glucose]]/Table1[[#This Row],[Baseline_glucose]]</f>
        <v>0.83921161825726132</v>
      </c>
      <c r="M1395">
        <v>14.74</v>
      </c>
      <c r="N1395">
        <v>75.28</v>
      </c>
      <c r="O1395">
        <f>VLOOKUP(Table1[[#This Row],[id]],Table2[#All],12,FALSE)</f>
        <v>108.1</v>
      </c>
      <c r="P1395" s="1">
        <f>Table1[[#This Row],[Lipoprotein]]/Table1[[#This Row],[Baseline_Lipo]]</f>
        <v>0.69639222941720635</v>
      </c>
      <c r="Q1395">
        <v>46</v>
      </c>
      <c r="R1395" t="b">
        <v>0</v>
      </c>
      <c r="S1395">
        <v>0</v>
      </c>
      <c r="T1395">
        <v>73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1130</v>
      </c>
      <c r="AB1395">
        <v>1130</v>
      </c>
    </row>
    <row r="1396" spans="1:28" x14ac:dyDescent="0.25">
      <c r="A1396">
        <v>83</v>
      </c>
      <c r="B1396" t="s">
        <v>27</v>
      </c>
      <c r="C1396" t="s">
        <v>25</v>
      </c>
      <c r="D1396">
        <v>49</v>
      </c>
      <c r="E1396" t="s">
        <v>31</v>
      </c>
      <c r="F1396">
        <v>1.17</v>
      </c>
      <c r="G1396">
        <v>652</v>
      </c>
      <c r="H1396">
        <v>90.39</v>
      </c>
      <c r="I1396">
        <v>114.22</v>
      </c>
      <c r="J1396">
        <v>8.09</v>
      </c>
      <c r="K1396">
        <f>VLOOKUP(Table1[[#This Row],[id]],Table2[#All],10,FALSE)</f>
        <v>9.64</v>
      </c>
      <c r="L1396" s="1">
        <f>Table1[[#This Row],[Glucose]]/Table1[[#This Row],[Baseline_glucose]]</f>
        <v>0.83921161825726132</v>
      </c>
      <c r="M1396">
        <v>14.74</v>
      </c>
      <c r="N1396">
        <v>75.28</v>
      </c>
      <c r="O1396">
        <f>VLOOKUP(Table1[[#This Row],[id]],Table2[#All],12,FALSE)</f>
        <v>108.1</v>
      </c>
      <c r="P1396" s="1">
        <f>Table1[[#This Row],[Lipoprotein]]/Table1[[#This Row],[Baseline_Lipo]]</f>
        <v>0.69639222941720635</v>
      </c>
      <c r="Q1396">
        <v>47</v>
      </c>
      <c r="R1396" t="b">
        <v>0</v>
      </c>
      <c r="S1396">
        <v>0</v>
      </c>
      <c r="T1396">
        <v>73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1130</v>
      </c>
      <c r="AB1396">
        <v>1130</v>
      </c>
    </row>
    <row r="1397" spans="1:28" x14ac:dyDescent="0.25">
      <c r="A1397">
        <v>83</v>
      </c>
      <c r="B1397" t="s">
        <v>27</v>
      </c>
      <c r="C1397" t="s">
        <v>25</v>
      </c>
      <c r="D1397">
        <v>49</v>
      </c>
      <c r="E1397" t="s">
        <v>31</v>
      </c>
      <c r="F1397">
        <v>1.24</v>
      </c>
      <c r="G1397">
        <v>654</v>
      </c>
      <c r="H1397">
        <v>90.39</v>
      </c>
      <c r="I1397">
        <v>114.22</v>
      </c>
      <c r="J1397">
        <v>7.61</v>
      </c>
      <c r="K1397">
        <f>VLOOKUP(Table1[[#This Row],[id]],Table2[#All],10,FALSE)</f>
        <v>9.64</v>
      </c>
      <c r="L1397" s="1">
        <f>Table1[[#This Row],[Glucose]]/Table1[[#This Row],[Baseline_glucose]]</f>
        <v>0.78941908713692943</v>
      </c>
      <c r="M1397">
        <v>14.74</v>
      </c>
      <c r="N1397">
        <v>75.28</v>
      </c>
      <c r="O1397">
        <f>VLOOKUP(Table1[[#This Row],[id]],Table2[#All],12,FALSE)</f>
        <v>108.1</v>
      </c>
      <c r="P1397" s="1">
        <f>Table1[[#This Row],[Lipoprotein]]/Table1[[#This Row],[Baseline_Lipo]]</f>
        <v>0.69639222941720635</v>
      </c>
      <c r="Q1397">
        <v>47</v>
      </c>
      <c r="R1397" t="b">
        <v>0</v>
      </c>
      <c r="S1397">
        <v>0</v>
      </c>
      <c r="T1397">
        <v>68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1130</v>
      </c>
      <c r="AB1397">
        <v>1130</v>
      </c>
    </row>
    <row r="1398" spans="1:28" x14ac:dyDescent="0.25">
      <c r="A1398">
        <v>83</v>
      </c>
      <c r="B1398" t="s">
        <v>27</v>
      </c>
      <c r="C1398" t="s">
        <v>25</v>
      </c>
      <c r="D1398">
        <v>49</v>
      </c>
      <c r="E1398" t="s">
        <v>31</v>
      </c>
      <c r="F1398">
        <v>1.24</v>
      </c>
      <c r="G1398">
        <v>755</v>
      </c>
      <c r="H1398">
        <v>90.39</v>
      </c>
      <c r="I1398">
        <v>114.22</v>
      </c>
      <c r="J1398">
        <v>7.61</v>
      </c>
      <c r="K1398">
        <f>VLOOKUP(Table1[[#This Row],[id]],Table2[#All],10,FALSE)</f>
        <v>9.64</v>
      </c>
      <c r="L1398" s="1">
        <f>Table1[[#This Row],[Glucose]]/Table1[[#This Row],[Baseline_glucose]]</f>
        <v>0.78941908713692943</v>
      </c>
      <c r="M1398">
        <v>16.329999999999998</v>
      </c>
      <c r="N1398">
        <v>75.28</v>
      </c>
      <c r="O1398">
        <f>VLOOKUP(Table1[[#This Row],[id]],Table2[#All],12,FALSE)</f>
        <v>108.1</v>
      </c>
      <c r="P1398" s="1">
        <f>Table1[[#This Row],[Lipoprotein]]/Table1[[#This Row],[Baseline_Lipo]]</f>
        <v>0.69639222941720635</v>
      </c>
      <c r="Q1398">
        <v>54</v>
      </c>
      <c r="R1398" t="b">
        <v>0</v>
      </c>
      <c r="S1398">
        <v>0</v>
      </c>
      <c r="T1398">
        <v>68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1130</v>
      </c>
      <c r="AB1398">
        <v>1130</v>
      </c>
    </row>
    <row r="1399" spans="1:28" x14ac:dyDescent="0.25">
      <c r="A1399">
        <v>83</v>
      </c>
      <c r="B1399" t="s">
        <v>27</v>
      </c>
      <c r="C1399" t="s">
        <v>25</v>
      </c>
      <c r="D1399">
        <v>49</v>
      </c>
      <c r="E1399" t="s">
        <v>31</v>
      </c>
      <c r="F1399">
        <v>1.24</v>
      </c>
      <c r="G1399">
        <v>1130</v>
      </c>
      <c r="H1399">
        <v>90.39</v>
      </c>
      <c r="I1399">
        <v>114.22</v>
      </c>
      <c r="J1399">
        <v>7.61</v>
      </c>
      <c r="K1399">
        <f>VLOOKUP(Table1[[#This Row],[id]],Table2[#All],10,FALSE)</f>
        <v>9.64</v>
      </c>
      <c r="L1399" s="1">
        <f>Table1[[#This Row],[Glucose]]/Table1[[#This Row],[Baseline_glucose]]</f>
        <v>0.78941908713692943</v>
      </c>
      <c r="M1399">
        <v>15.3</v>
      </c>
      <c r="N1399">
        <v>75.28</v>
      </c>
      <c r="O1399">
        <f>VLOOKUP(Table1[[#This Row],[id]],Table2[#All],12,FALSE)</f>
        <v>108.1</v>
      </c>
      <c r="P1399" s="1">
        <f>Table1[[#This Row],[Lipoprotein]]/Table1[[#This Row],[Baseline_Lipo]]</f>
        <v>0.69639222941720635</v>
      </c>
      <c r="Q1399">
        <v>81</v>
      </c>
      <c r="R1399" t="b">
        <v>0</v>
      </c>
      <c r="S1399">
        <v>0</v>
      </c>
      <c r="T1399">
        <v>68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1130</v>
      </c>
      <c r="AB1399">
        <v>1130</v>
      </c>
    </row>
    <row r="1400" spans="1:28" x14ac:dyDescent="0.25">
      <c r="A1400">
        <v>84</v>
      </c>
      <c r="B1400" t="s">
        <v>24</v>
      </c>
      <c r="C1400" t="s">
        <v>28</v>
      </c>
      <c r="D1400">
        <v>65</v>
      </c>
      <c r="E1400" t="s">
        <v>26</v>
      </c>
      <c r="F1400">
        <v>1.6</v>
      </c>
      <c r="G1400">
        <v>0</v>
      </c>
      <c r="H1400">
        <v>65.42</v>
      </c>
      <c r="I1400">
        <v>136.15</v>
      </c>
      <c r="J1400">
        <v>7.6</v>
      </c>
      <c r="K1400">
        <f>VLOOKUP(Table1[[#This Row],[id]],Table2[#All],10,FALSE)</f>
        <v>7.6</v>
      </c>
      <c r="L1400" s="1">
        <f>Table1[[#This Row],[Glucose]]/Table1[[#This Row],[Baseline_glucose]]</f>
        <v>1</v>
      </c>
      <c r="M1400">
        <v>14.3</v>
      </c>
      <c r="N1400">
        <v>86.72</v>
      </c>
      <c r="O1400">
        <f>VLOOKUP(Table1[[#This Row],[id]],Table2[#All],12,FALSE)</f>
        <v>86.72</v>
      </c>
      <c r="P1400" s="1">
        <f>Table1[[#This Row],[Lipoprotein]]/Table1[[#This Row],[Baseline_Lipo]]</f>
        <v>1</v>
      </c>
      <c r="Q1400">
        <v>0</v>
      </c>
      <c r="R1400" t="b">
        <v>0</v>
      </c>
      <c r="S1400">
        <v>0</v>
      </c>
      <c r="T1400">
        <v>33</v>
      </c>
      <c r="U1400">
        <v>3.5</v>
      </c>
      <c r="V1400">
        <v>1</v>
      </c>
      <c r="W1400">
        <v>0</v>
      </c>
      <c r="X1400">
        <v>0</v>
      </c>
      <c r="Y1400">
        <v>0</v>
      </c>
      <c r="Z1400">
        <v>0</v>
      </c>
      <c r="AA1400">
        <v>1255</v>
      </c>
      <c r="AB1400">
        <v>1255</v>
      </c>
    </row>
    <row r="1401" spans="1:28" x14ac:dyDescent="0.25">
      <c r="A1401">
        <v>84</v>
      </c>
      <c r="B1401" t="s">
        <v>24</v>
      </c>
      <c r="C1401" t="s">
        <v>28</v>
      </c>
      <c r="D1401">
        <v>65</v>
      </c>
      <c r="E1401" t="s">
        <v>26</v>
      </c>
      <c r="F1401">
        <v>1.84</v>
      </c>
      <c r="G1401">
        <v>217</v>
      </c>
      <c r="H1401">
        <v>65.42</v>
      </c>
      <c r="I1401">
        <v>136.15</v>
      </c>
      <c r="J1401">
        <v>6.46</v>
      </c>
      <c r="K1401">
        <f>VLOOKUP(Table1[[#This Row],[id]],Table2[#All],10,FALSE)</f>
        <v>7.6</v>
      </c>
      <c r="L1401" s="1">
        <f>Table1[[#This Row],[Glucose]]/Table1[[#This Row],[Baseline_glucose]]</f>
        <v>0.85000000000000009</v>
      </c>
      <c r="M1401">
        <v>14.54</v>
      </c>
      <c r="N1401">
        <v>82.04</v>
      </c>
      <c r="O1401">
        <f>VLOOKUP(Table1[[#This Row],[id]],Table2[#All],12,FALSE)</f>
        <v>86.72</v>
      </c>
      <c r="P1401" s="1">
        <f>Table1[[#This Row],[Lipoprotein]]/Table1[[#This Row],[Baseline_Lipo]]</f>
        <v>0.94603321033210341</v>
      </c>
      <c r="Q1401">
        <v>16</v>
      </c>
      <c r="R1401" t="b">
        <v>0</v>
      </c>
      <c r="S1401">
        <v>0</v>
      </c>
      <c r="T1401">
        <v>28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1255</v>
      </c>
      <c r="AB1401">
        <v>1255</v>
      </c>
    </row>
    <row r="1402" spans="1:28" x14ac:dyDescent="0.25">
      <c r="A1402">
        <v>84</v>
      </c>
      <c r="B1402" t="s">
        <v>24</v>
      </c>
      <c r="C1402" t="s">
        <v>28</v>
      </c>
      <c r="D1402">
        <v>65</v>
      </c>
      <c r="E1402" t="s">
        <v>26</v>
      </c>
      <c r="F1402">
        <v>1.84</v>
      </c>
      <c r="G1402">
        <v>220</v>
      </c>
      <c r="H1402">
        <v>80.489999999999995</v>
      </c>
      <c r="I1402">
        <v>124.58</v>
      </c>
      <c r="J1402">
        <v>6.46</v>
      </c>
      <c r="K1402">
        <f>VLOOKUP(Table1[[#This Row],[id]],Table2[#All],10,FALSE)</f>
        <v>7.6</v>
      </c>
      <c r="L1402" s="1">
        <f>Table1[[#This Row],[Glucose]]/Table1[[#This Row],[Baseline_glucose]]</f>
        <v>0.85000000000000009</v>
      </c>
      <c r="M1402">
        <v>14.54</v>
      </c>
      <c r="N1402">
        <v>82.04</v>
      </c>
      <c r="O1402">
        <f>VLOOKUP(Table1[[#This Row],[id]],Table2[#All],12,FALSE)</f>
        <v>86.72</v>
      </c>
      <c r="P1402" s="1">
        <f>Table1[[#This Row],[Lipoprotein]]/Table1[[#This Row],[Baseline_Lipo]]</f>
        <v>0.94603321033210341</v>
      </c>
      <c r="Q1402">
        <v>16</v>
      </c>
      <c r="R1402" t="b">
        <v>0</v>
      </c>
      <c r="S1402">
        <v>0</v>
      </c>
      <c r="T1402">
        <v>28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1255</v>
      </c>
      <c r="AB1402">
        <v>1255</v>
      </c>
    </row>
    <row r="1403" spans="1:28" x14ac:dyDescent="0.25">
      <c r="A1403">
        <v>84</v>
      </c>
      <c r="B1403" t="s">
        <v>24</v>
      </c>
      <c r="C1403" t="s">
        <v>28</v>
      </c>
      <c r="D1403">
        <v>65</v>
      </c>
      <c r="E1403" t="s">
        <v>26</v>
      </c>
      <c r="F1403">
        <v>2.13</v>
      </c>
      <c r="G1403">
        <v>477</v>
      </c>
      <c r="H1403">
        <v>80.489999999999995</v>
      </c>
      <c r="I1403">
        <v>124.58</v>
      </c>
      <c r="J1403">
        <v>8.02</v>
      </c>
      <c r="K1403">
        <f>VLOOKUP(Table1[[#This Row],[id]],Table2[#All],10,FALSE)</f>
        <v>7.6</v>
      </c>
      <c r="L1403" s="1">
        <f>Table1[[#This Row],[Glucose]]/Table1[[#This Row],[Baseline_glucose]]</f>
        <v>1.0552631578947369</v>
      </c>
      <c r="M1403">
        <v>14.94</v>
      </c>
      <c r="N1403">
        <v>87.8</v>
      </c>
      <c r="O1403">
        <f>VLOOKUP(Table1[[#This Row],[id]],Table2[#All],12,FALSE)</f>
        <v>86.72</v>
      </c>
      <c r="P1403" s="1">
        <f>Table1[[#This Row],[Lipoprotein]]/Table1[[#This Row],[Baseline_Lipo]]</f>
        <v>1.0124538745387455</v>
      </c>
      <c r="Q1403">
        <v>34</v>
      </c>
      <c r="R1403" t="b">
        <v>0</v>
      </c>
      <c r="S1403">
        <v>0</v>
      </c>
      <c r="T1403">
        <v>24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1255</v>
      </c>
      <c r="AB1403">
        <v>1255</v>
      </c>
    </row>
    <row r="1404" spans="1:28" x14ac:dyDescent="0.25">
      <c r="A1404">
        <v>84</v>
      </c>
      <c r="B1404" t="s">
        <v>24</v>
      </c>
      <c r="C1404" t="s">
        <v>28</v>
      </c>
      <c r="D1404">
        <v>65</v>
      </c>
      <c r="E1404" t="s">
        <v>26</v>
      </c>
      <c r="F1404">
        <v>2.13</v>
      </c>
      <c r="G1404">
        <v>479</v>
      </c>
      <c r="H1404">
        <v>78.11</v>
      </c>
      <c r="I1404">
        <v>137.74</v>
      </c>
      <c r="J1404">
        <v>8.02</v>
      </c>
      <c r="K1404">
        <f>VLOOKUP(Table1[[#This Row],[id]],Table2[#All],10,FALSE)</f>
        <v>7.6</v>
      </c>
      <c r="L1404" s="1">
        <f>Table1[[#This Row],[Glucose]]/Table1[[#This Row],[Baseline_glucose]]</f>
        <v>1.0552631578947369</v>
      </c>
      <c r="M1404">
        <v>14.94</v>
      </c>
      <c r="N1404">
        <v>87.8</v>
      </c>
      <c r="O1404">
        <f>VLOOKUP(Table1[[#This Row],[id]],Table2[#All],12,FALSE)</f>
        <v>86.72</v>
      </c>
      <c r="P1404" s="1">
        <f>Table1[[#This Row],[Lipoprotein]]/Table1[[#This Row],[Baseline_Lipo]]</f>
        <v>1.0124538745387455</v>
      </c>
      <c r="Q1404">
        <v>34</v>
      </c>
      <c r="R1404" t="b">
        <v>0</v>
      </c>
      <c r="S1404">
        <v>0</v>
      </c>
      <c r="T1404">
        <v>24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1255</v>
      </c>
      <c r="AB1404">
        <v>1255</v>
      </c>
    </row>
    <row r="1405" spans="1:28" x14ac:dyDescent="0.25">
      <c r="A1405">
        <v>84</v>
      </c>
      <c r="B1405" t="s">
        <v>24</v>
      </c>
      <c r="C1405" t="s">
        <v>28</v>
      </c>
      <c r="D1405">
        <v>65</v>
      </c>
      <c r="E1405" t="s">
        <v>26</v>
      </c>
      <c r="F1405">
        <v>2.13</v>
      </c>
      <c r="G1405">
        <v>706</v>
      </c>
      <c r="H1405">
        <v>78.11</v>
      </c>
      <c r="I1405">
        <v>137.74</v>
      </c>
      <c r="J1405">
        <v>8.02</v>
      </c>
      <c r="K1405">
        <f>VLOOKUP(Table1[[#This Row],[id]],Table2[#All],10,FALSE)</f>
        <v>7.6</v>
      </c>
      <c r="L1405" s="1">
        <f>Table1[[#This Row],[Glucose]]/Table1[[#This Row],[Baseline_glucose]]</f>
        <v>1.0552631578947369</v>
      </c>
      <c r="M1405">
        <v>15.35</v>
      </c>
      <c r="N1405">
        <v>87.8</v>
      </c>
      <c r="O1405">
        <f>VLOOKUP(Table1[[#This Row],[id]],Table2[#All],12,FALSE)</f>
        <v>86.72</v>
      </c>
      <c r="P1405" s="1">
        <f>Table1[[#This Row],[Lipoprotein]]/Table1[[#This Row],[Baseline_Lipo]]</f>
        <v>1.0124538745387455</v>
      </c>
      <c r="Q1405">
        <v>50</v>
      </c>
      <c r="R1405" t="b">
        <v>0</v>
      </c>
      <c r="S1405">
        <v>0</v>
      </c>
      <c r="T1405">
        <v>24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1255</v>
      </c>
      <c r="AB1405">
        <v>1255</v>
      </c>
    </row>
    <row r="1406" spans="1:28" x14ac:dyDescent="0.25">
      <c r="A1406">
        <v>84</v>
      </c>
      <c r="B1406" t="s">
        <v>24</v>
      </c>
      <c r="C1406" t="s">
        <v>28</v>
      </c>
      <c r="D1406">
        <v>65</v>
      </c>
      <c r="E1406" t="s">
        <v>26</v>
      </c>
      <c r="F1406">
        <v>2.13</v>
      </c>
      <c r="G1406">
        <v>848</v>
      </c>
      <c r="H1406">
        <v>78.11</v>
      </c>
      <c r="I1406">
        <v>137.74</v>
      </c>
      <c r="J1406">
        <v>8.02</v>
      </c>
      <c r="K1406">
        <f>VLOOKUP(Table1[[#This Row],[id]],Table2[#All],10,FALSE)</f>
        <v>7.6</v>
      </c>
      <c r="L1406" s="1">
        <f>Table1[[#This Row],[Glucose]]/Table1[[#This Row],[Baseline_glucose]]</f>
        <v>1.0552631578947369</v>
      </c>
      <c r="M1406">
        <v>14.31</v>
      </c>
      <c r="N1406">
        <v>87.8</v>
      </c>
      <c r="O1406">
        <f>VLOOKUP(Table1[[#This Row],[id]],Table2[#All],12,FALSE)</f>
        <v>86.72</v>
      </c>
      <c r="P1406" s="1">
        <f>Table1[[#This Row],[Lipoprotein]]/Table1[[#This Row],[Baseline_Lipo]]</f>
        <v>1.0124538745387455</v>
      </c>
      <c r="Q1406">
        <v>61</v>
      </c>
      <c r="R1406" t="b">
        <v>0</v>
      </c>
      <c r="S1406">
        <v>0</v>
      </c>
      <c r="T1406">
        <v>24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1255</v>
      </c>
      <c r="AB1406">
        <v>1255</v>
      </c>
    </row>
    <row r="1407" spans="1:28" x14ac:dyDescent="0.25">
      <c r="A1407">
        <v>84</v>
      </c>
      <c r="B1407" t="s">
        <v>24</v>
      </c>
      <c r="C1407" t="s">
        <v>28</v>
      </c>
      <c r="D1407">
        <v>65</v>
      </c>
      <c r="E1407" t="s">
        <v>26</v>
      </c>
      <c r="F1407">
        <v>2.13</v>
      </c>
      <c r="G1407">
        <v>1052</v>
      </c>
      <c r="H1407">
        <v>78.11</v>
      </c>
      <c r="I1407">
        <v>137.74</v>
      </c>
      <c r="J1407">
        <v>8.02</v>
      </c>
      <c r="K1407">
        <f>VLOOKUP(Table1[[#This Row],[id]],Table2[#All],10,FALSE)</f>
        <v>7.6</v>
      </c>
      <c r="L1407" s="1">
        <f>Table1[[#This Row],[Glucose]]/Table1[[#This Row],[Baseline_glucose]]</f>
        <v>1.0552631578947369</v>
      </c>
      <c r="M1407">
        <v>15.74</v>
      </c>
      <c r="N1407">
        <v>87.8</v>
      </c>
      <c r="O1407">
        <f>VLOOKUP(Table1[[#This Row],[id]],Table2[#All],12,FALSE)</f>
        <v>86.72</v>
      </c>
      <c r="P1407" s="1">
        <f>Table1[[#This Row],[Lipoprotein]]/Table1[[#This Row],[Baseline_Lipo]]</f>
        <v>1.0124538745387455</v>
      </c>
      <c r="Q1407">
        <v>75</v>
      </c>
      <c r="R1407" t="b">
        <v>0</v>
      </c>
      <c r="S1407">
        <v>0</v>
      </c>
      <c r="T1407">
        <v>24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1255</v>
      </c>
      <c r="AB1407">
        <v>1255</v>
      </c>
    </row>
    <row r="1408" spans="1:28" x14ac:dyDescent="0.25">
      <c r="A1408">
        <v>84</v>
      </c>
      <c r="B1408" t="s">
        <v>24</v>
      </c>
      <c r="C1408" t="s">
        <v>28</v>
      </c>
      <c r="D1408">
        <v>65</v>
      </c>
      <c r="E1408" t="s">
        <v>26</v>
      </c>
      <c r="F1408">
        <v>2.13</v>
      </c>
      <c r="G1408">
        <v>1255</v>
      </c>
      <c r="H1408">
        <v>78.11</v>
      </c>
      <c r="I1408">
        <v>137.74</v>
      </c>
      <c r="J1408">
        <v>8.02</v>
      </c>
      <c r="K1408">
        <f>VLOOKUP(Table1[[#This Row],[id]],Table2[#All],10,FALSE)</f>
        <v>7.6</v>
      </c>
      <c r="L1408" s="1">
        <f>Table1[[#This Row],[Glucose]]/Table1[[#This Row],[Baseline_glucose]]</f>
        <v>1.0552631578947369</v>
      </c>
      <c r="M1408">
        <v>15.51</v>
      </c>
      <c r="N1408">
        <v>87.8</v>
      </c>
      <c r="O1408">
        <f>VLOOKUP(Table1[[#This Row],[id]],Table2[#All],12,FALSE)</f>
        <v>86.72</v>
      </c>
      <c r="P1408" s="1">
        <f>Table1[[#This Row],[Lipoprotein]]/Table1[[#This Row],[Baseline_Lipo]]</f>
        <v>1.0124538745387455</v>
      </c>
      <c r="Q1408">
        <v>90</v>
      </c>
      <c r="R1408" t="b">
        <v>0</v>
      </c>
      <c r="S1408">
        <v>0</v>
      </c>
      <c r="T1408">
        <v>24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1255</v>
      </c>
      <c r="AB1408">
        <v>1255</v>
      </c>
    </row>
    <row r="1409" spans="1:28" x14ac:dyDescent="0.25">
      <c r="A1409">
        <v>85</v>
      </c>
      <c r="B1409" t="s">
        <v>35</v>
      </c>
      <c r="C1409" t="s">
        <v>25</v>
      </c>
      <c r="D1409">
        <v>58</v>
      </c>
      <c r="E1409" t="s">
        <v>30</v>
      </c>
      <c r="F1409">
        <v>0.96</v>
      </c>
      <c r="G1409">
        <v>0</v>
      </c>
      <c r="H1409">
        <v>86.72</v>
      </c>
      <c r="I1409">
        <v>116.68</v>
      </c>
      <c r="J1409">
        <v>5.87</v>
      </c>
      <c r="K1409">
        <f>VLOOKUP(Table1[[#This Row],[id]],Table2[#All],10,FALSE)</f>
        <v>5.87</v>
      </c>
      <c r="L1409" s="1">
        <f>Table1[[#This Row],[Glucose]]/Table1[[#This Row],[Baseline_glucose]]</f>
        <v>1</v>
      </c>
      <c r="M1409">
        <v>13.76</v>
      </c>
      <c r="N1409">
        <v>111.85</v>
      </c>
      <c r="O1409">
        <f>VLOOKUP(Table1[[#This Row],[id]],Table2[#All],12,FALSE)</f>
        <v>111.85</v>
      </c>
      <c r="P1409" s="1">
        <f>Table1[[#This Row],[Lipoprotein]]/Table1[[#This Row],[Baseline_Lipo]]</f>
        <v>1</v>
      </c>
      <c r="Q1409">
        <v>0</v>
      </c>
      <c r="R1409" t="b">
        <v>1</v>
      </c>
      <c r="S1409">
        <v>1</v>
      </c>
      <c r="T1409">
        <v>87</v>
      </c>
      <c r="U1409">
        <v>2</v>
      </c>
      <c r="V1409">
        <v>0</v>
      </c>
      <c r="W1409">
        <v>1</v>
      </c>
      <c r="X1409">
        <v>0</v>
      </c>
      <c r="Y1409">
        <v>0</v>
      </c>
      <c r="Z1409">
        <v>0</v>
      </c>
      <c r="AA1409">
        <v>1161</v>
      </c>
      <c r="AB1409">
        <v>1161</v>
      </c>
    </row>
    <row r="1410" spans="1:28" x14ac:dyDescent="0.25">
      <c r="A1410">
        <v>85</v>
      </c>
      <c r="B1410" t="s">
        <v>35</v>
      </c>
      <c r="C1410" t="s">
        <v>25</v>
      </c>
      <c r="D1410">
        <v>58</v>
      </c>
      <c r="E1410" t="s">
        <v>30</v>
      </c>
      <c r="F1410">
        <v>0.96</v>
      </c>
      <c r="G1410">
        <v>14</v>
      </c>
      <c r="H1410">
        <v>84.79</v>
      </c>
      <c r="I1410">
        <v>127.1</v>
      </c>
      <c r="J1410">
        <v>5.87</v>
      </c>
      <c r="K1410">
        <f>VLOOKUP(Table1[[#This Row],[id]],Table2[#All],10,FALSE)</f>
        <v>5.87</v>
      </c>
      <c r="L1410" s="1">
        <f>Table1[[#This Row],[Glucose]]/Table1[[#This Row],[Baseline_glucose]]</f>
        <v>1</v>
      </c>
      <c r="M1410">
        <v>13.76</v>
      </c>
      <c r="N1410">
        <v>111.85</v>
      </c>
      <c r="O1410">
        <f>VLOOKUP(Table1[[#This Row],[id]],Table2[#All],12,FALSE)</f>
        <v>111.85</v>
      </c>
      <c r="P1410" s="1">
        <f>Table1[[#This Row],[Lipoprotein]]/Table1[[#This Row],[Baseline_Lipo]]</f>
        <v>1</v>
      </c>
      <c r="Q1410">
        <v>1</v>
      </c>
      <c r="R1410" t="b">
        <v>1</v>
      </c>
      <c r="S1410">
        <v>1</v>
      </c>
      <c r="T1410">
        <v>87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1161</v>
      </c>
      <c r="AB1410">
        <v>1161</v>
      </c>
    </row>
    <row r="1411" spans="1:28" x14ac:dyDescent="0.25">
      <c r="A1411">
        <v>85</v>
      </c>
      <c r="B1411" t="s">
        <v>35</v>
      </c>
      <c r="C1411" t="s">
        <v>25</v>
      </c>
      <c r="D1411">
        <v>58</v>
      </c>
      <c r="E1411" t="s">
        <v>30</v>
      </c>
      <c r="F1411">
        <v>0.96</v>
      </c>
      <c r="G1411">
        <v>139</v>
      </c>
      <c r="H1411">
        <v>85.13</v>
      </c>
      <c r="I1411">
        <v>120.37</v>
      </c>
      <c r="J1411">
        <v>5.87</v>
      </c>
      <c r="K1411">
        <f>VLOOKUP(Table1[[#This Row],[id]],Table2[#All],10,FALSE)</f>
        <v>5.87</v>
      </c>
      <c r="L1411" s="1">
        <f>Table1[[#This Row],[Glucose]]/Table1[[#This Row],[Baseline_glucose]]</f>
        <v>1</v>
      </c>
      <c r="M1411">
        <v>13.76</v>
      </c>
      <c r="N1411">
        <v>111.85</v>
      </c>
      <c r="O1411">
        <f>VLOOKUP(Table1[[#This Row],[id]],Table2[#All],12,FALSE)</f>
        <v>111.85</v>
      </c>
      <c r="P1411" s="1">
        <f>Table1[[#This Row],[Lipoprotein]]/Table1[[#This Row],[Baseline_Lipo]]</f>
        <v>1</v>
      </c>
      <c r="Q1411">
        <v>10</v>
      </c>
      <c r="R1411" t="b">
        <v>1</v>
      </c>
      <c r="S1411">
        <v>1</v>
      </c>
      <c r="T1411">
        <v>87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1161</v>
      </c>
      <c r="AB1411">
        <v>1161</v>
      </c>
    </row>
    <row r="1412" spans="1:28" x14ac:dyDescent="0.25">
      <c r="A1412">
        <v>85</v>
      </c>
      <c r="B1412" t="s">
        <v>35</v>
      </c>
      <c r="C1412" t="s">
        <v>25</v>
      </c>
      <c r="D1412">
        <v>58</v>
      </c>
      <c r="E1412" t="s">
        <v>30</v>
      </c>
      <c r="F1412">
        <v>0.91</v>
      </c>
      <c r="G1412">
        <v>188</v>
      </c>
      <c r="H1412">
        <v>85.13</v>
      </c>
      <c r="I1412">
        <v>120.37</v>
      </c>
      <c r="J1412">
        <v>4.92</v>
      </c>
      <c r="K1412">
        <f>VLOOKUP(Table1[[#This Row],[id]],Table2[#All],10,FALSE)</f>
        <v>5.87</v>
      </c>
      <c r="L1412" s="1">
        <f>Table1[[#This Row],[Glucose]]/Table1[[#This Row],[Baseline_glucose]]</f>
        <v>0.83816013628620101</v>
      </c>
      <c r="M1412">
        <v>14.64</v>
      </c>
      <c r="N1412">
        <v>104.05</v>
      </c>
      <c r="O1412">
        <f>VLOOKUP(Table1[[#This Row],[id]],Table2[#All],12,FALSE)</f>
        <v>111.85</v>
      </c>
      <c r="P1412" s="1">
        <f>Table1[[#This Row],[Lipoprotein]]/Table1[[#This Row],[Baseline_Lipo]]</f>
        <v>0.93026374608851137</v>
      </c>
      <c r="Q1412">
        <v>13</v>
      </c>
      <c r="R1412" t="b">
        <v>1</v>
      </c>
      <c r="S1412">
        <v>1</v>
      </c>
      <c r="T1412">
        <v>93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1161</v>
      </c>
      <c r="AB1412">
        <v>1161</v>
      </c>
    </row>
    <row r="1413" spans="1:28" x14ac:dyDescent="0.25">
      <c r="A1413">
        <v>85</v>
      </c>
      <c r="B1413" t="s">
        <v>35</v>
      </c>
      <c r="C1413" t="s">
        <v>25</v>
      </c>
      <c r="D1413">
        <v>58</v>
      </c>
      <c r="E1413" t="s">
        <v>30</v>
      </c>
      <c r="F1413">
        <v>0.91</v>
      </c>
      <c r="G1413">
        <v>249</v>
      </c>
      <c r="H1413">
        <v>86.23</v>
      </c>
      <c r="I1413">
        <v>131.09</v>
      </c>
      <c r="J1413">
        <v>4.92</v>
      </c>
      <c r="K1413">
        <f>VLOOKUP(Table1[[#This Row],[id]],Table2[#All],10,FALSE)</f>
        <v>5.87</v>
      </c>
      <c r="L1413" s="1">
        <f>Table1[[#This Row],[Glucose]]/Table1[[#This Row],[Baseline_glucose]]</f>
        <v>0.83816013628620101</v>
      </c>
      <c r="M1413">
        <v>14.64</v>
      </c>
      <c r="N1413">
        <v>104.05</v>
      </c>
      <c r="O1413">
        <f>VLOOKUP(Table1[[#This Row],[id]],Table2[#All],12,FALSE)</f>
        <v>111.85</v>
      </c>
      <c r="P1413" s="1">
        <f>Table1[[#This Row],[Lipoprotein]]/Table1[[#This Row],[Baseline_Lipo]]</f>
        <v>0.93026374608851137</v>
      </c>
      <c r="Q1413">
        <v>18</v>
      </c>
      <c r="R1413" t="b">
        <v>1</v>
      </c>
      <c r="S1413">
        <v>1</v>
      </c>
      <c r="T1413">
        <v>93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1161</v>
      </c>
      <c r="AB1413">
        <v>1161</v>
      </c>
    </row>
    <row r="1414" spans="1:28" x14ac:dyDescent="0.25">
      <c r="A1414">
        <v>85</v>
      </c>
      <c r="B1414" t="s">
        <v>35</v>
      </c>
      <c r="C1414" t="s">
        <v>25</v>
      </c>
      <c r="D1414">
        <v>58</v>
      </c>
      <c r="E1414" t="s">
        <v>30</v>
      </c>
      <c r="F1414">
        <v>0.98</v>
      </c>
      <c r="G1414">
        <v>252</v>
      </c>
      <c r="H1414">
        <v>86.23</v>
      </c>
      <c r="I1414">
        <v>131.09</v>
      </c>
      <c r="J1414">
        <v>6.36</v>
      </c>
      <c r="K1414">
        <f>VLOOKUP(Table1[[#This Row],[id]],Table2[#All],10,FALSE)</f>
        <v>5.87</v>
      </c>
      <c r="L1414" s="1">
        <f>Table1[[#This Row],[Glucose]]/Table1[[#This Row],[Baseline_glucose]]</f>
        <v>1.0834752981260647</v>
      </c>
      <c r="M1414">
        <v>14.64</v>
      </c>
      <c r="N1414">
        <v>104.05</v>
      </c>
      <c r="O1414">
        <f>VLOOKUP(Table1[[#This Row],[id]],Table2[#All],12,FALSE)</f>
        <v>111.85</v>
      </c>
      <c r="P1414" s="1">
        <f>Table1[[#This Row],[Lipoprotein]]/Table1[[#This Row],[Baseline_Lipo]]</f>
        <v>0.93026374608851137</v>
      </c>
      <c r="Q1414">
        <v>18</v>
      </c>
      <c r="R1414" t="b">
        <v>1</v>
      </c>
      <c r="S1414">
        <v>1</v>
      </c>
      <c r="T1414">
        <v>85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1161</v>
      </c>
      <c r="AB1414">
        <v>1161</v>
      </c>
    </row>
    <row r="1415" spans="1:28" x14ac:dyDescent="0.25">
      <c r="A1415">
        <v>85</v>
      </c>
      <c r="B1415" t="s">
        <v>35</v>
      </c>
      <c r="C1415" t="s">
        <v>25</v>
      </c>
      <c r="D1415">
        <v>58</v>
      </c>
      <c r="E1415" t="s">
        <v>30</v>
      </c>
      <c r="F1415">
        <v>0.98</v>
      </c>
      <c r="G1415">
        <v>380</v>
      </c>
      <c r="H1415">
        <v>91.13</v>
      </c>
      <c r="I1415">
        <v>134.11000000000001</v>
      </c>
      <c r="J1415">
        <v>6.36</v>
      </c>
      <c r="K1415">
        <f>VLOOKUP(Table1[[#This Row],[id]],Table2[#All],10,FALSE)</f>
        <v>5.87</v>
      </c>
      <c r="L1415" s="1">
        <f>Table1[[#This Row],[Glucose]]/Table1[[#This Row],[Baseline_glucose]]</f>
        <v>1.0834752981260647</v>
      </c>
      <c r="M1415">
        <v>14.64</v>
      </c>
      <c r="N1415">
        <v>104.05</v>
      </c>
      <c r="O1415">
        <f>VLOOKUP(Table1[[#This Row],[id]],Table2[#All],12,FALSE)</f>
        <v>111.85</v>
      </c>
      <c r="P1415" s="1">
        <f>Table1[[#This Row],[Lipoprotein]]/Table1[[#This Row],[Baseline_Lipo]]</f>
        <v>0.93026374608851137</v>
      </c>
      <c r="Q1415">
        <v>27</v>
      </c>
      <c r="R1415" t="b">
        <v>1</v>
      </c>
      <c r="S1415">
        <v>1</v>
      </c>
      <c r="T1415">
        <v>85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1161</v>
      </c>
      <c r="AB1415">
        <v>1161</v>
      </c>
    </row>
    <row r="1416" spans="1:28" x14ac:dyDescent="0.25">
      <c r="A1416">
        <v>85</v>
      </c>
      <c r="B1416" t="s">
        <v>35</v>
      </c>
      <c r="C1416" t="s">
        <v>25</v>
      </c>
      <c r="D1416">
        <v>58</v>
      </c>
      <c r="E1416" t="s">
        <v>30</v>
      </c>
      <c r="F1416">
        <v>1.04</v>
      </c>
      <c r="G1416">
        <v>559</v>
      </c>
      <c r="H1416">
        <v>91.13</v>
      </c>
      <c r="I1416">
        <v>134.11000000000001</v>
      </c>
      <c r="J1416">
        <v>5.25</v>
      </c>
      <c r="K1416">
        <f>VLOOKUP(Table1[[#This Row],[id]],Table2[#All],10,FALSE)</f>
        <v>5.87</v>
      </c>
      <c r="L1416" s="1">
        <f>Table1[[#This Row],[Glucose]]/Table1[[#This Row],[Baseline_glucose]]</f>
        <v>0.89437819420783649</v>
      </c>
      <c r="M1416">
        <v>14</v>
      </c>
      <c r="N1416">
        <v>119.23</v>
      </c>
      <c r="O1416">
        <f>VLOOKUP(Table1[[#This Row],[id]],Table2[#All],12,FALSE)</f>
        <v>111.85</v>
      </c>
      <c r="P1416" s="1">
        <f>Table1[[#This Row],[Lipoprotein]]/Table1[[#This Row],[Baseline_Lipo]]</f>
        <v>1.0659812248547162</v>
      </c>
      <c r="Q1416">
        <v>40</v>
      </c>
      <c r="R1416" t="b">
        <v>1</v>
      </c>
      <c r="S1416">
        <v>1</v>
      </c>
      <c r="T1416">
        <v>79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1161</v>
      </c>
      <c r="AB1416">
        <v>1161</v>
      </c>
    </row>
    <row r="1417" spans="1:28" x14ac:dyDescent="0.25">
      <c r="A1417">
        <v>85</v>
      </c>
      <c r="B1417" t="s">
        <v>35</v>
      </c>
      <c r="C1417" t="s">
        <v>25</v>
      </c>
      <c r="D1417">
        <v>58</v>
      </c>
      <c r="E1417" t="s">
        <v>30</v>
      </c>
      <c r="F1417">
        <v>1.04</v>
      </c>
      <c r="G1417">
        <v>633</v>
      </c>
      <c r="H1417">
        <v>86.87</v>
      </c>
      <c r="I1417">
        <v>121.01</v>
      </c>
      <c r="J1417">
        <v>5.25</v>
      </c>
      <c r="K1417">
        <f>VLOOKUP(Table1[[#This Row],[id]],Table2[#All],10,FALSE)</f>
        <v>5.87</v>
      </c>
      <c r="L1417" s="1">
        <f>Table1[[#This Row],[Glucose]]/Table1[[#This Row],[Baseline_glucose]]</f>
        <v>0.89437819420783649</v>
      </c>
      <c r="M1417">
        <v>14</v>
      </c>
      <c r="N1417">
        <v>119.23</v>
      </c>
      <c r="O1417">
        <f>VLOOKUP(Table1[[#This Row],[id]],Table2[#All],12,FALSE)</f>
        <v>111.85</v>
      </c>
      <c r="P1417" s="1">
        <f>Table1[[#This Row],[Lipoprotein]]/Table1[[#This Row],[Baseline_Lipo]]</f>
        <v>1.0659812248547162</v>
      </c>
      <c r="Q1417">
        <v>45</v>
      </c>
      <c r="R1417" t="b">
        <v>1</v>
      </c>
      <c r="S1417">
        <v>1</v>
      </c>
      <c r="T1417">
        <v>79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1161</v>
      </c>
      <c r="AB1417">
        <v>1161</v>
      </c>
    </row>
    <row r="1418" spans="1:28" x14ac:dyDescent="0.25">
      <c r="A1418">
        <v>85</v>
      </c>
      <c r="B1418" t="s">
        <v>35</v>
      </c>
      <c r="C1418" t="s">
        <v>25</v>
      </c>
      <c r="D1418">
        <v>58</v>
      </c>
      <c r="E1418" t="s">
        <v>30</v>
      </c>
      <c r="F1418">
        <v>1.04</v>
      </c>
      <c r="G1418">
        <v>811</v>
      </c>
      <c r="H1418">
        <v>86.87</v>
      </c>
      <c r="I1418">
        <v>121.01</v>
      </c>
      <c r="J1418">
        <v>5.25</v>
      </c>
      <c r="K1418">
        <f>VLOOKUP(Table1[[#This Row],[id]],Table2[#All],10,FALSE)</f>
        <v>5.87</v>
      </c>
      <c r="L1418" s="1">
        <f>Table1[[#This Row],[Glucose]]/Table1[[#This Row],[Baseline_glucose]]</f>
        <v>0.89437819420783649</v>
      </c>
      <c r="M1418">
        <v>13.82</v>
      </c>
      <c r="N1418">
        <v>119.23</v>
      </c>
      <c r="O1418">
        <f>VLOOKUP(Table1[[#This Row],[id]],Table2[#All],12,FALSE)</f>
        <v>111.85</v>
      </c>
      <c r="P1418" s="1">
        <f>Table1[[#This Row],[Lipoprotein]]/Table1[[#This Row],[Baseline_Lipo]]</f>
        <v>1.0659812248547162</v>
      </c>
      <c r="Q1418">
        <v>58</v>
      </c>
      <c r="R1418" t="b">
        <v>1</v>
      </c>
      <c r="S1418">
        <v>1</v>
      </c>
      <c r="T1418">
        <v>79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1161</v>
      </c>
      <c r="AB1418">
        <v>1161</v>
      </c>
    </row>
    <row r="1419" spans="1:28" x14ac:dyDescent="0.25">
      <c r="A1419">
        <v>85</v>
      </c>
      <c r="B1419" t="s">
        <v>35</v>
      </c>
      <c r="C1419" t="s">
        <v>25</v>
      </c>
      <c r="D1419">
        <v>58</v>
      </c>
      <c r="E1419" t="s">
        <v>30</v>
      </c>
      <c r="F1419">
        <v>1.04</v>
      </c>
      <c r="G1419">
        <v>1161</v>
      </c>
      <c r="H1419">
        <v>86.87</v>
      </c>
      <c r="I1419">
        <v>121.01</v>
      </c>
      <c r="J1419">
        <v>5.25</v>
      </c>
      <c r="K1419">
        <f>VLOOKUP(Table1[[#This Row],[id]],Table2[#All],10,FALSE)</f>
        <v>5.87</v>
      </c>
      <c r="L1419" s="1">
        <f>Table1[[#This Row],[Glucose]]/Table1[[#This Row],[Baseline_glucose]]</f>
        <v>0.89437819420783649</v>
      </c>
      <c r="M1419">
        <v>13.78</v>
      </c>
      <c r="N1419">
        <v>119.23</v>
      </c>
      <c r="O1419">
        <f>VLOOKUP(Table1[[#This Row],[id]],Table2[#All],12,FALSE)</f>
        <v>111.85</v>
      </c>
      <c r="P1419" s="1">
        <f>Table1[[#This Row],[Lipoprotein]]/Table1[[#This Row],[Baseline_Lipo]]</f>
        <v>1.0659812248547162</v>
      </c>
      <c r="Q1419">
        <v>83</v>
      </c>
      <c r="R1419" t="b">
        <v>1</v>
      </c>
      <c r="S1419">
        <v>1</v>
      </c>
      <c r="T1419">
        <v>79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1161</v>
      </c>
      <c r="AB1419">
        <v>1161</v>
      </c>
    </row>
    <row r="1420" spans="1:28" x14ac:dyDescent="0.25">
      <c r="A1420">
        <v>86</v>
      </c>
      <c r="B1420" t="s">
        <v>27</v>
      </c>
      <c r="C1420" t="s">
        <v>25</v>
      </c>
      <c r="D1420">
        <v>48</v>
      </c>
      <c r="E1420" t="s">
        <v>31</v>
      </c>
      <c r="F1420">
        <v>0.87</v>
      </c>
      <c r="G1420">
        <v>0</v>
      </c>
      <c r="H1420">
        <v>88.32</v>
      </c>
      <c r="I1420">
        <v>142.77000000000001</v>
      </c>
      <c r="J1420">
        <v>6.25</v>
      </c>
      <c r="K1420">
        <f>VLOOKUP(Table1[[#This Row],[id]],Table2[#All],10,FALSE)</f>
        <v>6.25</v>
      </c>
      <c r="L1420" s="1">
        <f>Table1[[#This Row],[Glucose]]/Table1[[#This Row],[Baseline_glucose]]</f>
        <v>1</v>
      </c>
      <c r="M1420">
        <v>15.19</v>
      </c>
      <c r="N1420">
        <v>98.47</v>
      </c>
      <c r="O1420">
        <f>VLOOKUP(Table1[[#This Row],[id]],Table2[#All],12,FALSE)</f>
        <v>98.47</v>
      </c>
      <c r="P1420" s="1">
        <f>Table1[[#This Row],[Lipoprotein]]/Table1[[#This Row],[Baseline_Lipo]]</f>
        <v>1</v>
      </c>
      <c r="Q1420">
        <v>0</v>
      </c>
      <c r="R1420" t="b">
        <v>1</v>
      </c>
      <c r="S1420">
        <v>1</v>
      </c>
      <c r="T1420">
        <v>102</v>
      </c>
      <c r="U1420">
        <v>1</v>
      </c>
      <c r="V1420">
        <v>0</v>
      </c>
      <c r="W1420">
        <v>0</v>
      </c>
      <c r="X1420">
        <v>1</v>
      </c>
      <c r="Y1420">
        <v>0</v>
      </c>
      <c r="Z1420">
        <v>0</v>
      </c>
      <c r="AA1420">
        <v>1200</v>
      </c>
      <c r="AB1420">
        <v>1200</v>
      </c>
    </row>
    <row r="1421" spans="1:28" x14ac:dyDescent="0.25">
      <c r="A1421">
        <v>86</v>
      </c>
      <c r="B1421" t="s">
        <v>27</v>
      </c>
      <c r="C1421" t="s">
        <v>25</v>
      </c>
      <c r="D1421">
        <v>48</v>
      </c>
      <c r="E1421" t="s">
        <v>31</v>
      </c>
      <c r="F1421">
        <v>0.87</v>
      </c>
      <c r="G1421">
        <v>111</v>
      </c>
      <c r="H1421">
        <v>75.709999999999994</v>
      </c>
      <c r="I1421">
        <v>130.71</v>
      </c>
      <c r="J1421">
        <v>6.25</v>
      </c>
      <c r="K1421">
        <f>VLOOKUP(Table1[[#This Row],[id]],Table2[#All],10,FALSE)</f>
        <v>6.25</v>
      </c>
      <c r="L1421" s="1">
        <f>Table1[[#This Row],[Glucose]]/Table1[[#This Row],[Baseline_glucose]]</f>
        <v>1</v>
      </c>
      <c r="M1421">
        <v>15.19</v>
      </c>
      <c r="N1421">
        <v>98.47</v>
      </c>
      <c r="O1421">
        <f>VLOOKUP(Table1[[#This Row],[id]],Table2[#All],12,FALSE)</f>
        <v>98.47</v>
      </c>
      <c r="P1421" s="1">
        <f>Table1[[#This Row],[Lipoprotein]]/Table1[[#This Row],[Baseline_Lipo]]</f>
        <v>1</v>
      </c>
      <c r="Q1421">
        <v>8</v>
      </c>
      <c r="R1421" t="b">
        <v>1</v>
      </c>
      <c r="S1421">
        <v>1</v>
      </c>
      <c r="T1421">
        <v>102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1200</v>
      </c>
      <c r="AB1421">
        <v>1200</v>
      </c>
    </row>
    <row r="1422" spans="1:28" x14ac:dyDescent="0.25">
      <c r="A1422">
        <v>86</v>
      </c>
      <c r="B1422" t="s">
        <v>27</v>
      </c>
      <c r="C1422" t="s">
        <v>25</v>
      </c>
      <c r="D1422">
        <v>48</v>
      </c>
      <c r="E1422" t="s">
        <v>31</v>
      </c>
      <c r="F1422">
        <v>1</v>
      </c>
      <c r="G1422">
        <v>112</v>
      </c>
      <c r="H1422">
        <v>75.709999999999994</v>
      </c>
      <c r="I1422">
        <v>130.71</v>
      </c>
      <c r="J1422">
        <v>6.25</v>
      </c>
      <c r="K1422">
        <f>VLOOKUP(Table1[[#This Row],[id]],Table2[#All],10,FALSE)</f>
        <v>6.25</v>
      </c>
      <c r="L1422" s="1">
        <f>Table1[[#This Row],[Glucose]]/Table1[[#This Row],[Baseline_glucose]]</f>
        <v>1</v>
      </c>
      <c r="M1422">
        <v>15.19</v>
      </c>
      <c r="N1422">
        <v>90.52</v>
      </c>
      <c r="O1422">
        <f>VLOOKUP(Table1[[#This Row],[id]],Table2[#All],12,FALSE)</f>
        <v>98.47</v>
      </c>
      <c r="P1422" s="1">
        <f>Table1[[#This Row],[Lipoprotein]]/Table1[[#This Row],[Baseline_Lipo]]</f>
        <v>0.91926475068548796</v>
      </c>
      <c r="Q1422">
        <v>8</v>
      </c>
      <c r="R1422" t="b">
        <v>1</v>
      </c>
      <c r="S1422">
        <v>1</v>
      </c>
      <c r="T1422">
        <v>89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1200</v>
      </c>
      <c r="AB1422">
        <v>1200</v>
      </c>
    </row>
    <row r="1423" spans="1:28" x14ac:dyDescent="0.25">
      <c r="A1423">
        <v>86</v>
      </c>
      <c r="B1423" t="s">
        <v>27</v>
      </c>
      <c r="C1423" t="s">
        <v>25</v>
      </c>
      <c r="D1423">
        <v>48</v>
      </c>
      <c r="E1423" t="s">
        <v>31</v>
      </c>
      <c r="F1423">
        <v>1</v>
      </c>
      <c r="G1423">
        <v>113</v>
      </c>
      <c r="H1423">
        <v>75.709999999999994</v>
      </c>
      <c r="I1423">
        <v>130.71</v>
      </c>
      <c r="J1423">
        <v>6</v>
      </c>
      <c r="K1423">
        <f>VLOOKUP(Table1[[#This Row],[id]],Table2[#All],10,FALSE)</f>
        <v>6.25</v>
      </c>
      <c r="L1423" s="1">
        <f>Table1[[#This Row],[Glucose]]/Table1[[#This Row],[Baseline_glucose]]</f>
        <v>0.96</v>
      </c>
      <c r="M1423">
        <v>15.19</v>
      </c>
      <c r="N1423">
        <v>90.52</v>
      </c>
      <c r="O1423">
        <f>VLOOKUP(Table1[[#This Row],[id]],Table2[#All],12,FALSE)</f>
        <v>98.47</v>
      </c>
      <c r="P1423" s="1">
        <f>Table1[[#This Row],[Lipoprotein]]/Table1[[#This Row],[Baseline_Lipo]]</f>
        <v>0.91926475068548796</v>
      </c>
      <c r="Q1423">
        <v>8</v>
      </c>
      <c r="R1423" t="b">
        <v>1</v>
      </c>
      <c r="S1423">
        <v>1</v>
      </c>
      <c r="T1423">
        <v>89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1200</v>
      </c>
      <c r="AB1423">
        <v>1200</v>
      </c>
    </row>
    <row r="1424" spans="1:28" x14ac:dyDescent="0.25">
      <c r="A1424">
        <v>86</v>
      </c>
      <c r="B1424" t="s">
        <v>27</v>
      </c>
      <c r="C1424" t="s">
        <v>25</v>
      </c>
      <c r="D1424">
        <v>48</v>
      </c>
      <c r="E1424" t="s">
        <v>31</v>
      </c>
      <c r="F1424">
        <v>1</v>
      </c>
      <c r="G1424">
        <v>118</v>
      </c>
      <c r="H1424">
        <v>75.709999999999994</v>
      </c>
      <c r="I1424">
        <v>130.71</v>
      </c>
      <c r="J1424">
        <v>6</v>
      </c>
      <c r="K1424">
        <f>VLOOKUP(Table1[[#This Row],[id]],Table2[#All],10,FALSE)</f>
        <v>6.25</v>
      </c>
      <c r="L1424" s="1">
        <f>Table1[[#This Row],[Glucose]]/Table1[[#This Row],[Baseline_glucose]]</f>
        <v>0.96</v>
      </c>
      <c r="M1424">
        <v>14.88</v>
      </c>
      <c r="N1424">
        <v>90.52</v>
      </c>
      <c r="O1424">
        <f>VLOOKUP(Table1[[#This Row],[id]],Table2[#All],12,FALSE)</f>
        <v>98.47</v>
      </c>
      <c r="P1424" s="1">
        <f>Table1[[#This Row],[Lipoprotein]]/Table1[[#This Row],[Baseline_Lipo]]</f>
        <v>0.91926475068548796</v>
      </c>
      <c r="Q1424">
        <v>8</v>
      </c>
      <c r="R1424" t="b">
        <v>1</v>
      </c>
      <c r="S1424">
        <v>1</v>
      </c>
      <c r="T1424">
        <v>89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1200</v>
      </c>
      <c r="AB1424">
        <v>1200</v>
      </c>
    </row>
    <row r="1425" spans="1:28" x14ac:dyDescent="0.25">
      <c r="A1425">
        <v>86</v>
      </c>
      <c r="B1425" t="s">
        <v>27</v>
      </c>
      <c r="C1425" t="s">
        <v>25</v>
      </c>
      <c r="D1425">
        <v>48</v>
      </c>
      <c r="E1425" t="s">
        <v>31</v>
      </c>
      <c r="F1425">
        <v>0.73</v>
      </c>
      <c r="G1425">
        <v>524</v>
      </c>
      <c r="H1425">
        <v>63.68</v>
      </c>
      <c r="I1425">
        <v>152.13</v>
      </c>
      <c r="J1425">
        <v>6</v>
      </c>
      <c r="K1425">
        <f>VLOOKUP(Table1[[#This Row],[id]],Table2[#All],10,FALSE)</f>
        <v>6.25</v>
      </c>
      <c r="L1425" s="1">
        <f>Table1[[#This Row],[Glucose]]/Table1[[#This Row],[Baseline_glucose]]</f>
        <v>0.96</v>
      </c>
      <c r="M1425">
        <v>14.88</v>
      </c>
      <c r="N1425">
        <v>84.98</v>
      </c>
      <c r="O1425">
        <f>VLOOKUP(Table1[[#This Row],[id]],Table2[#All],12,FALSE)</f>
        <v>98.47</v>
      </c>
      <c r="P1425" s="1">
        <f>Table1[[#This Row],[Lipoprotein]]/Table1[[#This Row],[Baseline_Lipo]]</f>
        <v>0.86300396059713624</v>
      </c>
      <c r="Q1425">
        <v>37</v>
      </c>
      <c r="R1425" t="b">
        <v>1</v>
      </c>
      <c r="S1425">
        <v>1</v>
      </c>
      <c r="T1425">
        <v>110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1200</v>
      </c>
      <c r="AB1425">
        <v>1200</v>
      </c>
    </row>
    <row r="1426" spans="1:28" x14ac:dyDescent="0.25">
      <c r="A1426">
        <v>86</v>
      </c>
      <c r="B1426" t="s">
        <v>27</v>
      </c>
      <c r="C1426" t="s">
        <v>25</v>
      </c>
      <c r="D1426">
        <v>48</v>
      </c>
      <c r="E1426" t="s">
        <v>31</v>
      </c>
      <c r="F1426">
        <v>0.73</v>
      </c>
      <c r="G1426">
        <v>527</v>
      </c>
      <c r="H1426">
        <v>63.68</v>
      </c>
      <c r="I1426">
        <v>152.13</v>
      </c>
      <c r="J1426">
        <v>6</v>
      </c>
      <c r="K1426">
        <f>VLOOKUP(Table1[[#This Row],[id]],Table2[#All],10,FALSE)</f>
        <v>6.25</v>
      </c>
      <c r="L1426" s="1">
        <f>Table1[[#This Row],[Glucose]]/Table1[[#This Row],[Baseline_glucose]]</f>
        <v>0.96</v>
      </c>
      <c r="M1426">
        <v>14.19</v>
      </c>
      <c r="N1426">
        <v>84.98</v>
      </c>
      <c r="O1426">
        <f>VLOOKUP(Table1[[#This Row],[id]],Table2[#All],12,FALSE)</f>
        <v>98.47</v>
      </c>
      <c r="P1426" s="1">
        <f>Table1[[#This Row],[Lipoprotein]]/Table1[[#This Row],[Baseline_Lipo]]</f>
        <v>0.86300396059713624</v>
      </c>
      <c r="Q1426">
        <v>38</v>
      </c>
      <c r="R1426" t="b">
        <v>1</v>
      </c>
      <c r="S1426">
        <v>1</v>
      </c>
      <c r="T1426">
        <v>110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1200</v>
      </c>
      <c r="AB1426">
        <v>1200</v>
      </c>
    </row>
    <row r="1427" spans="1:28" x14ac:dyDescent="0.25">
      <c r="A1427">
        <v>86</v>
      </c>
      <c r="B1427" t="s">
        <v>27</v>
      </c>
      <c r="C1427" t="s">
        <v>25</v>
      </c>
      <c r="D1427">
        <v>48</v>
      </c>
      <c r="E1427" t="s">
        <v>31</v>
      </c>
      <c r="F1427">
        <v>0.73</v>
      </c>
      <c r="G1427">
        <v>529</v>
      </c>
      <c r="H1427">
        <v>63.68</v>
      </c>
      <c r="I1427">
        <v>152.13</v>
      </c>
      <c r="J1427">
        <v>7.26</v>
      </c>
      <c r="K1427">
        <f>VLOOKUP(Table1[[#This Row],[id]],Table2[#All],10,FALSE)</f>
        <v>6.25</v>
      </c>
      <c r="L1427" s="1">
        <f>Table1[[#This Row],[Glucose]]/Table1[[#This Row],[Baseline_glucose]]</f>
        <v>1.1616</v>
      </c>
      <c r="M1427">
        <v>14.19</v>
      </c>
      <c r="N1427">
        <v>84.98</v>
      </c>
      <c r="O1427">
        <f>VLOOKUP(Table1[[#This Row],[id]],Table2[#All],12,FALSE)</f>
        <v>98.47</v>
      </c>
      <c r="P1427" s="1">
        <f>Table1[[#This Row],[Lipoprotein]]/Table1[[#This Row],[Baseline_Lipo]]</f>
        <v>0.86300396059713624</v>
      </c>
      <c r="Q1427">
        <v>38</v>
      </c>
      <c r="R1427" t="b">
        <v>1</v>
      </c>
      <c r="S1427">
        <v>1</v>
      </c>
      <c r="T1427">
        <v>110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1200</v>
      </c>
      <c r="AB1427">
        <v>1200</v>
      </c>
    </row>
    <row r="1428" spans="1:28" x14ac:dyDescent="0.25">
      <c r="A1428">
        <v>86</v>
      </c>
      <c r="B1428" t="s">
        <v>27</v>
      </c>
      <c r="C1428" t="s">
        <v>25</v>
      </c>
      <c r="D1428">
        <v>48</v>
      </c>
      <c r="E1428" t="s">
        <v>31</v>
      </c>
      <c r="F1428">
        <v>0.73</v>
      </c>
      <c r="G1428">
        <v>716</v>
      </c>
      <c r="H1428">
        <v>63.68</v>
      </c>
      <c r="I1428">
        <v>152.13</v>
      </c>
      <c r="J1428">
        <v>7.26</v>
      </c>
      <c r="K1428">
        <f>VLOOKUP(Table1[[#This Row],[id]],Table2[#All],10,FALSE)</f>
        <v>6.25</v>
      </c>
      <c r="L1428" s="1">
        <f>Table1[[#This Row],[Glucose]]/Table1[[#This Row],[Baseline_glucose]]</f>
        <v>1.1616</v>
      </c>
      <c r="M1428">
        <v>13.1</v>
      </c>
      <c r="N1428">
        <v>84.98</v>
      </c>
      <c r="O1428">
        <f>VLOOKUP(Table1[[#This Row],[id]],Table2[#All],12,FALSE)</f>
        <v>98.47</v>
      </c>
      <c r="P1428" s="1">
        <f>Table1[[#This Row],[Lipoprotein]]/Table1[[#This Row],[Baseline_Lipo]]</f>
        <v>0.86300396059713624</v>
      </c>
      <c r="Q1428">
        <v>51</v>
      </c>
      <c r="R1428" t="b">
        <v>1</v>
      </c>
      <c r="S1428">
        <v>1</v>
      </c>
      <c r="T1428">
        <v>110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1200</v>
      </c>
      <c r="AB1428">
        <v>1200</v>
      </c>
    </row>
    <row r="1429" spans="1:28" x14ac:dyDescent="0.25">
      <c r="A1429">
        <v>86</v>
      </c>
      <c r="B1429" t="s">
        <v>27</v>
      </c>
      <c r="C1429" t="s">
        <v>25</v>
      </c>
      <c r="D1429">
        <v>48</v>
      </c>
      <c r="E1429" t="s">
        <v>31</v>
      </c>
      <c r="F1429">
        <v>0.73</v>
      </c>
      <c r="G1429">
        <v>854</v>
      </c>
      <c r="H1429">
        <v>63.68</v>
      </c>
      <c r="I1429">
        <v>152.13</v>
      </c>
      <c r="J1429">
        <v>7.26</v>
      </c>
      <c r="K1429">
        <f>VLOOKUP(Table1[[#This Row],[id]],Table2[#All],10,FALSE)</f>
        <v>6.25</v>
      </c>
      <c r="L1429" s="1">
        <f>Table1[[#This Row],[Glucose]]/Table1[[#This Row],[Baseline_glucose]]</f>
        <v>1.1616</v>
      </c>
      <c r="M1429">
        <v>14.94</v>
      </c>
      <c r="N1429">
        <v>84.98</v>
      </c>
      <c r="O1429">
        <f>VLOOKUP(Table1[[#This Row],[id]],Table2[#All],12,FALSE)</f>
        <v>98.47</v>
      </c>
      <c r="P1429" s="1">
        <f>Table1[[#This Row],[Lipoprotein]]/Table1[[#This Row],[Baseline_Lipo]]</f>
        <v>0.86300396059713624</v>
      </c>
      <c r="Q1429">
        <v>61</v>
      </c>
      <c r="R1429" t="b">
        <v>1</v>
      </c>
      <c r="S1429">
        <v>1</v>
      </c>
      <c r="T1429">
        <v>110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1200</v>
      </c>
      <c r="AB1429">
        <v>1200</v>
      </c>
    </row>
    <row r="1430" spans="1:28" x14ac:dyDescent="0.25">
      <c r="A1430">
        <v>86</v>
      </c>
      <c r="B1430" t="s">
        <v>27</v>
      </c>
      <c r="C1430" t="s">
        <v>25</v>
      </c>
      <c r="D1430">
        <v>48</v>
      </c>
      <c r="E1430" t="s">
        <v>31</v>
      </c>
      <c r="F1430">
        <v>0.73</v>
      </c>
      <c r="G1430">
        <v>960</v>
      </c>
      <c r="H1430">
        <v>63.68</v>
      </c>
      <c r="I1430">
        <v>152.13</v>
      </c>
      <c r="J1430">
        <v>7.26</v>
      </c>
      <c r="K1430">
        <f>VLOOKUP(Table1[[#This Row],[id]],Table2[#All],10,FALSE)</f>
        <v>6.25</v>
      </c>
      <c r="L1430" s="1">
        <f>Table1[[#This Row],[Glucose]]/Table1[[#This Row],[Baseline_glucose]]</f>
        <v>1.1616</v>
      </c>
      <c r="M1430">
        <v>14.68</v>
      </c>
      <c r="N1430">
        <v>84.98</v>
      </c>
      <c r="O1430">
        <f>VLOOKUP(Table1[[#This Row],[id]],Table2[#All],12,FALSE)</f>
        <v>98.47</v>
      </c>
      <c r="P1430" s="1">
        <f>Table1[[#This Row],[Lipoprotein]]/Table1[[#This Row],[Baseline_Lipo]]</f>
        <v>0.86300396059713624</v>
      </c>
      <c r="Q1430">
        <v>69</v>
      </c>
      <c r="R1430" t="b">
        <v>1</v>
      </c>
      <c r="S1430">
        <v>1</v>
      </c>
      <c r="T1430">
        <v>110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1200</v>
      </c>
      <c r="AB1430">
        <v>1200</v>
      </c>
    </row>
    <row r="1431" spans="1:28" x14ac:dyDescent="0.25">
      <c r="A1431">
        <v>86</v>
      </c>
      <c r="B1431" t="s">
        <v>27</v>
      </c>
      <c r="C1431" t="s">
        <v>25</v>
      </c>
      <c r="D1431">
        <v>48</v>
      </c>
      <c r="E1431" t="s">
        <v>31</v>
      </c>
      <c r="F1431">
        <v>0.73</v>
      </c>
      <c r="G1431">
        <v>1200</v>
      </c>
      <c r="H1431">
        <v>63.68</v>
      </c>
      <c r="I1431">
        <v>152.13</v>
      </c>
      <c r="J1431">
        <v>7.26</v>
      </c>
      <c r="K1431">
        <f>VLOOKUP(Table1[[#This Row],[id]],Table2[#All],10,FALSE)</f>
        <v>6.25</v>
      </c>
      <c r="L1431" s="1">
        <f>Table1[[#This Row],[Glucose]]/Table1[[#This Row],[Baseline_glucose]]</f>
        <v>1.1616</v>
      </c>
      <c r="M1431">
        <v>14.76</v>
      </c>
      <c r="N1431">
        <v>84.98</v>
      </c>
      <c r="O1431">
        <f>VLOOKUP(Table1[[#This Row],[id]],Table2[#All],12,FALSE)</f>
        <v>98.47</v>
      </c>
      <c r="P1431" s="1">
        <f>Table1[[#This Row],[Lipoprotein]]/Table1[[#This Row],[Baseline_Lipo]]</f>
        <v>0.86300396059713624</v>
      </c>
      <c r="Q1431">
        <v>86</v>
      </c>
      <c r="R1431" t="b">
        <v>1</v>
      </c>
      <c r="S1431">
        <v>1</v>
      </c>
      <c r="T1431">
        <v>110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1200</v>
      </c>
      <c r="AB1431">
        <v>1200</v>
      </c>
    </row>
    <row r="1432" spans="1:28" x14ac:dyDescent="0.25">
      <c r="A1432">
        <v>87</v>
      </c>
      <c r="B1432" t="s">
        <v>27</v>
      </c>
      <c r="C1432" t="s">
        <v>28</v>
      </c>
      <c r="D1432">
        <v>84</v>
      </c>
      <c r="E1432" t="s">
        <v>34</v>
      </c>
      <c r="F1432">
        <v>1.29</v>
      </c>
      <c r="G1432">
        <v>0</v>
      </c>
      <c r="H1432">
        <v>70.42</v>
      </c>
      <c r="I1432">
        <v>145.99</v>
      </c>
      <c r="J1432">
        <v>3.97</v>
      </c>
      <c r="K1432">
        <f>VLOOKUP(Table1[[#This Row],[id]],Table2[#All],10,FALSE)</f>
        <v>3.97</v>
      </c>
      <c r="L1432" s="1">
        <f>Table1[[#This Row],[Glucose]]/Table1[[#This Row],[Baseline_glucose]]</f>
        <v>1</v>
      </c>
      <c r="M1432">
        <v>13.47</v>
      </c>
      <c r="N1432">
        <v>135.16</v>
      </c>
      <c r="O1432">
        <f>VLOOKUP(Table1[[#This Row],[id]],Table2[#All],12,FALSE)</f>
        <v>135.16</v>
      </c>
      <c r="P1432" s="1">
        <f>Table1[[#This Row],[Lipoprotein]]/Table1[[#This Row],[Baseline_Lipo]]</f>
        <v>1</v>
      </c>
      <c r="Q1432">
        <v>0</v>
      </c>
      <c r="R1432" t="b">
        <v>1</v>
      </c>
      <c r="S1432">
        <v>1</v>
      </c>
      <c r="T1432">
        <v>38</v>
      </c>
      <c r="U1432">
        <v>3.5</v>
      </c>
      <c r="V1432">
        <v>0</v>
      </c>
      <c r="W1432">
        <v>1</v>
      </c>
      <c r="X1432">
        <v>0</v>
      </c>
      <c r="Y1432">
        <v>0</v>
      </c>
      <c r="Z1432">
        <v>0</v>
      </c>
      <c r="AA1432">
        <v>1126</v>
      </c>
      <c r="AB1432">
        <v>1126</v>
      </c>
    </row>
    <row r="1433" spans="1:28" x14ac:dyDescent="0.25">
      <c r="A1433">
        <v>87</v>
      </c>
      <c r="B1433" t="s">
        <v>27</v>
      </c>
      <c r="C1433" t="s">
        <v>28</v>
      </c>
      <c r="D1433">
        <v>84</v>
      </c>
      <c r="E1433" t="s">
        <v>34</v>
      </c>
      <c r="F1433">
        <v>1.29</v>
      </c>
      <c r="G1433">
        <v>79</v>
      </c>
      <c r="H1433">
        <v>77.08</v>
      </c>
      <c r="I1433">
        <v>125.32</v>
      </c>
      <c r="J1433">
        <v>3.97</v>
      </c>
      <c r="K1433">
        <f>VLOOKUP(Table1[[#This Row],[id]],Table2[#All],10,FALSE)</f>
        <v>3.97</v>
      </c>
      <c r="L1433" s="1">
        <f>Table1[[#This Row],[Glucose]]/Table1[[#This Row],[Baseline_glucose]]</f>
        <v>1</v>
      </c>
      <c r="M1433">
        <v>13.47</v>
      </c>
      <c r="N1433">
        <v>135.16</v>
      </c>
      <c r="O1433">
        <f>VLOOKUP(Table1[[#This Row],[id]],Table2[#All],12,FALSE)</f>
        <v>135.16</v>
      </c>
      <c r="P1433" s="1">
        <f>Table1[[#This Row],[Lipoprotein]]/Table1[[#This Row],[Baseline_Lipo]]</f>
        <v>1</v>
      </c>
      <c r="Q1433">
        <v>6</v>
      </c>
      <c r="R1433" t="b">
        <v>1</v>
      </c>
      <c r="S1433">
        <v>1</v>
      </c>
      <c r="T1433">
        <v>38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1126</v>
      </c>
      <c r="AB1433">
        <v>1126</v>
      </c>
    </row>
    <row r="1434" spans="1:28" x14ac:dyDescent="0.25">
      <c r="A1434">
        <v>87</v>
      </c>
      <c r="B1434" t="s">
        <v>27</v>
      </c>
      <c r="C1434" t="s">
        <v>28</v>
      </c>
      <c r="D1434">
        <v>84</v>
      </c>
      <c r="E1434" t="s">
        <v>34</v>
      </c>
      <c r="F1434">
        <v>1.49</v>
      </c>
      <c r="G1434">
        <v>102</v>
      </c>
      <c r="H1434">
        <v>77.08</v>
      </c>
      <c r="I1434">
        <v>125.32</v>
      </c>
      <c r="J1434">
        <v>6.46</v>
      </c>
      <c r="K1434">
        <f>VLOOKUP(Table1[[#This Row],[id]],Table2[#All],10,FALSE)</f>
        <v>3.97</v>
      </c>
      <c r="L1434" s="1">
        <f>Table1[[#This Row],[Glucose]]/Table1[[#This Row],[Baseline_glucose]]</f>
        <v>1.6272040302267001</v>
      </c>
      <c r="M1434">
        <v>13.47</v>
      </c>
      <c r="N1434">
        <v>135.16</v>
      </c>
      <c r="O1434">
        <f>VLOOKUP(Table1[[#This Row],[id]],Table2[#All],12,FALSE)</f>
        <v>135.16</v>
      </c>
      <c r="P1434" s="1">
        <f>Table1[[#This Row],[Lipoprotein]]/Table1[[#This Row],[Baseline_Lipo]]</f>
        <v>1</v>
      </c>
      <c r="Q1434">
        <v>7</v>
      </c>
      <c r="R1434" t="b">
        <v>1</v>
      </c>
      <c r="S1434">
        <v>1</v>
      </c>
      <c r="T1434">
        <v>32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1126</v>
      </c>
      <c r="AB1434">
        <v>1126</v>
      </c>
    </row>
    <row r="1435" spans="1:28" x14ac:dyDescent="0.25">
      <c r="A1435">
        <v>87</v>
      </c>
      <c r="B1435" t="s">
        <v>27</v>
      </c>
      <c r="C1435" t="s">
        <v>28</v>
      </c>
      <c r="D1435">
        <v>84</v>
      </c>
      <c r="E1435" t="s">
        <v>34</v>
      </c>
      <c r="F1435">
        <v>1.32</v>
      </c>
      <c r="G1435">
        <v>182</v>
      </c>
      <c r="H1435">
        <v>77.08</v>
      </c>
      <c r="I1435">
        <v>125.32</v>
      </c>
      <c r="J1435">
        <v>5.31</v>
      </c>
      <c r="K1435">
        <f>VLOOKUP(Table1[[#This Row],[id]],Table2[#All],10,FALSE)</f>
        <v>3.97</v>
      </c>
      <c r="L1435" s="1">
        <f>Table1[[#This Row],[Glucose]]/Table1[[#This Row],[Baseline_glucose]]</f>
        <v>1.3375314861460956</v>
      </c>
      <c r="M1435">
        <v>13.47</v>
      </c>
      <c r="N1435">
        <v>131.44999999999999</v>
      </c>
      <c r="O1435">
        <f>VLOOKUP(Table1[[#This Row],[id]],Table2[#All],12,FALSE)</f>
        <v>135.16</v>
      </c>
      <c r="P1435" s="1">
        <f>Table1[[#This Row],[Lipoprotein]]/Table1[[#This Row],[Baseline_Lipo]]</f>
        <v>0.97255105060668834</v>
      </c>
      <c r="Q1435">
        <v>13</v>
      </c>
      <c r="R1435" t="b">
        <v>1</v>
      </c>
      <c r="S1435">
        <v>1</v>
      </c>
      <c r="T1435">
        <v>37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1126</v>
      </c>
      <c r="AB1435">
        <v>1126</v>
      </c>
    </row>
    <row r="1436" spans="1:28" x14ac:dyDescent="0.25">
      <c r="A1436">
        <v>87</v>
      </c>
      <c r="B1436" t="s">
        <v>27</v>
      </c>
      <c r="C1436" t="s">
        <v>28</v>
      </c>
      <c r="D1436">
        <v>84</v>
      </c>
      <c r="E1436" t="s">
        <v>34</v>
      </c>
      <c r="F1436">
        <v>1.32</v>
      </c>
      <c r="G1436">
        <v>226</v>
      </c>
      <c r="H1436">
        <v>63.8</v>
      </c>
      <c r="I1436">
        <v>142.15</v>
      </c>
      <c r="J1436">
        <v>5.31</v>
      </c>
      <c r="K1436">
        <f>VLOOKUP(Table1[[#This Row],[id]],Table2[#All],10,FALSE)</f>
        <v>3.97</v>
      </c>
      <c r="L1436" s="1">
        <f>Table1[[#This Row],[Glucose]]/Table1[[#This Row],[Baseline_glucose]]</f>
        <v>1.3375314861460956</v>
      </c>
      <c r="M1436">
        <v>13.47</v>
      </c>
      <c r="N1436">
        <v>131.44999999999999</v>
      </c>
      <c r="O1436">
        <f>VLOOKUP(Table1[[#This Row],[id]],Table2[#All],12,FALSE)</f>
        <v>135.16</v>
      </c>
      <c r="P1436" s="1">
        <f>Table1[[#This Row],[Lipoprotein]]/Table1[[#This Row],[Baseline_Lipo]]</f>
        <v>0.97255105060668834</v>
      </c>
      <c r="Q1436">
        <v>16</v>
      </c>
      <c r="R1436" t="b">
        <v>1</v>
      </c>
      <c r="S1436">
        <v>1</v>
      </c>
      <c r="T1436">
        <v>37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1126</v>
      </c>
      <c r="AB1436">
        <v>1126</v>
      </c>
    </row>
    <row r="1437" spans="1:28" x14ac:dyDescent="0.25">
      <c r="A1437">
        <v>87</v>
      </c>
      <c r="B1437" t="s">
        <v>27</v>
      </c>
      <c r="C1437" t="s">
        <v>28</v>
      </c>
      <c r="D1437">
        <v>84</v>
      </c>
      <c r="E1437" t="s">
        <v>34</v>
      </c>
      <c r="F1437">
        <v>1.32</v>
      </c>
      <c r="G1437">
        <v>293</v>
      </c>
      <c r="H1437">
        <v>68.09</v>
      </c>
      <c r="I1437">
        <v>164.07</v>
      </c>
      <c r="J1437">
        <v>5.31</v>
      </c>
      <c r="K1437">
        <f>VLOOKUP(Table1[[#This Row],[id]],Table2[#All],10,FALSE)</f>
        <v>3.97</v>
      </c>
      <c r="L1437" s="1">
        <f>Table1[[#This Row],[Glucose]]/Table1[[#This Row],[Baseline_glucose]]</f>
        <v>1.3375314861460956</v>
      </c>
      <c r="M1437">
        <v>13.47</v>
      </c>
      <c r="N1437">
        <v>131.44999999999999</v>
      </c>
      <c r="O1437">
        <f>VLOOKUP(Table1[[#This Row],[id]],Table2[#All],12,FALSE)</f>
        <v>135.16</v>
      </c>
      <c r="P1437" s="1">
        <f>Table1[[#This Row],[Lipoprotein]]/Table1[[#This Row],[Baseline_Lipo]]</f>
        <v>0.97255105060668834</v>
      </c>
      <c r="Q1437">
        <v>21</v>
      </c>
      <c r="R1437" t="b">
        <v>1</v>
      </c>
      <c r="S1437">
        <v>1</v>
      </c>
      <c r="T1437">
        <v>37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1126</v>
      </c>
      <c r="AB1437">
        <v>1126</v>
      </c>
    </row>
    <row r="1438" spans="1:28" x14ac:dyDescent="0.25">
      <c r="A1438">
        <v>87</v>
      </c>
      <c r="B1438" t="s">
        <v>27</v>
      </c>
      <c r="C1438" t="s">
        <v>28</v>
      </c>
      <c r="D1438">
        <v>84</v>
      </c>
      <c r="E1438" t="s">
        <v>34</v>
      </c>
      <c r="F1438">
        <v>1.05</v>
      </c>
      <c r="G1438">
        <v>397</v>
      </c>
      <c r="H1438">
        <v>68.09</v>
      </c>
      <c r="I1438">
        <v>164.07</v>
      </c>
      <c r="J1438">
        <v>7.94</v>
      </c>
      <c r="K1438">
        <f>VLOOKUP(Table1[[#This Row],[id]],Table2[#All],10,FALSE)</f>
        <v>3.97</v>
      </c>
      <c r="L1438" s="1">
        <f>Table1[[#This Row],[Glucose]]/Table1[[#This Row],[Baseline_glucose]]</f>
        <v>2</v>
      </c>
      <c r="M1438">
        <v>13.33</v>
      </c>
      <c r="N1438">
        <v>94.05</v>
      </c>
      <c r="O1438">
        <f>VLOOKUP(Table1[[#This Row],[id]],Table2[#All],12,FALSE)</f>
        <v>135.16</v>
      </c>
      <c r="P1438" s="1">
        <f>Table1[[#This Row],[Lipoprotein]]/Table1[[#This Row],[Baseline_Lipo]]</f>
        <v>0.69584196507842555</v>
      </c>
      <c r="Q1438">
        <v>28</v>
      </c>
      <c r="R1438" t="b">
        <v>1</v>
      </c>
      <c r="S1438">
        <v>1</v>
      </c>
      <c r="T1438">
        <v>49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1126</v>
      </c>
      <c r="AB1438">
        <v>1126</v>
      </c>
    </row>
    <row r="1439" spans="1:28" x14ac:dyDescent="0.25">
      <c r="A1439">
        <v>87</v>
      </c>
      <c r="B1439" t="s">
        <v>27</v>
      </c>
      <c r="C1439" t="s">
        <v>28</v>
      </c>
      <c r="D1439">
        <v>84</v>
      </c>
      <c r="E1439" t="s">
        <v>34</v>
      </c>
      <c r="F1439">
        <v>1.05</v>
      </c>
      <c r="G1439">
        <v>411</v>
      </c>
      <c r="H1439">
        <v>58.22</v>
      </c>
      <c r="I1439">
        <v>162.91</v>
      </c>
      <c r="J1439">
        <v>7.94</v>
      </c>
      <c r="K1439">
        <f>VLOOKUP(Table1[[#This Row],[id]],Table2[#All],10,FALSE)</f>
        <v>3.97</v>
      </c>
      <c r="L1439" s="1">
        <f>Table1[[#This Row],[Glucose]]/Table1[[#This Row],[Baseline_glucose]]</f>
        <v>2</v>
      </c>
      <c r="M1439">
        <v>13.33</v>
      </c>
      <c r="N1439">
        <v>94.05</v>
      </c>
      <c r="O1439">
        <f>VLOOKUP(Table1[[#This Row],[id]],Table2[#All],12,FALSE)</f>
        <v>135.16</v>
      </c>
      <c r="P1439" s="1">
        <f>Table1[[#This Row],[Lipoprotein]]/Table1[[#This Row],[Baseline_Lipo]]</f>
        <v>0.69584196507842555</v>
      </c>
      <c r="Q1439">
        <v>29</v>
      </c>
      <c r="R1439" t="b">
        <v>1</v>
      </c>
      <c r="S1439">
        <v>1</v>
      </c>
      <c r="T1439">
        <v>49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1126</v>
      </c>
      <c r="AB1439">
        <v>1126</v>
      </c>
    </row>
    <row r="1440" spans="1:28" x14ac:dyDescent="0.25">
      <c r="A1440">
        <v>87</v>
      </c>
      <c r="B1440" t="s">
        <v>27</v>
      </c>
      <c r="C1440" t="s">
        <v>28</v>
      </c>
      <c r="D1440">
        <v>84</v>
      </c>
      <c r="E1440" t="s">
        <v>34</v>
      </c>
      <c r="F1440">
        <v>1.05</v>
      </c>
      <c r="G1440">
        <v>558</v>
      </c>
      <c r="H1440">
        <v>85.39</v>
      </c>
      <c r="I1440">
        <v>130</v>
      </c>
      <c r="J1440">
        <v>7.94</v>
      </c>
      <c r="K1440">
        <f>VLOOKUP(Table1[[#This Row],[id]],Table2[#All],10,FALSE)</f>
        <v>3.97</v>
      </c>
      <c r="L1440" s="1">
        <f>Table1[[#This Row],[Glucose]]/Table1[[#This Row],[Baseline_glucose]]</f>
        <v>2</v>
      </c>
      <c r="M1440">
        <v>13.33</v>
      </c>
      <c r="N1440">
        <v>94.05</v>
      </c>
      <c r="O1440">
        <f>VLOOKUP(Table1[[#This Row],[id]],Table2[#All],12,FALSE)</f>
        <v>135.16</v>
      </c>
      <c r="P1440" s="1">
        <f>Table1[[#This Row],[Lipoprotein]]/Table1[[#This Row],[Baseline_Lipo]]</f>
        <v>0.69584196507842555</v>
      </c>
      <c r="Q1440">
        <v>40</v>
      </c>
      <c r="R1440" t="b">
        <v>1</v>
      </c>
      <c r="S1440">
        <v>1</v>
      </c>
      <c r="T1440">
        <v>49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1126</v>
      </c>
      <c r="AB1440">
        <v>1126</v>
      </c>
    </row>
    <row r="1441" spans="1:28" x14ac:dyDescent="0.25">
      <c r="A1441">
        <v>87</v>
      </c>
      <c r="B1441" t="s">
        <v>27</v>
      </c>
      <c r="C1441" t="s">
        <v>28</v>
      </c>
      <c r="D1441">
        <v>84</v>
      </c>
      <c r="E1441" t="s">
        <v>34</v>
      </c>
      <c r="F1441">
        <v>1.05</v>
      </c>
      <c r="G1441">
        <v>593</v>
      </c>
      <c r="H1441">
        <v>76.83</v>
      </c>
      <c r="I1441">
        <v>135.13999999999999</v>
      </c>
      <c r="J1441">
        <v>7.94</v>
      </c>
      <c r="K1441">
        <f>VLOOKUP(Table1[[#This Row],[id]],Table2[#All],10,FALSE)</f>
        <v>3.97</v>
      </c>
      <c r="L1441" s="1">
        <f>Table1[[#This Row],[Glucose]]/Table1[[#This Row],[Baseline_glucose]]</f>
        <v>2</v>
      </c>
      <c r="M1441">
        <v>13.33</v>
      </c>
      <c r="N1441">
        <v>94.05</v>
      </c>
      <c r="O1441">
        <f>VLOOKUP(Table1[[#This Row],[id]],Table2[#All],12,FALSE)</f>
        <v>135.16</v>
      </c>
      <c r="P1441" s="1">
        <f>Table1[[#This Row],[Lipoprotein]]/Table1[[#This Row],[Baseline_Lipo]]</f>
        <v>0.69584196507842555</v>
      </c>
      <c r="Q1441">
        <v>42</v>
      </c>
      <c r="R1441" t="b">
        <v>1</v>
      </c>
      <c r="S1441">
        <v>1</v>
      </c>
      <c r="T1441">
        <v>49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1126</v>
      </c>
      <c r="AB1441">
        <v>1126</v>
      </c>
    </row>
    <row r="1442" spans="1:28" x14ac:dyDescent="0.25">
      <c r="A1442">
        <v>87</v>
      </c>
      <c r="B1442" t="s">
        <v>27</v>
      </c>
      <c r="C1442" t="s">
        <v>28</v>
      </c>
      <c r="D1442">
        <v>84</v>
      </c>
      <c r="E1442" t="s">
        <v>34</v>
      </c>
      <c r="F1442">
        <v>1.46</v>
      </c>
      <c r="G1442">
        <v>594</v>
      </c>
      <c r="H1442">
        <v>76.83</v>
      </c>
      <c r="I1442">
        <v>135.13999999999999</v>
      </c>
      <c r="J1442">
        <v>7.09</v>
      </c>
      <c r="K1442">
        <f>VLOOKUP(Table1[[#This Row],[id]],Table2[#All],10,FALSE)</f>
        <v>3.97</v>
      </c>
      <c r="L1442" s="1">
        <f>Table1[[#This Row],[Glucose]]/Table1[[#This Row],[Baseline_glucose]]</f>
        <v>1.7858942065491183</v>
      </c>
      <c r="M1442">
        <v>13.33</v>
      </c>
      <c r="N1442">
        <v>147.52000000000001</v>
      </c>
      <c r="O1442">
        <f>VLOOKUP(Table1[[#This Row],[id]],Table2[#All],12,FALSE)</f>
        <v>135.16</v>
      </c>
      <c r="P1442" s="1">
        <f>Table1[[#This Row],[Lipoprotein]]/Table1[[#This Row],[Baseline_Lipo]]</f>
        <v>1.0914471737200355</v>
      </c>
      <c r="Q1442">
        <v>42</v>
      </c>
      <c r="R1442" t="b">
        <v>1</v>
      </c>
      <c r="S1442">
        <v>1</v>
      </c>
      <c r="T1442">
        <v>33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1126</v>
      </c>
      <c r="AB1442">
        <v>1126</v>
      </c>
    </row>
    <row r="1443" spans="1:28" x14ac:dyDescent="0.25">
      <c r="A1443">
        <v>87</v>
      </c>
      <c r="B1443" t="s">
        <v>27</v>
      </c>
      <c r="C1443" t="s">
        <v>28</v>
      </c>
      <c r="D1443">
        <v>84</v>
      </c>
      <c r="E1443" t="s">
        <v>34</v>
      </c>
      <c r="F1443">
        <v>1.46</v>
      </c>
      <c r="G1443">
        <v>853</v>
      </c>
      <c r="H1443">
        <v>76.83</v>
      </c>
      <c r="I1443">
        <v>135.13999999999999</v>
      </c>
      <c r="J1443">
        <v>7.09</v>
      </c>
      <c r="K1443">
        <f>VLOOKUP(Table1[[#This Row],[id]],Table2[#All],10,FALSE)</f>
        <v>3.97</v>
      </c>
      <c r="L1443" s="1">
        <f>Table1[[#This Row],[Glucose]]/Table1[[#This Row],[Baseline_glucose]]</f>
        <v>1.7858942065491183</v>
      </c>
      <c r="M1443">
        <v>14.52</v>
      </c>
      <c r="N1443">
        <v>147.52000000000001</v>
      </c>
      <c r="O1443">
        <f>VLOOKUP(Table1[[#This Row],[id]],Table2[#All],12,FALSE)</f>
        <v>135.16</v>
      </c>
      <c r="P1443" s="1">
        <f>Table1[[#This Row],[Lipoprotein]]/Table1[[#This Row],[Baseline_Lipo]]</f>
        <v>1.0914471737200355</v>
      </c>
      <c r="Q1443">
        <v>61</v>
      </c>
      <c r="R1443" t="b">
        <v>1</v>
      </c>
      <c r="S1443">
        <v>1</v>
      </c>
      <c r="T1443">
        <v>33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1126</v>
      </c>
      <c r="AB1443">
        <v>1126</v>
      </c>
    </row>
    <row r="1444" spans="1:28" x14ac:dyDescent="0.25">
      <c r="A1444">
        <v>87</v>
      </c>
      <c r="B1444" t="s">
        <v>27</v>
      </c>
      <c r="C1444" t="s">
        <v>28</v>
      </c>
      <c r="D1444">
        <v>84</v>
      </c>
      <c r="E1444" t="s">
        <v>34</v>
      </c>
      <c r="F1444">
        <v>1.46</v>
      </c>
      <c r="G1444">
        <v>1082</v>
      </c>
      <c r="H1444">
        <v>76.83</v>
      </c>
      <c r="I1444">
        <v>135.13999999999999</v>
      </c>
      <c r="J1444">
        <v>7.09</v>
      </c>
      <c r="K1444">
        <f>VLOOKUP(Table1[[#This Row],[id]],Table2[#All],10,FALSE)</f>
        <v>3.97</v>
      </c>
      <c r="L1444" s="1">
        <f>Table1[[#This Row],[Glucose]]/Table1[[#This Row],[Baseline_glucose]]</f>
        <v>1.7858942065491183</v>
      </c>
      <c r="M1444">
        <v>14.51</v>
      </c>
      <c r="N1444">
        <v>147.52000000000001</v>
      </c>
      <c r="O1444">
        <f>VLOOKUP(Table1[[#This Row],[id]],Table2[#All],12,FALSE)</f>
        <v>135.16</v>
      </c>
      <c r="P1444" s="1">
        <f>Table1[[#This Row],[Lipoprotein]]/Table1[[#This Row],[Baseline_Lipo]]</f>
        <v>1.0914471737200355</v>
      </c>
      <c r="Q1444">
        <v>77</v>
      </c>
      <c r="R1444" t="b">
        <v>1</v>
      </c>
      <c r="S1444">
        <v>1</v>
      </c>
      <c r="T1444">
        <v>33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1126</v>
      </c>
      <c r="AB1444">
        <v>1126</v>
      </c>
    </row>
    <row r="1445" spans="1:28" x14ac:dyDescent="0.25">
      <c r="A1445">
        <v>87</v>
      </c>
      <c r="B1445" t="s">
        <v>27</v>
      </c>
      <c r="C1445" t="s">
        <v>28</v>
      </c>
      <c r="D1445">
        <v>84</v>
      </c>
      <c r="E1445" t="s">
        <v>34</v>
      </c>
      <c r="F1445">
        <v>1.46</v>
      </c>
      <c r="G1445">
        <v>1126</v>
      </c>
      <c r="H1445">
        <v>76.83</v>
      </c>
      <c r="I1445">
        <v>135.13999999999999</v>
      </c>
      <c r="J1445">
        <v>7.09</v>
      </c>
      <c r="K1445">
        <f>VLOOKUP(Table1[[#This Row],[id]],Table2[#All],10,FALSE)</f>
        <v>3.97</v>
      </c>
      <c r="L1445" s="1">
        <f>Table1[[#This Row],[Glucose]]/Table1[[#This Row],[Baseline_glucose]]</f>
        <v>1.7858942065491183</v>
      </c>
      <c r="M1445">
        <v>13.6</v>
      </c>
      <c r="N1445">
        <v>147.52000000000001</v>
      </c>
      <c r="O1445">
        <f>VLOOKUP(Table1[[#This Row],[id]],Table2[#All],12,FALSE)</f>
        <v>135.16</v>
      </c>
      <c r="P1445" s="1">
        <f>Table1[[#This Row],[Lipoprotein]]/Table1[[#This Row],[Baseline_Lipo]]</f>
        <v>1.0914471737200355</v>
      </c>
      <c r="Q1445">
        <v>80</v>
      </c>
      <c r="R1445" t="b">
        <v>1</v>
      </c>
      <c r="S1445">
        <v>1</v>
      </c>
      <c r="T1445">
        <v>33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1126</v>
      </c>
      <c r="AB1445">
        <v>1126</v>
      </c>
    </row>
    <row r="1446" spans="1:28" x14ac:dyDescent="0.25">
      <c r="A1446">
        <v>88</v>
      </c>
      <c r="B1446" t="s">
        <v>24</v>
      </c>
      <c r="C1446" t="s">
        <v>25</v>
      </c>
      <c r="D1446">
        <v>66</v>
      </c>
      <c r="E1446" t="s">
        <v>26</v>
      </c>
      <c r="F1446">
        <v>1.3</v>
      </c>
      <c r="G1446">
        <v>0</v>
      </c>
      <c r="H1446">
        <v>58.52</v>
      </c>
      <c r="I1446">
        <v>125.08</v>
      </c>
      <c r="J1446">
        <v>5.36</v>
      </c>
      <c r="K1446">
        <f>VLOOKUP(Table1[[#This Row],[id]],Table2[#All],10,FALSE)</f>
        <v>5.36</v>
      </c>
      <c r="L1446" s="1">
        <f>Table1[[#This Row],[Glucose]]/Table1[[#This Row],[Baseline_glucose]]</f>
        <v>1</v>
      </c>
      <c r="M1446">
        <v>13.6</v>
      </c>
      <c r="N1446">
        <v>63.16</v>
      </c>
      <c r="O1446">
        <f>VLOOKUP(Table1[[#This Row],[id]],Table2[#All],12,FALSE)</f>
        <v>63.16</v>
      </c>
      <c r="P1446" s="1">
        <f>Table1[[#This Row],[Lipoprotein]]/Table1[[#This Row],[Baseline_Lipo]]</f>
        <v>1</v>
      </c>
      <c r="Q1446">
        <v>0</v>
      </c>
      <c r="R1446" t="b">
        <v>1</v>
      </c>
      <c r="S1446">
        <v>1</v>
      </c>
      <c r="T1446">
        <v>57</v>
      </c>
      <c r="U1446">
        <v>3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944</v>
      </c>
      <c r="AB1446">
        <v>944</v>
      </c>
    </row>
    <row r="1447" spans="1:28" x14ac:dyDescent="0.25">
      <c r="A1447">
        <v>88</v>
      </c>
      <c r="B1447" t="s">
        <v>24</v>
      </c>
      <c r="C1447" t="s">
        <v>25</v>
      </c>
      <c r="D1447">
        <v>66</v>
      </c>
      <c r="E1447" t="s">
        <v>26</v>
      </c>
      <c r="F1447">
        <v>1.3</v>
      </c>
      <c r="G1447">
        <v>1</v>
      </c>
      <c r="H1447">
        <v>58.52</v>
      </c>
      <c r="I1447">
        <v>125.08</v>
      </c>
      <c r="J1447">
        <v>5.45</v>
      </c>
      <c r="K1447">
        <f>VLOOKUP(Table1[[#This Row],[id]],Table2[#All],10,FALSE)</f>
        <v>5.36</v>
      </c>
      <c r="L1447" s="1">
        <f>Table1[[#This Row],[Glucose]]/Table1[[#This Row],[Baseline_glucose]]</f>
        <v>1.0167910447761195</v>
      </c>
      <c r="M1447">
        <v>13.6</v>
      </c>
      <c r="N1447">
        <v>63.16</v>
      </c>
      <c r="O1447">
        <f>VLOOKUP(Table1[[#This Row],[id]],Table2[#All],12,FALSE)</f>
        <v>63.16</v>
      </c>
      <c r="P1447" s="1">
        <f>Table1[[#This Row],[Lipoprotein]]/Table1[[#This Row],[Baseline_Lipo]]</f>
        <v>1</v>
      </c>
      <c r="Q1447">
        <v>0</v>
      </c>
      <c r="R1447" t="b">
        <v>1</v>
      </c>
      <c r="S1447">
        <v>1</v>
      </c>
      <c r="T1447">
        <v>57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944</v>
      </c>
      <c r="AB1447">
        <v>944</v>
      </c>
    </row>
    <row r="1448" spans="1:28" x14ac:dyDescent="0.25">
      <c r="A1448">
        <v>88</v>
      </c>
      <c r="B1448" t="s">
        <v>24</v>
      </c>
      <c r="C1448" t="s">
        <v>25</v>
      </c>
      <c r="D1448">
        <v>66</v>
      </c>
      <c r="E1448" t="s">
        <v>26</v>
      </c>
      <c r="F1448">
        <v>1.23</v>
      </c>
      <c r="G1448">
        <v>4</v>
      </c>
      <c r="H1448">
        <v>58.52</v>
      </c>
      <c r="I1448">
        <v>125.08</v>
      </c>
      <c r="J1448">
        <v>5.45</v>
      </c>
      <c r="K1448">
        <f>VLOOKUP(Table1[[#This Row],[id]],Table2[#All],10,FALSE)</f>
        <v>5.36</v>
      </c>
      <c r="L1448" s="1">
        <f>Table1[[#This Row],[Glucose]]/Table1[[#This Row],[Baseline_glucose]]</f>
        <v>1.0167910447761195</v>
      </c>
      <c r="M1448">
        <v>13.6</v>
      </c>
      <c r="N1448">
        <v>63.16</v>
      </c>
      <c r="O1448">
        <f>VLOOKUP(Table1[[#This Row],[id]],Table2[#All],12,FALSE)</f>
        <v>63.16</v>
      </c>
      <c r="P1448" s="1">
        <f>Table1[[#This Row],[Lipoprotein]]/Table1[[#This Row],[Baseline_Lipo]]</f>
        <v>1</v>
      </c>
      <c r="Q1448">
        <v>0</v>
      </c>
      <c r="R1448" t="b">
        <v>1</v>
      </c>
      <c r="S1448">
        <v>1</v>
      </c>
      <c r="T1448">
        <v>61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944</v>
      </c>
      <c r="AB1448">
        <v>944</v>
      </c>
    </row>
    <row r="1449" spans="1:28" x14ac:dyDescent="0.25">
      <c r="A1449">
        <v>88</v>
      </c>
      <c r="B1449" t="s">
        <v>24</v>
      </c>
      <c r="C1449" t="s">
        <v>25</v>
      </c>
      <c r="D1449">
        <v>66</v>
      </c>
      <c r="E1449" t="s">
        <v>26</v>
      </c>
      <c r="F1449">
        <v>1.23</v>
      </c>
      <c r="G1449">
        <v>90</v>
      </c>
      <c r="H1449">
        <v>58.52</v>
      </c>
      <c r="I1449">
        <v>125.08</v>
      </c>
      <c r="J1449">
        <v>5.45</v>
      </c>
      <c r="K1449">
        <f>VLOOKUP(Table1[[#This Row],[id]],Table2[#All],10,FALSE)</f>
        <v>5.36</v>
      </c>
      <c r="L1449" s="1">
        <f>Table1[[#This Row],[Glucose]]/Table1[[#This Row],[Baseline_glucose]]</f>
        <v>1.0167910447761195</v>
      </c>
      <c r="M1449">
        <v>13.6</v>
      </c>
      <c r="N1449">
        <v>70.13</v>
      </c>
      <c r="O1449">
        <f>VLOOKUP(Table1[[#This Row],[id]],Table2[#All],12,FALSE)</f>
        <v>63.16</v>
      </c>
      <c r="P1449" s="1">
        <f>Table1[[#This Row],[Lipoprotein]]/Table1[[#This Row],[Baseline_Lipo]]</f>
        <v>1.1103546548448384</v>
      </c>
      <c r="Q1449">
        <v>6</v>
      </c>
      <c r="R1449" t="b">
        <v>1</v>
      </c>
      <c r="S1449">
        <v>1</v>
      </c>
      <c r="T1449">
        <v>61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944</v>
      </c>
      <c r="AB1449">
        <v>944</v>
      </c>
    </row>
    <row r="1450" spans="1:28" x14ac:dyDescent="0.25">
      <c r="A1450">
        <v>88</v>
      </c>
      <c r="B1450" t="s">
        <v>24</v>
      </c>
      <c r="C1450" t="s">
        <v>25</v>
      </c>
      <c r="D1450">
        <v>66</v>
      </c>
      <c r="E1450" t="s">
        <v>26</v>
      </c>
      <c r="F1450">
        <v>1.1000000000000001</v>
      </c>
      <c r="G1450">
        <v>91</v>
      </c>
      <c r="H1450">
        <v>65.27</v>
      </c>
      <c r="I1450">
        <v>148.22999999999999</v>
      </c>
      <c r="J1450">
        <v>5.45</v>
      </c>
      <c r="K1450">
        <f>VLOOKUP(Table1[[#This Row],[id]],Table2[#All],10,FALSE)</f>
        <v>5.36</v>
      </c>
      <c r="L1450" s="1">
        <f>Table1[[#This Row],[Glucose]]/Table1[[#This Row],[Baseline_glucose]]</f>
        <v>1.0167910447761195</v>
      </c>
      <c r="M1450">
        <v>13.6</v>
      </c>
      <c r="N1450">
        <v>70.13</v>
      </c>
      <c r="O1450">
        <f>VLOOKUP(Table1[[#This Row],[id]],Table2[#All],12,FALSE)</f>
        <v>63.16</v>
      </c>
      <c r="P1450" s="1">
        <f>Table1[[#This Row],[Lipoprotein]]/Table1[[#This Row],[Baseline_Lipo]]</f>
        <v>1.1103546548448384</v>
      </c>
      <c r="Q1450">
        <v>6</v>
      </c>
      <c r="R1450" t="b">
        <v>1</v>
      </c>
      <c r="S1450">
        <v>1</v>
      </c>
      <c r="T1450">
        <v>70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944</v>
      </c>
      <c r="AB1450">
        <v>944</v>
      </c>
    </row>
    <row r="1451" spans="1:28" x14ac:dyDescent="0.25">
      <c r="A1451">
        <v>88</v>
      </c>
      <c r="B1451" t="s">
        <v>24</v>
      </c>
      <c r="C1451" t="s">
        <v>25</v>
      </c>
      <c r="D1451">
        <v>66</v>
      </c>
      <c r="E1451" t="s">
        <v>26</v>
      </c>
      <c r="F1451">
        <v>1.1000000000000001</v>
      </c>
      <c r="G1451">
        <v>92</v>
      </c>
      <c r="H1451">
        <v>65.27</v>
      </c>
      <c r="I1451">
        <v>148.22999999999999</v>
      </c>
      <c r="J1451">
        <v>5.39</v>
      </c>
      <c r="K1451">
        <f>VLOOKUP(Table1[[#This Row],[id]],Table2[#All],10,FALSE)</f>
        <v>5.36</v>
      </c>
      <c r="L1451" s="1">
        <f>Table1[[#This Row],[Glucose]]/Table1[[#This Row],[Baseline_glucose]]</f>
        <v>1.005597014925373</v>
      </c>
      <c r="M1451">
        <v>13.6</v>
      </c>
      <c r="N1451">
        <v>70.13</v>
      </c>
      <c r="O1451">
        <f>VLOOKUP(Table1[[#This Row],[id]],Table2[#All],12,FALSE)</f>
        <v>63.16</v>
      </c>
      <c r="P1451" s="1">
        <f>Table1[[#This Row],[Lipoprotein]]/Table1[[#This Row],[Baseline_Lipo]]</f>
        <v>1.1103546548448384</v>
      </c>
      <c r="Q1451">
        <v>7</v>
      </c>
      <c r="R1451" t="b">
        <v>1</v>
      </c>
      <c r="S1451">
        <v>1</v>
      </c>
      <c r="T1451">
        <v>70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944</v>
      </c>
      <c r="AB1451">
        <v>944</v>
      </c>
    </row>
    <row r="1452" spans="1:28" x14ac:dyDescent="0.25">
      <c r="A1452">
        <v>88</v>
      </c>
      <c r="B1452" t="s">
        <v>24</v>
      </c>
      <c r="C1452" t="s">
        <v>25</v>
      </c>
      <c r="D1452">
        <v>66</v>
      </c>
      <c r="E1452" t="s">
        <v>26</v>
      </c>
      <c r="F1452">
        <v>1.07</v>
      </c>
      <c r="G1452">
        <v>94</v>
      </c>
      <c r="H1452">
        <v>65.27</v>
      </c>
      <c r="I1452">
        <v>148.22999999999999</v>
      </c>
      <c r="J1452">
        <v>6.04</v>
      </c>
      <c r="K1452">
        <f>VLOOKUP(Table1[[#This Row],[id]],Table2[#All],10,FALSE)</f>
        <v>5.36</v>
      </c>
      <c r="L1452" s="1">
        <f>Table1[[#This Row],[Glucose]]/Table1[[#This Row],[Baseline_glucose]]</f>
        <v>1.1268656716417911</v>
      </c>
      <c r="M1452">
        <v>13.6</v>
      </c>
      <c r="N1452">
        <v>70.13</v>
      </c>
      <c r="O1452">
        <f>VLOOKUP(Table1[[#This Row],[id]],Table2[#All],12,FALSE)</f>
        <v>63.16</v>
      </c>
      <c r="P1452" s="1">
        <f>Table1[[#This Row],[Lipoprotein]]/Table1[[#This Row],[Baseline_Lipo]]</f>
        <v>1.1103546548448384</v>
      </c>
      <c r="Q1452">
        <v>7</v>
      </c>
      <c r="R1452" t="b">
        <v>1</v>
      </c>
      <c r="S1452">
        <v>1</v>
      </c>
      <c r="T1452">
        <v>72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944</v>
      </c>
      <c r="AB1452">
        <v>944</v>
      </c>
    </row>
    <row r="1453" spans="1:28" x14ac:dyDescent="0.25">
      <c r="A1453">
        <v>88</v>
      </c>
      <c r="B1453" t="s">
        <v>24</v>
      </c>
      <c r="C1453" t="s">
        <v>25</v>
      </c>
      <c r="D1453">
        <v>66</v>
      </c>
      <c r="E1453" t="s">
        <v>26</v>
      </c>
      <c r="F1453">
        <v>1.07</v>
      </c>
      <c r="G1453">
        <v>127</v>
      </c>
      <c r="H1453">
        <v>65.27</v>
      </c>
      <c r="I1453">
        <v>148.22999999999999</v>
      </c>
      <c r="J1453">
        <v>6.04</v>
      </c>
      <c r="K1453">
        <f>VLOOKUP(Table1[[#This Row],[id]],Table2[#All],10,FALSE)</f>
        <v>5.36</v>
      </c>
      <c r="L1453" s="1">
        <f>Table1[[#This Row],[Glucose]]/Table1[[#This Row],[Baseline_glucose]]</f>
        <v>1.1268656716417911</v>
      </c>
      <c r="M1453">
        <v>13.6</v>
      </c>
      <c r="N1453">
        <v>70.13</v>
      </c>
      <c r="O1453">
        <f>VLOOKUP(Table1[[#This Row],[id]],Table2[#All],12,FALSE)</f>
        <v>63.16</v>
      </c>
      <c r="P1453" s="1">
        <f>Table1[[#This Row],[Lipoprotein]]/Table1[[#This Row],[Baseline_Lipo]]</f>
        <v>1.1103546548448384</v>
      </c>
      <c r="Q1453">
        <v>9</v>
      </c>
      <c r="R1453" t="b">
        <v>1</v>
      </c>
      <c r="S1453">
        <v>1</v>
      </c>
      <c r="T1453">
        <v>72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944</v>
      </c>
      <c r="AB1453">
        <v>944</v>
      </c>
    </row>
    <row r="1454" spans="1:28" x14ac:dyDescent="0.25">
      <c r="A1454">
        <v>88</v>
      </c>
      <c r="B1454" t="s">
        <v>24</v>
      </c>
      <c r="C1454" t="s">
        <v>25</v>
      </c>
      <c r="D1454">
        <v>66</v>
      </c>
      <c r="E1454" t="s">
        <v>26</v>
      </c>
      <c r="F1454">
        <v>1.07</v>
      </c>
      <c r="G1454">
        <v>193</v>
      </c>
      <c r="H1454">
        <v>65.27</v>
      </c>
      <c r="I1454">
        <v>148.22999999999999</v>
      </c>
      <c r="J1454">
        <v>6.04</v>
      </c>
      <c r="K1454">
        <f>VLOOKUP(Table1[[#This Row],[id]],Table2[#All],10,FALSE)</f>
        <v>5.36</v>
      </c>
      <c r="L1454" s="1">
        <f>Table1[[#This Row],[Glucose]]/Table1[[#This Row],[Baseline_glucose]]</f>
        <v>1.1268656716417911</v>
      </c>
      <c r="M1454">
        <v>13.6</v>
      </c>
      <c r="N1454">
        <v>69.11</v>
      </c>
      <c r="O1454">
        <f>VLOOKUP(Table1[[#This Row],[id]],Table2[#All],12,FALSE)</f>
        <v>63.16</v>
      </c>
      <c r="P1454" s="1">
        <f>Table1[[#This Row],[Lipoprotein]]/Table1[[#This Row],[Baseline_Lipo]]</f>
        <v>1.0942051931602281</v>
      </c>
      <c r="Q1454">
        <v>14</v>
      </c>
      <c r="R1454" t="b">
        <v>1</v>
      </c>
      <c r="S1454">
        <v>1</v>
      </c>
      <c r="T1454">
        <v>72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944</v>
      </c>
      <c r="AB1454">
        <v>944</v>
      </c>
    </row>
    <row r="1455" spans="1:28" x14ac:dyDescent="0.25">
      <c r="A1455">
        <v>88</v>
      </c>
      <c r="B1455" t="s">
        <v>24</v>
      </c>
      <c r="C1455" t="s">
        <v>25</v>
      </c>
      <c r="D1455">
        <v>66</v>
      </c>
      <c r="E1455" t="s">
        <v>26</v>
      </c>
      <c r="F1455">
        <v>1.07</v>
      </c>
      <c r="G1455">
        <v>196</v>
      </c>
      <c r="H1455">
        <v>55.35</v>
      </c>
      <c r="I1455">
        <v>112.43</v>
      </c>
      <c r="J1455">
        <v>6.68</v>
      </c>
      <c r="K1455">
        <f>VLOOKUP(Table1[[#This Row],[id]],Table2[#All],10,FALSE)</f>
        <v>5.36</v>
      </c>
      <c r="L1455" s="1">
        <f>Table1[[#This Row],[Glucose]]/Table1[[#This Row],[Baseline_glucose]]</f>
        <v>1.2462686567164178</v>
      </c>
      <c r="M1455">
        <v>13.6</v>
      </c>
      <c r="N1455">
        <v>69.11</v>
      </c>
      <c r="O1455">
        <f>VLOOKUP(Table1[[#This Row],[id]],Table2[#All],12,FALSE)</f>
        <v>63.16</v>
      </c>
      <c r="P1455" s="1">
        <f>Table1[[#This Row],[Lipoprotein]]/Table1[[#This Row],[Baseline_Lipo]]</f>
        <v>1.0942051931602281</v>
      </c>
      <c r="Q1455">
        <v>14</v>
      </c>
      <c r="R1455" t="b">
        <v>1</v>
      </c>
      <c r="S1455">
        <v>1</v>
      </c>
      <c r="T1455">
        <v>72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944</v>
      </c>
      <c r="AB1455">
        <v>944</v>
      </c>
    </row>
    <row r="1456" spans="1:28" x14ac:dyDescent="0.25">
      <c r="A1456">
        <v>88</v>
      </c>
      <c r="B1456" t="s">
        <v>24</v>
      </c>
      <c r="C1456" t="s">
        <v>25</v>
      </c>
      <c r="D1456">
        <v>66</v>
      </c>
      <c r="E1456" t="s">
        <v>26</v>
      </c>
      <c r="F1456">
        <v>1.07</v>
      </c>
      <c r="G1456">
        <v>198</v>
      </c>
      <c r="H1456">
        <v>55.35</v>
      </c>
      <c r="I1456">
        <v>112.43</v>
      </c>
      <c r="J1456">
        <v>6.68</v>
      </c>
      <c r="K1456">
        <f>VLOOKUP(Table1[[#This Row],[id]],Table2[#All],10,FALSE)</f>
        <v>5.36</v>
      </c>
      <c r="L1456" s="1">
        <f>Table1[[#This Row],[Glucose]]/Table1[[#This Row],[Baseline_glucose]]</f>
        <v>1.2462686567164178</v>
      </c>
      <c r="M1456">
        <v>13.6</v>
      </c>
      <c r="N1456">
        <v>69.11</v>
      </c>
      <c r="O1456">
        <f>VLOOKUP(Table1[[#This Row],[id]],Table2[#All],12,FALSE)</f>
        <v>63.16</v>
      </c>
      <c r="P1456" s="1">
        <f>Table1[[#This Row],[Lipoprotein]]/Table1[[#This Row],[Baseline_Lipo]]</f>
        <v>1.0942051931602281</v>
      </c>
      <c r="Q1456">
        <v>14</v>
      </c>
      <c r="R1456" t="b">
        <v>1</v>
      </c>
      <c r="S1456">
        <v>1</v>
      </c>
      <c r="T1456">
        <v>72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944</v>
      </c>
      <c r="AB1456">
        <v>944</v>
      </c>
    </row>
    <row r="1457" spans="1:28" x14ac:dyDescent="0.25">
      <c r="A1457">
        <v>88</v>
      </c>
      <c r="B1457" t="s">
        <v>24</v>
      </c>
      <c r="C1457" t="s">
        <v>25</v>
      </c>
      <c r="D1457">
        <v>66</v>
      </c>
      <c r="E1457" t="s">
        <v>26</v>
      </c>
      <c r="F1457">
        <v>1.07</v>
      </c>
      <c r="G1457">
        <v>224</v>
      </c>
      <c r="H1457">
        <v>55.35</v>
      </c>
      <c r="I1457">
        <v>112.43</v>
      </c>
      <c r="J1457">
        <v>6.68</v>
      </c>
      <c r="K1457">
        <f>VLOOKUP(Table1[[#This Row],[id]],Table2[#All],10,FALSE)</f>
        <v>5.36</v>
      </c>
      <c r="L1457" s="1">
        <f>Table1[[#This Row],[Glucose]]/Table1[[#This Row],[Baseline_glucose]]</f>
        <v>1.2462686567164178</v>
      </c>
      <c r="M1457">
        <v>13.13</v>
      </c>
      <c r="N1457">
        <v>69.11</v>
      </c>
      <c r="O1457">
        <f>VLOOKUP(Table1[[#This Row],[id]],Table2[#All],12,FALSE)</f>
        <v>63.16</v>
      </c>
      <c r="P1457" s="1">
        <f>Table1[[#This Row],[Lipoprotein]]/Table1[[#This Row],[Baseline_Lipo]]</f>
        <v>1.0942051931602281</v>
      </c>
      <c r="Q1457">
        <v>16</v>
      </c>
      <c r="R1457" t="b">
        <v>1</v>
      </c>
      <c r="S1457">
        <v>1</v>
      </c>
      <c r="T1457">
        <v>72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944</v>
      </c>
      <c r="AB1457">
        <v>944</v>
      </c>
    </row>
    <row r="1458" spans="1:28" x14ac:dyDescent="0.25">
      <c r="A1458">
        <v>88</v>
      </c>
      <c r="B1458" t="s">
        <v>24</v>
      </c>
      <c r="C1458" t="s">
        <v>25</v>
      </c>
      <c r="D1458">
        <v>66</v>
      </c>
      <c r="E1458" t="s">
        <v>26</v>
      </c>
      <c r="F1458">
        <v>1.07</v>
      </c>
      <c r="G1458">
        <v>286</v>
      </c>
      <c r="H1458">
        <v>55.35</v>
      </c>
      <c r="I1458">
        <v>112.43</v>
      </c>
      <c r="J1458">
        <v>6.68</v>
      </c>
      <c r="K1458">
        <f>VLOOKUP(Table1[[#This Row],[id]],Table2[#All],10,FALSE)</f>
        <v>5.36</v>
      </c>
      <c r="L1458" s="1">
        <f>Table1[[#This Row],[Glucose]]/Table1[[#This Row],[Baseline_glucose]]</f>
        <v>1.2462686567164178</v>
      </c>
      <c r="M1458">
        <v>13.13</v>
      </c>
      <c r="N1458">
        <v>76.91</v>
      </c>
      <c r="O1458">
        <f>VLOOKUP(Table1[[#This Row],[id]],Table2[#All],12,FALSE)</f>
        <v>63.16</v>
      </c>
      <c r="P1458" s="1">
        <f>Table1[[#This Row],[Lipoprotein]]/Table1[[#This Row],[Baseline_Lipo]]</f>
        <v>1.217701076630779</v>
      </c>
      <c r="Q1458">
        <v>20</v>
      </c>
      <c r="R1458" t="b">
        <v>1</v>
      </c>
      <c r="S1458">
        <v>1</v>
      </c>
      <c r="T1458">
        <v>72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944</v>
      </c>
      <c r="AB1458">
        <v>944</v>
      </c>
    </row>
    <row r="1459" spans="1:28" x14ac:dyDescent="0.25">
      <c r="A1459">
        <v>88</v>
      </c>
      <c r="B1459" t="s">
        <v>24</v>
      </c>
      <c r="C1459" t="s">
        <v>25</v>
      </c>
      <c r="D1459">
        <v>66</v>
      </c>
      <c r="E1459" t="s">
        <v>26</v>
      </c>
      <c r="F1459">
        <v>1.07</v>
      </c>
      <c r="G1459">
        <v>413</v>
      </c>
      <c r="H1459">
        <v>87.35</v>
      </c>
      <c r="I1459">
        <v>135.01</v>
      </c>
      <c r="J1459">
        <v>5.08</v>
      </c>
      <c r="K1459">
        <f>VLOOKUP(Table1[[#This Row],[id]],Table2[#All],10,FALSE)</f>
        <v>5.36</v>
      </c>
      <c r="L1459" s="1">
        <f>Table1[[#This Row],[Glucose]]/Table1[[#This Row],[Baseline_glucose]]</f>
        <v>0.94776119402985071</v>
      </c>
      <c r="M1459">
        <v>13.13</v>
      </c>
      <c r="N1459">
        <v>83.73</v>
      </c>
      <c r="O1459">
        <f>VLOOKUP(Table1[[#This Row],[id]],Table2[#All],12,FALSE)</f>
        <v>63.16</v>
      </c>
      <c r="P1459" s="1">
        <f>Table1[[#This Row],[Lipoprotein]]/Table1[[#This Row],[Baseline_Lipo]]</f>
        <v>1.3256808106396454</v>
      </c>
      <c r="Q1459">
        <v>30</v>
      </c>
      <c r="R1459" t="b">
        <v>1</v>
      </c>
      <c r="S1459">
        <v>1</v>
      </c>
      <c r="T1459">
        <v>72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944</v>
      </c>
      <c r="AB1459">
        <v>944</v>
      </c>
    </row>
    <row r="1460" spans="1:28" x14ac:dyDescent="0.25">
      <c r="A1460">
        <v>88</v>
      </c>
      <c r="B1460" t="s">
        <v>24</v>
      </c>
      <c r="C1460" t="s">
        <v>25</v>
      </c>
      <c r="D1460">
        <v>66</v>
      </c>
      <c r="E1460" t="s">
        <v>26</v>
      </c>
      <c r="F1460">
        <v>1.46</v>
      </c>
      <c r="G1460">
        <v>417</v>
      </c>
      <c r="H1460">
        <v>87.35</v>
      </c>
      <c r="I1460">
        <v>135.01</v>
      </c>
      <c r="J1460">
        <v>5.08</v>
      </c>
      <c r="K1460">
        <f>VLOOKUP(Table1[[#This Row],[id]],Table2[#All],10,FALSE)</f>
        <v>5.36</v>
      </c>
      <c r="L1460" s="1">
        <f>Table1[[#This Row],[Glucose]]/Table1[[#This Row],[Baseline_glucose]]</f>
        <v>0.94776119402985071</v>
      </c>
      <c r="M1460">
        <v>13.13</v>
      </c>
      <c r="N1460">
        <v>83.73</v>
      </c>
      <c r="O1460">
        <f>VLOOKUP(Table1[[#This Row],[id]],Table2[#All],12,FALSE)</f>
        <v>63.16</v>
      </c>
      <c r="P1460" s="1">
        <f>Table1[[#This Row],[Lipoprotein]]/Table1[[#This Row],[Baseline_Lipo]]</f>
        <v>1.3256808106396454</v>
      </c>
      <c r="Q1460">
        <v>30</v>
      </c>
      <c r="R1460" t="b">
        <v>1</v>
      </c>
      <c r="S1460">
        <v>1</v>
      </c>
      <c r="T1460">
        <v>49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944</v>
      </c>
      <c r="AB1460">
        <v>944</v>
      </c>
    </row>
    <row r="1461" spans="1:28" x14ac:dyDescent="0.25">
      <c r="A1461">
        <v>88</v>
      </c>
      <c r="B1461" t="s">
        <v>24</v>
      </c>
      <c r="C1461" t="s">
        <v>25</v>
      </c>
      <c r="D1461">
        <v>66</v>
      </c>
      <c r="E1461" t="s">
        <v>26</v>
      </c>
      <c r="F1461">
        <v>1.46</v>
      </c>
      <c r="G1461">
        <v>427</v>
      </c>
      <c r="H1461">
        <v>87.35</v>
      </c>
      <c r="I1461">
        <v>135.01</v>
      </c>
      <c r="J1461">
        <v>5.08</v>
      </c>
      <c r="K1461">
        <f>VLOOKUP(Table1[[#This Row],[id]],Table2[#All],10,FALSE)</f>
        <v>5.36</v>
      </c>
      <c r="L1461" s="1">
        <f>Table1[[#This Row],[Glucose]]/Table1[[#This Row],[Baseline_glucose]]</f>
        <v>0.94776119402985071</v>
      </c>
      <c r="M1461">
        <v>13.38</v>
      </c>
      <c r="N1461">
        <v>83.73</v>
      </c>
      <c r="O1461">
        <f>VLOOKUP(Table1[[#This Row],[id]],Table2[#All],12,FALSE)</f>
        <v>63.16</v>
      </c>
      <c r="P1461" s="1">
        <f>Table1[[#This Row],[Lipoprotein]]/Table1[[#This Row],[Baseline_Lipo]]</f>
        <v>1.3256808106396454</v>
      </c>
      <c r="Q1461">
        <v>30</v>
      </c>
      <c r="R1461" t="b">
        <v>1</v>
      </c>
      <c r="S1461">
        <v>1</v>
      </c>
      <c r="T1461">
        <v>49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944</v>
      </c>
      <c r="AB1461">
        <v>944</v>
      </c>
    </row>
    <row r="1462" spans="1:28" x14ac:dyDescent="0.25">
      <c r="A1462">
        <v>88</v>
      </c>
      <c r="B1462" t="s">
        <v>24</v>
      </c>
      <c r="C1462" t="s">
        <v>25</v>
      </c>
      <c r="D1462">
        <v>66</v>
      </c>
      <c r="E1462" t="s">
        <v>26</v>
      </c>
      <c r="F1462">
        <v>1.46</v>
      </c>
      <c r="G1462">
        <v>500</v>
      </c>
      <c r="H1462">
        <v>87.35</v>
      </c>
      <c r="I1462">
        <v>135.01</v>
      </c>
      <c r="J1462">
        <v>5.08</v>
      </c>
      <c r="K1462">
        <f>VLOOKUP(Table1[[#This Row],[id]],Table2[#All],10,FALSE)</f>
        <v>5.36</v>
      </c>
      <c r="L1462" s="1">
        <f>Table1[[#This Row],[Glucose]]/Table1[[#This Row],[Baseline_glucose]]</f>
        <v>0.94776119402985071</v>
      </c>
      <c r="M1462">
        <v>13.38</v>
      </c>
      <c r="N1462">
        <v>79.09</v>
      </c>
      <c r="O1462">
        <f>VLOOKUP(Table1[[#This Row],[id]],Table2[#All],12,FALSE)</f>
        <v>63.16</v>
      </c>
      <c r="P1462" s="1">
        <f>Table1[[#This Row],[Lipoprotein]]/Table1[[#This Row],[Baseline_Lipo]]</f>
        <v>1.2522165927802409</v>
      </c>
      <c r="Q1462">
        <v>36</v>
      </c>
      <c r="R1462" t="b">
        <v>1</v>
      </c>
      <c r="S1462">
        <v>1</v>
      </c>
      <c r="T1462">
        <v>49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944</v>
      </c>
      <c r="AB1462">
        <v>944</v>
      </c>
    </row>
    <row r="1463" spans="1:28" x14ac:dyDescent="0.25">
      <c r="A1463">
        <v>88</v>
      </c>
      <c r="B1463" t="s">
        <v>24</v>
      </c>
      <c r="C1463" t="s">
        <v>25</v>
      </c>
      <c r="D1463">
        <v>66</v>
      </c>
      <c r="E1463" t="s">
        <v>26</v>
      </c>
      <c r="F1463">
        <v>1.46</v>
      </c>
      <c r="G1463">
        <v>503</v>
      </c>
      <c r="H1463">
        <v>82.7</v>
      </c>
      <c r="I1463">
        <v>131.82</v>
      </c>
      <c r="J1463">
        <v>5.08</v>
      </c>
      <c r="K1463">
        <f>VLOOKUP(Table1[[#This Row],[id]],Table2[#All],10,FALSE)</f>
        <v>5.36</v>
      </c>
      <c r="L1463" s="1">
        <f>Table1[[#This Row],[Glucose]]/Table1[[#This Row],[Baseline_glucose]]</f>
        <v>0.94776119402985071</v>
      </c>
      <c r="M1463">
        <v>13.38</v>
      </c>
      <c r="N1463">
        <v>79.09</v>
      </c>
      <c r="O1463">
        <f>VLOOKUP(Table1[[#This Row],[id]],Table2[#All],12,FALSE)</f>
        <v>63.16</v>
      </c>
      <c r="P1463" s="1">
        <f>Table1[[#This Row],[Lipoprotein]]/Table1[[#This Row],[Baseline_Lipo]]</f>
        <v>1.2522165927802409</v>
      </c>
      <c r="Q1463">
        <v>36</v>
      </c>
      <c r="R1463" t="b">
        <v>1</v>
      </c>
      <c r="S1463">
        <v>1</v>
      </c>
      <c r="T1463">
        <v>49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944</v>
      </c>
      <c r="AB1463">
        <v>944</v>
      </c>
    </row>
    <row r="1464" spans="1:28" x14ac:dyDescent="0.25">
      <c r="A1464">
        <v>88</v>
      </c>
      <c r="B1464" t="s">
        <v>24</v>
      </c>
      <c r="C1464" t="s">
        <v>25</v>
      </c>
      <c r="D1464">
        <v>66</v>
      </c>
      <c r="E1464" t="s">
        <v>26</v>
      </c>
      <c r="F1464">
        <v>1.29</v>
      </c>
      <c r="G1464">
        <v>514</v>
      </c>
      <c r="H1464">
        <v>82.7</v>
      </c>
      <c r="I1464">
        <v>131.82</v>
      </c>
      <c r="J1464">
        <v>5.7</v>
      </c>
      <c r="K1464">
        <f>VLOOKUP(Table1[[#This Row],[id]],Table2[#All],10,FALSE)</f>
        <v>5.36</v>
      </c>
      <c r="L1464" s="1">
        <f>Table1[[#This Row],[Glucose]]/Table1[[#This Row],[Baseline_glucose]]</f>
        <v>1.0634328358208955</v>
      </c>
      <c r="M1464">
        <v>13.38</v>
      </c>
      <c r="N1464">
        <v>79.09</v>
      </c>
      <c r="O1464">
        <f>VLOOKUP(Table1[[#This Row],[id]],Table2[#All],12,FALSE)</f>
        <v>63.16</v>
      </c>
      <c r="P1464" s="1">
        <f>Table1[[#This Row],[Lipoprotein]]/Table1[[#This Row],[Baseline_Lipo]]</f>
        <v>1.2522165927802409</v>
      </c>
      <c r="Q1464">
        <v>37</v>
      </c>
      <c r="R1464" t="b">
        <v>1</v>
      </c>
      <c r="S1464">
        <v>1</v>
      </c>
      <c r="T1464">
        <v>57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944</v>
      </c>
      <c r="AB1464">
        <v>944</v>
      </c>
    </row>
    <row r="1465" spans="1:28" x14ac:dyDescent="0.25">
      <c r="A1465">
        <v>88</v>
      </c>
      <c r="B1465" t="s">
        <v>24</v>
      </c>
      <c r="C1465" t="s">
        <v>25</v>
      </c>
      <c r="D1465">
        <v>66</v>
      </c>
      <c r="E1465" t="s">
        <v>26</v>
      </c>
      <c r="F1465">
        <v>1.29</v>
      </c>
      <c r="G1465">
        <v>529</v>
      </c>
      <c r="H1465">
        <v>82.7</v>
      </c>
      <c r="I1465">
        <v>131.82</v>
      </c>
      <c r="J1465">
        <v>5.7</v>
      </c>
      <c r="K1465">
        <f>VLOOKUP(Table1[[#This Row],[id]],Table2[#All],10,FALSE)</f>
        <v>5.36</v>
      </c>
      <c r="L1465" s="1">
        <f>Table1[[#This Row],[Glucose]]/Table1[[#This Row],[Baseline_glucose]]</f>
        <v>1.0634328358208955</v>
      </c>
      <c r="M1465">
        <v>12.57</v>
      </c>
      <c r="N1465">
        <v>79.09</v>
      </c>
      <c r="O1465">
        <f>VLOOKUP(Table1[[#This Row],[id]],Table2[#All],12,FALSE)</f>
        <v>63.16</v>
      </c>
      <c r="P1465" s="1">
        <f>Table1[[#This Row],[Lipoprotein]]/Table1[[#This Row],[Baseline_Lipo]]</f>
        <v>1.2522165927802409</v>
      </c>
      <c r="Q1465">
        <v>38</v>
      </c>
      <c r="R1465" t="b">
        <v>1</v>
      </c>
      <c r="S1465">
        <v>1</v>
      </c>
      <c r="T1465">
        <v>57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944</v>
      </c>
      <c r="AB1465">
        <v>944</v>
      </c>
    </row>
    <row r="1466" spans="1:28" x14ac:dyDescent="0.25">
      <c r="A1466">
        <v>88</v>
      </c>
      <c r="B1466" t="s">
        <v>24</v>
      </c>
      <c r="C1466" t="s">
        <v>25</v>
      </c>
      <c r="D1466">
        <v>66</v>
      </c>
      <c r="E1466" t="s">
        <v>26</v>
      </c>
      <c r="F1466">
        <v>1.29</v>
      </c>
      <c r="G1466">
        <v>620</v>
      </c>
      <c r="H1466">
        <v>82.7</v>
      </c>
      <c r="I1466">
        <v>131.82</v>
      </c>
      <c r="J1466">
        <v>5.7</v>
      </c>
      <c r="K1466">
        <f>VLOOKUP(Table1[[#This Row],[id]],Table2[#All],10,FALSE)</f>
        <v>5.36</v>
      </c>
      <c r="L1466" s="1">
        <f>Table1[[#This Row],[Glucose]]/Table1[[#This Row],[Baseline_glucose]]</f>
        <v>1.0634328358208955</v>
      </c>
      <c r="M1466">
        <v>12.57</v>
      </c>
      <c r="N1466">
        <v>76.739999999999995</v>
      </c>
      <c r="O1466">
        <f>VLOOKUP(Table1[[#This Row],[id]],Table2[#All],12,FALSE)</f>
        <v>63.16</v>
      </c>
      <c r="P1466" s="1">
        <f>Table1[[#This Row],[Lipoprotein]]/Table1[[#This Row],[Baseline_Lipo]]</f>
        <v>1.2150094996833438</v>
      </c>
      <c r="Q1466">
        <v>44</v>
      </c>
      <c r="R1466" t="b">
        <v>1</v>
      </c>
      <c r="S1466">
        <v>1</v>
      </c>
      <c r="T1466">
        <v>57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944</v>
      </c>
      <c r="AB1466">
        <v>944</v>
      </c>
    </row>
    <row r="1467" spans="1:28" x14ac:dyDescent="0.25">
      <c r="A1467">
        <v>88</v>
      </c>
      <c r="B1467" t="s">
        <v>24</v>
      </c>
      <c r="C1467" t="s">
        <v>25</v>
      </c>
      <c r="D1467">
        <v>66</v>
      </c>
      <c r="E1467" t="s">
        <v>26</v>
      </c>
      <c r="F1467">
        <v>1.25</v>
      </c>
      <c r="G1467">
        <v>624</v>
      </c>
      <c r="H1467">
        <v>82.7</v>
      </c>
      <c r="I1467">
        <v>131.82</v>
      </c>
      <c r="J1467">
        <v>7.24</v>
      </c>
      <c r="K1467">
        <f>VLOOKUP(Table1[[#This Row],[id]],Table2[#All],10,FALSE)</f>
        <v>5.36</v>
      </c>
      <c r="L1467" s="1">
        <f>Table1[[#This Row],[Glucose]]/Table1[[#This Row],[Baseline_glucose]]</f>
        <v>1.3507462686567164</v>
      </c>
      <c r="M1467">
        <v>12.57</v>
      </c>
      <c r="N1467">
        <v>76.739999999999995</v>
      </c>
      <c r="O1467">
        <f>VLOOKUP(Table1[[#This Row],[id]],Table2[#All],12,FALSE)</f>
        <v>63.16</v>
      </c>
      <c r="P1467" s="1">
        <f>Table1[[#This Row],[Lipoprotein]]/Table1[[#This Row],[Baseline_Lipo]]</f>
        <v>1.2150094996833438</v>
      </c>
      <c r="Q1467">
        <v>45</v>
      </c>
      <c r="R1467" t="b">
        <v>1</v>
      </c>
      <c r="S1467">
        <v>1</v>
      </c>
      <c r="T1467">
        <v>60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944</v>
      </c>
      <c r="AB1467">
        <v>944</v>
      </c>
    </row>
    <row r="1468" spans="1:28" x14ac:dyDescent="0.25">
      <c r="A1468">
        <v>88</v>
      </c>
      <c r="B1468" t="s">
        <v>24</v>
      </c>
      <c r="C1468" t="s">
        <v>25</v>
      </c>
      <c r="D1468">
        <v>66</v>
      </c>
      <c r="E1468" t="s">
        <v>26</v>
      </c>
      <c r="F1468">
        <v>1.25</v>
      </c>
      <c r="G1468">
        <v>664</v>
      </c>
      <c r="H1468">
        <v>82.7</v>
      </c>
      <c r="I1468">
        <v>131.82</v>
      </c>
      <c r="J1468">
        <v>7.24</v>
      </c>
      <c r="K1468">
        <f>VLOOKUP(Table1[[#This Row],[id]],Table2[#All],10,FALSE)</f>
        <v>5.36</v>
      </c>
      <c r="L1468" s="1">
        <f>Table1[[#This Row],[Glucose]]/Table1[[#This Row],[Baseline_glucose]]</f>
        <v>1.3507462686567164</v>
      </c>
      <c r="M1468">
        <v>12.5</v>
      </c>
      <c r="N1468">
        <v>76.739999999999995</v>
      </c>
      <c r="O1468">
        <f>VLOOKUP(Table1[[#This Row],[id]],Table2[#All],12,FALSE)</f>
        <v>63.16</v>
      </c>
      <c r="P1468" s="1">
        <f>Table1[[#This Row],[Lipoprotein]]/Table1[[#This Row],[Baseline_Lipo]]</f>
        <v>1.2150094996833438</v>
      </c>
      <c r="Q1468">
        <v>47</v>
      </c>
      <c r="R1468" t="b">
        <v>1</v>
      </c>
      <c r="S1468">
        <v>1</v>
      </c>
      <c r="T1468">
        <v>60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944</v>
      </c>
      <c r="AB1468">
        <v>944</v>
      </c>
    </row>
    <row r="1469" spans="1:28" x14ac:dyDescent="0.25">
      <c r="A1469">
        <v>88</v>
      </c>
      <c r="B1469" t="s">
        <v>24</v>
      </c>
      <c r="C1469" t="s">
        <v>25</v>
      </c>
      <c r="D1469">
        <v>66</v>
      </c>
      <c r="E1469" t="s">
        <v>26</v>
      </c>
      <c r="F1469">
        <v>1.25</v>
      </c>
      <c r="G1469">
        <v>944</v>
      </c>
      <c r="H1469">
        <v>82.7</v>
      </c>
      <c r="I1469">
        <v>131.82</v>
      </c>
      <c r="J1469">
        <v>7.24</v>
      </c>
      <c r="K1469">
        <f>VLOOKUP(Table1[[#This Row],[id]],Table2[#All],10,FALSE)</f>
        <v>5.36</v>
      </c>
      <c r="L1469" s="1">
        <f>Table1[[#This Row],[Glucose]]/Table1[[#This Row],[Baseline_glucose]]</f>
        <v>1.3507462686567164</v>
      </c>
      <c r="M1469">
        <v>12.36</v>
      </c>
      <c r="N1469">
        <v>76.739999999999995</v>
      </c>
      <c r="O1469">
        <f>VLOOKUP(Table1[[#This Row],[id]],Table2[#All],12,FALSE)</f>
        <v>63.16</v>
      </c>
      <c r="P1469" s="1">
        <f>Table1[[#This Row],[Lipoprotein]]/Table1[[#This Row],[Baseline_Lipo]]</f>
        <v>1.2150094996833438</v>
      </c>
      <c r="Q1469">
        <v>67</v>
      </c>
      <c r="R1469" t="b">
        <v>1</v>
      </c>
      <c r="S1469">
        <v>1</v>
      </c>
      <c r="T1469">
        <v>60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944</v>
      </c>
      <c r="AB1469">
        <v>944</v>
      </c>
    </row>
    <row r="1470" spans="1:28" x14ac:dyDescent="0.25">
      <c r="A1470">
        <v>89</v>
      </c>
      <c r="B1470" t="s">
        <v>27</v>
      </c>
      <c r="C1470" t="s">
        <v>28</v>
      </c>
      <c r="D1470">
        <v>77</v>
      </c>
      <c r="E1470" t="s">
        <v>29</v>
      </c>
      <c r="F1470">
        <v>1.02</v>
      </c>
      <c r="G1470">
        <v>0</v>
      </c>
      <c r="H1470">
        <v>84.27</v>
      </c>
      <c r="I1470">
        <v>116.15</v>
      </c>
      <c r="J1470">
        <v>6.16</v>
      </c>
      <c r="K1470">
        <f>VLOOKUP(Table1[[#This Row],[id]],Table2[#All],10,FALSE)</f>
        <v>6.16</v>
      </c>
      <c r="L1470" s="1">
        <f>Table1[[#This Row],[Glucose]]/Table1[[#This Row],[Baseline_glucose]]</f>
        <v>1</v>
      </c>
      <c r="M1470">
        <v>14.82</v>
      </c>
      <c r="N1470">
        <v>67.38</v>
      </c>
      <c r="O1470">
        <f>VLOOKUP(Table1[[#This Row],[id]],Table2[#All],12,FALSE)</f>
        <v>67.38</v>
      </c>
      <c r="P1470" s="1">
        <f>Table1[[#This Row],[Lipoprotein]]/Table1[[#This Row],[Baseline_Lipo]]</f>
        <v>1</v>
      </c>
      <c r="Q1470">
        <v>0</v>
      </c>
      <c r="R1470" t="b">
        <v>1</v>
      </c>
      <c r="S1470">
        <v>1</v>
      </c>
      <c r="T1470">
        <v>53</v>
      </c>
      <c r="U1470">
        <v>3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1190</v>
      </c>
      <c r="AB1470">
        <v>1190</v>
      </c>
    </row>
    <row r="1471" spans="1:28" x14ac:dyDescent="0.25">
      <c r="A1471">
        <v>89</v>
      </c>
      <c r="B1471" t="s">
        <v>27</v>
      </c>
      <c r="C1471" t="s">
        <v>28</v>
      </c>
      <c r="D1471">
        <v>77</v>
      </c>
      <c r="E1471" t="s">
        <v>29</v>
      </c>
      <c r="F1471">
        <v>1.42</v>
      </c>
      <c r="G1471">
        <v>2</v>
      </c>
      <c r="H1471">
        <v>84.27</v>
      </c>
      <c r="I1471">
        <v>116.15</v>
      </c>
      <c r="J1471">
        <v>6.16</v>
      </c>
      <c r="K1471">
        <f>VLOOKUP(Table1[[#This Row],[id]],Table2[#All],10,FALSE)</f>
        <v>6.16</v>
      </c>
      <c r="L1471" s="1">
        <f>Table1[[#This Row],[Glucose]]/Table1[[#This Row],[Baseline_glucose]]</f>
        <v>1</v>
      </c>
      <c r="M1471">
        <v>14.82</v>
      </c>
      <c r="N1471">
        <v>67.38</v>
      </c>
      <c r="O1471">
        <f>VLOOKUP(Table1[[#This Row],[id]],Table2[#All],12,FALSE)</f>
        <v>67.38</v>
      </c>
      <c r="P1471" s="1">
        <f>Table1[[#This Row],[Lipoprotein]]/Table1[[#This Row],[Baseline_Lipo]]</f>
        <v>1</v>
      </c>
      <c r="Q1471">
        <v>0</v>
      </c>
      <c r="R1471" t="b">
        <v>1</v>
      </c>
      <c r="S1471">
        <v>1</v>
      </c>
      <c r="T1471">
        <v>36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1190</v>
      </c>
      <c r="AB1471">
        <v>1190</v>
      </c>
    </row>
    <row r="1472" spans="1:28" x14ac:dyDescent="0.25">
      <c r="A1472">
        <v>89</v>
      </c>
      <c r="B1472" t="s">
        <v>27</v>
      </c>
      <c r="C1472" t="s">
        <v>28</v>
      </c>
      <c r="D1472">
        <v>77</v>
      </c>
      <c r="E1472" t="s">
        <v>29</v>
      </c>
      <c r="F1472">
        <v>1.42</v>
      </c>
      <c r="G1472">
        <v>6</v>
      </c>
      <c r="H1472">
        <v>84.27</v>
      </c>
      <c r="I1472">
        <v>116.15</v>
      </c>
      <c r="J1472">
        <v>6.44</v>
      </c>
      <c r="K1472">
        <f>VLOOKUP(Table1[[#This Row],[id]],Table2[#All],10,FALSE)</f>
        <v>6.16</v>
      </c>
      <c r="L1472" s="1">
        <f>Table1[[#This Row],[Glucose]]/Table1[[#This Row],[Baseline_glucose]]</f>
        <v>1.0454545454545454</v>
      </c>
      <c r="M1472">
        <v>14.82</v>
      </c>
      <c r="N1472">
        <v>67.38</v>
      </c>
      <c r="O1472">
        <f>VLOOKUP(Table1[[#This Row],[id]],Table2[#All],12,FALSE)</f>
        <v>67.38</v>
      </c>
      <c r="P1472" s="1">
        <f>Table1[[#This Row],[Lipoprotein]]/Table1[[#This Row],[Baseline_Lipo]]</f>
        <v>1</v>
      </c>
      <c r="Q1472">
        <v>0</v>
      </c>
      <c r="R1472" t="b">
        <v>1</v>
      </c>
      <c r="S1472">
        <v>1</v>
      </c>
      <c r="T1472">
        <v>36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1190</v>
      </c>
      <c r="AB1472">
        <v>1190</v>
      </c>
    </row>
    <row r="1473" spans="1:28" x14ac:dyDescent="0.25">
      <c r="A1473">
        <v>89</v>
      </c>
      <c r="B1473" t="s">
        <v>27</v>
      </c>
      <c r="C1473" t="s">
        <v>28</v>
      </c>
      <c r="D1473">
        <v>77</v>
      </c>
      <c r="E1473" t="s">
        <v>29</v>
      </c>
      <c r="F1473">
        <v>1.42</v>
      </c>
      <c r="G1473">
        <v>85</v>
      </c>
      <c r="H1473">
        <v>91</v>
      </c>
      <c r="I1473">
        <v>130.78</v>
      </c>
      <c r="J1473">
        <v>6.44</v>
      </c>
      <c r="K1473">
        <f>VLOOKUP(Table1[[#This Row],[id]],Table2[#All],10,FALSE)</f>
        <v>6.16</v>
      </c>
      <c r="L1473" s="1">
        <f>Table1[[#This Row],[Glucose]]/Table1[[#This Row],[Baseline_glucose]]</f>
        <v>1.0454545454545454</v>
      </c>
      <c r="M1473">
        <v>14.82</v>
      </c>
      <c r="N1473">
        <v>67.38</v>
      </c>
      <c r="O1473">
        <f>VLOOKUP(Table1[[#This Row],[id]],Table2[#All],12,FALSE)</f>
        <v>67.38</v>
      </c>
      <c r="P1473" s="1">
        <f>Table1[[#This Row],[Lipoprotein]]/Table1[[#This Row],[Baseline_Lipo]]</f>
        <v>1</v>
      </c>
      <c r="Q1473">
        <v>6</v>
      </c>
      <c r="R1473" t="b">
        <v>1</v>
      </c>
      <c r="S1473">
        <v>1</v>
      </c>
      <c r="T1473">
        <v>36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1190</v>
      </c>
      <c r="AB1473">
        <v>1190</v>
      </c>
    </row>
    <row r="1474" spans="1:28" x14ac:dyDescent="0.25">
      <c r="A1474">
        <v>89</v>
      </c>
      <c r="B1474" t="s">
        <v>27</v>
      </c>
      <c r="C1474" t="s">
        <v>28</v>
      </c>
      <c r="D1474">
        <v>77</v>
      </c>
      <c r="E1474" t="s">
        <v>29</v>
      </c>
      <c r="F1474">
        <v>1.22</v>
      </c>
      <c r="G1474">
        <v>127</v>
      </c>
      <c r="H1474">
        <v>91</v>
      </c>
      <c r="I1474">
        <v>130.78</v>
      </c>
      <c r="J1474">
        <v>5.51</v>
      </c>
      <c r="K1474">
        <f>VLOOKUP(Table1[[#This Row],[id]],Table2[#All],10,FALSE)</f>
        <v>6.16</v>
      </c>
      <c r="L1474" s="1">
        <f>Table1[[#This Row],[Glucose]]/Table1[[#This Row],[Baseline_glucose]]</f>
        <v>0.89448051948051943</v>
      </c>
      <c r="M1474">
        <v>15.79</v>
      </c>
      <c r="N1474">
        <v>74.44</v>
      </c>
      <c r="O1474">
        <f>VLOOKUP(Table1[[#This Row],[id]],Table2[#All],12,FALSE)</f>
        <v>67.38</v>
      </c>
      <c r="P1474" s="1">
        <f>Table1[[#This Row],[Lipoprotein]]/Table1[[#This Row],[Baseline_Lipo]]</f>
        <v>1.1047788661323836</v>
      </c>
      <c r="Q1474">
        <v>9</v>
      </c>
      <c r="R1474" t="b">
        <v>1</v>
      </c>
      <c r="S1474">
        <v>1</v>
      </c>
      <c r="T1474">
        <v>43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1190</v>
      </c>
      <c r="AB1474">
        <v>1190</v>
      </c>
    </row>
    <row r="1475" spans="1:28" x14ac:dyDescent="0.25">
      <c r="A1475">
        <v>89</v>
      </c>
      <c r="B1475" t="s">
        <v>27</v>
      </c>
      <c r="C1475" t="s">
        <v>28</v>
      </c>
      <c r="D1475">
        <v>77</v>
      </c>
      <c r="E1475" t="s">
        <v>29</v>
      </c>
      <c r="F1475">
        <v>1.22</v>
      </c>
      <c r="G1475">
        <v>128</v>
      </c>
      <c r="H1475">
        <v>82.9</v>
      </c>
      <c r="I1475">
        <v>129.07</v>
      </c>
      <c r="J1475">
        <v>5.51</v>
      </c>
      <c r="K1475">
        <f>VLOOKUP(Table1[[#This Row],[id]],Table2[#All],10,FALSE)</f>
        <v>6.16</v>
      </c>
      <c r="L1475" s="1">
        <f>Table1[[#This Row],[Glucose]]/Table1[[#This Row],[Baseline_glucose]]</f>
        <v>0.89448051948051943</v>
      </c>
      <c r="M1475">
        <v>15.79</v>
      </c>
      <c r="N1475">
        <v>74.44</v>
      </c>
      <c r="O1475">
        <f>VLOOKUP(Table1[[#This Row],[id]],Table2[#All],12,FALSE)</f>
        <v>67.38</v>
      </c>
      <c r="P1475" s="1">
        <f>Table1[[#This Row],[Lipoprotein]]/Table1[[#This Row],[Baseline_Lipo]]</f>
        <v>1.1047788661323836</v>
      </c>
      <c r="Q1475">
        <v>9</v>
      </c>
      <c r="R1475" t="b">
        <v>1</v>
      </c>
      <c r="S1475">
        <v>1</v>
      </c>
      <c r="T1475">
        <v>43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1190</v>
      </c>
      <c r="AB1475">
        <v>1190</v>
      </c>
    </row>
    <row r="1476" spans="1:28" x14ac:dyDescent="0.25">
      <c r="A1476">
        <v>89</v>
      </c>
      <c r="B1476" t="s">
        <v>27</v>
      </c>
      <c r="C1476" t="s">
        <v>28</v>
      </c>
      <c r="D1476">
        <v>77</v>
      </c>
      <c r="E1476" t="s">
        <v>29</v>
      </c>
      <c r="F1476">
        <v>1.22</v>
      </c>
      <c r="G1476">
        <v>218</v>
      </c>
      <c r="H1476">
        <v>80.22</v>
      </c>
      <c r="I1476">
        <v>154.85</v>
      </c>
      <c r="J1476">
        <v>5.51</v>
      </c>
      <c r="K1476">
        <f>VLOOKUP(Table1[[#This Row],[id]],Table2[#All],10,FALSE)</f>
        <v>6.16</v>
      </c>
      <c r="L1476" s="1">
        <f>Table1[[#This Row],[Glucose]]/Table1[[#This Row],[Baseline_glucose]]</f>
        <v>0.89448051948051943</v>
      </c>
      <c r="M1476">
        <v>15.79</v>
      </c>
      <c r="N1476">
        <v>74.44</v>
      </c>
      <c r="O1476">
        <f>VLOOKUP(Table1[[#This Row],[id]],Table2[#All],12,FALSE)</f>
        <v>67.38</v>
      </c>
      <c r="P1476" s="1">
        <f>Table1[[#This Row],[Lipoprotein]]/Table1[[#This Row],[Baseline_Lipo]]</f>
        <v>1.1047788661323836</v>
      </c>
      <c r="Q1476">
        <v>16</v>
      </c>
      <c r="R1476" t="b">
        <v>1</v>
      </c>
      <c r="S1476">
        <v>1</v>
      </c>
      <c r="T1476">
        <v>43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1190</v>
      </c>
      <c r="AB1476">
        <v>1190</v>
      </c>
    </row>
    <row r="1477" spans="1:28" x14ac:dyDescent="0.25">
      <c r="A1477">
        <v>89</v>
      </c>
      <c r="B1477" t="s">
        <v>27</v>
      </c>
      <c r="C1477" t="s">
        <v>28</v>
      </c>
      <c r="D1477">
        <v>77</v>
      </c>
      <c r="E1477" t="s">
        <v>29</v>
      </c>
      <c r="F1477">
        <v>1</v>
      </c>
      <c r="G1477">
        <v>219</v>
      </c>
      <c r="H1477">
        <v>80.22</v>
      </c>
      <c r="I1477">
        <v>154.85</v>
      </c>
      <c r="J1477">
        <v>5.51</v>
      </c>
      <c r="K1477">
        <f>VLOOKUP(Table1[[#This Row],[id]],Table2[#All],10,FALSE)</f>
        <v>6.16</v>
      </c>
      <c r="L1477" s="1">
        <f>Table1[[#This Row],[Glucose]]/Table1[[#This Row],[Baseline_glucose]]</f>
        <v>0.89448051948051943</v>
      </c>
      <c r="M1477">
        <v>16.350000000000001</v>
      </c>
      <c r="N1477">
        <v>71.989999999999995</v>
      </c>
      <c r="O1477">
        <f>VLOOKUP(Table1[[#This Row],[id]],Table2[#All],12,FALSE)</f>
        <v>67.38</v>
      </c>
      <c r="P1477" s="1">
        <f>Table1[[#This Row],[Lipoprotein]]/Table1[[#This Row],[Baseline_Lipo]]</f>
        <v>1.0684179281685959</v>
      </c>
      <c r="Q1477">
        <v>16</v>
      </c>
      <c r="R1477" t="b">
        <v>1</v>
      </c>
      <c r="S1477">
        <v>1</v>
      </c>
      <c r="T1477">
        <v>54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1190</v>
      </c>
      <c r="AB1477">
        <v>1190</v>
      </c>
    </row>
    <row r="1478" spans="1:28" x14ac:dyDescent="0.25">
      <c r="A1478">
        <v>89</v>
      </c>
      <c r="B1478" t="s">
        <v>27</v>
      </c>
      <c r="C1478" t="s">
        <v>28</v>
      </c>
      <c r="D1478">
        <v>77</v>
      </c>
      <c r="E1478" t="s">
        <v>29</v>
      </c>
      <c r="F1478">
        <v>1.37</v>
      </c>
      <c r="G1478">
        <v>341</v>
      </c>
      <c r="H1478">
        <v>80.22</v>
      </c>
      <c r="I1478">
        <v>154.85</v>
      </c>
      <c r="J1478">
        <v>5.68</v>
      </c>
      <c r="K1478">
        <f>VLOOKUP(Table1[[#This Row],[id]],Table2[#All],10,FALSE)</f>
        <v>6.16</v>
      </c>
      <c r="L1478" s="1">
        <f>Table1[[#This Row],[Glucose]]/Table1[[#This Row],[Baseline_glucose]]</f>
        <v>0.92207792207792205</v>
      </c>
      <c r="M1478">
        <v>15.41</v>
      </c>
      <c r="N1478">
        <v>72</v>
      </c>
      <c r="O1478">
        <f>VLOOKUP(Table1[[#This Row],[id]],Table2[#All],12,FALSE)</f>
        <v>67.38</v>
      </c>
      <c r="P1478" s="1">
        <f>Table1[[#This Row],[Lipoprotein]]/Table1[[#This Row],[Baseline_Lipo]]</f>
        <v>1.068566340160285</v>
      </c>
      <c r="Q1478">
        <v>24</v>
      </c>
      <c r="R1478" t="b">
        <v>1</v>
      </c>
      <c r="S1478">
        <v>1</v>
      </c>
      <c r="T1478">
        <v>37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1190</v>
      </c>
      <c r="AB1478">
        <v>1190</v>
      </c>
    </row>
    <row r="1479" spans="1:28" x14ac:dyDescent="0.25">
      <c r="A1479">
        <v>89</v>
      </c>
      <c r="B1479" t="s">
        <v>27</v>
      </c>
      <c r="C1479" t="s">
        <v>28</v>
      </c>
      <c r="D1479">
        <v>77</v>
      </c>
      <c r="E1479" t="s">
        <v>29</v>
      </c>
      <c r="F1479">
        <v>1.37</v>
      </c>
      <c r="G1479">
        <v>372</v>
      </c>
      <c r="H1479">
        <v>89.47</v>
      </c>
      <c r="I1479">
        <v>145.91</v>
      </c>
      <c r="J1479">
        <v>5.68</v>
      </c>
      <c r="K1479">
        <f>VLOOKUP(Table1[[#This Row],[id]],Table2[#All],10,FALSE)</f>
        <v>6.16</v>
      </c>
      <c r="L1479" s="1">
        <f>Table1[[#This Row],[Glucose]]/Table1[[#This Row],[Baseline_glucose]]</f>
        <v>0.92207792207792205</v>
      </c>
      <c r="M1479">
        <v>15.41</v>
      </c>
      <c r="N1479">
        <v>72</v>
      </c>
      <c r="O1479">
        <f>VLOOKUP(Table1[[#This Row],[id]],Table2[#All],12,FALSE)</f>
        <v>67.38</v>
      </c>
      <c r="P1479" s="1">
        <f>Table1[[#This Row],[Lipoprotein]]/Table1[[#This Row],[Baseline_Lipo]]</f>
        <v>1.068566340160285</v>
      </c>
      <c r="Q1479">
        <v>27</v>
      </c>
      <c r="R1479" t="b">
        <v>1</v>
      </c>
      <c r="S1479">
        <v>1</v>
      </c>
      <c r="T1479">
        <v>37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1190</v>
      </c>
      <c r="AB1479">
        <v>1190</v>
      </c>
    </row>
    <row r="1480" spans="1:28" x14ac:dyDescent="0.25">
      <c r="A1480">
        <v>89</v>
      </c>
      <c r="B1480" t="s">
        <v>27</v>
      </c>
      <c r="C1480" t="s">
        <v>28</v>
      </c>
      <c r="D1480">
        <v>77</v>
      </c>
      <c r="E1480" t="s">
        <v>29</v>
      </c>
      <c r="F1480">
        <v>0.92</v>
      </c>
      <c r="G1480">
        <v>414</v>
      </c>
      <c r="H1480">
        <v>89.47</v>
      </c>
      <c r="I1480">
        <v>145.91</v>
      </c>
      <c r="J1480">
        <v>7.84</v>
      </c>
      <c r="K1480">
        <f>VLOOKUP(Table1[[#This Row],[id]],Table2[#All],10,FALSE)</f>
        <v>6.16</v>
      </c>
      <c r="L1480" s="1">
        <f>Table1[[#This Row],[Glucose]]/Table1[[#This Row],[Baseline_glucose]]</f>
        <v>1.2727272727272727</v>
      </c>
      <c r="M1480">
        <v>15.04</v>
      </c>
      <c r="N1480">
        <v>72</v>
      </c>
      <c r="O1480">
        <f>VLOOKUP(Table1[[#This Row],[id]],Table2[#All],12,FALSE)</f>
        <v>67.38</v>
      </c>
      <c r="P1480" s="1">
        <f>Table1[[#This Row],[Lipoprotein]]/Table1[[#This Row],[Baseline_Lipo]]</f>
        <v>1.068566340160285</v>
      </c>
      <c r="Q1480">
        <v>30</v>
      </c>
      <c r="R1480" t="b">
        <v>1</v>
      </c>
      <c r="S1480">
        <v>1</v>
      </c>
      <c r="T1480">
        <v>60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1190</v>
      </c>
      <c r="AB1480">
        <v>1190</v>
      </c>
    </row>
    <row r="1481" spans="1:28" x14ac:dyDescent="0.25">
      <c r="A1481">
        <v>89</v>
      </c>
      <c r="B1481" t="s">
        <v>27</v>
      </c>
      <c r="C1481" t="s">
        <v>28</v>
      </c>
      <c r="D1481">
        <v>77</v>
      </c>
      <c r="E1481" t="s">
        <v>29</v>
      </c>
      <c r="F1481">
        <v>0.92</v>
      </c>
      <c r="G1481">
        <v>420</v>
      </c>
      <c r="H1481">
        <v>74.47</v>
      </c>
      <c r="I1481">
        <v>120.89</v>
      </c>
      <c r="J1481">
        <v>7.84</v>
      </c>
      <c r="K1481">
        <f>VLOOKUP(Table1[[#This Row],[id]],Table2[#All],10,FALSE)</f>
        <v>6.16</v>
      </c>
      <c r="L1481" s="1">
        <f>Table1[[#This Row],[Glucose]]/Table1[[#This Row],[Baseline_glucose]]</f>
        <v>1.2727272727272727</v>
      </c>
      <c r="M1481">
        <v>15.04</v>
      </c>
      <c r="N1481">
        <v>72</v>
      </c>
      <c r="O1481">
        <f>VLOOKUP(Table1[[#This Row],[id]],Table2[#All],12,FALSE)</f>
        <v>67.38</v>
      </c>
      <c r="P1481" s="1">
        <f>Table1[[#This Row],[Lipoprotein]]/Table1[[#This Row],[Baseline_Lipo]]</f>
        <v>1.068566340160285</v>
      </c>
      <c r="Q1481">
        <v>30</v>
      </c>
      <c r="R1481" t="b">
        <v>1</v>
      </c>
      <c r="S1481">
        <v>1</v>
      </c>
      <c r="T1481">
        <v>60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1190</v>
      </c>
      <c r="AB1481">
        <v>1190</v>
      </c>
    </row>
    <row r="1482" spans="1:28" x14ac:dyDescent="0.25">
      <c r="A1482">
        <v>89</v>
      </c>
      <c r="B1482" t="s">
        <v>27</v>
      </c>
      <c r="C1482" t="s">
        <v>28</v>
      </c>
      <c r="D1482">
        <v>77</v>
      </c>
      <c r="E1482" t="s">
        <v>29</v>
      </c>
      <c r="F1482">
        <v>1.02</v>
      </c>
      <c r="G1482">
        <v>457</v>
      </c>
      <c r="H1482">
        <v>74.47</v>
      </c>
      <c r="I1482">
        <v>120.89</v>
      </c>
      <c r="J1482">
        <v>6.35</v>
      </c>
      <c r="K1482">
        <f>VLOOKUP(Table1[[#This Row],[id]],Table2[#All],10,FALSE)</f>
        <v>6.16</v>
      </c>
      <c r="L1482" s="1">
        <f>Table1[[#This Row],[Glucose]]/Table1[[#This Row],[Baseline_glucose]]</f>
        <v>1.0308441558441557</v>
      </c>
      <c r="M1482">
        <v>14.94</v>
      </c>
      <c r="N1482">
        <v>81.73</v>
      </c>
      <c r="O1482">
        <f>VLOOKUP(Table1[[#This Row],[id]],Table2[#All],12,FALSE)</f>
        <v>67.38</v>
      </c>
      <c r="P1482" s="1">
        <f>Table1[[#This Row],[Lipoprotein]]/Table1[[#This Row],[Baseline_Lipo]]</f>
        <v>1.2129712080736126</v>
      </c>
      <c r="Q1482">
        <v>33</v>
      </c>
      <c r="R1482" t="b">
        <v>1</v>
      </c>
      <c r="S1482">
        <v>1</v>
      </c>
      <c r="T1482">
        <v>53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1190</v>
      </c>
      <c r="AB1482">
        <v>1190</v>
      </c>
    </row>
    <row r="1483" spans="1:28" x14ac:dyDescent="0.25">
      <c r="A1483">
        <v>89</v>
      </c>
      <c r="B1483" t="s">
        <v>27</v>
      </c>
      <c r="C1483" t="s">
        <v>28</v>
      </c>
      <c r="D1483">
        <v>77</v>
      </c>
      <c r="E1483" t="s">
        <v>29</v>
      </c>
      <c r="F1483">
        <v>1.02</v>
      </c>
      <c r="G1483">
        <v>581</v>
      </c>
      <c r="H1483">
        <v>83.56</v>
      </c>
      <c r="I1483">
        <v>130.44</v>
      </c>
      <c r="J1483">
        <v>6.35</v>
      </c>
      <c r="K1483">
        <f>VLOOKUP(Table1[[#This Row],[id]],Table2[#All],10,FALSE)</f>
        <v>6.16</v>
      </c>
      <c r="L1483" s="1">
        <f>Table1[[#This Row],[Glucose]]/Table1[[#This Row],[Baseline_glucose]]</f>
        <v>1.0308441558441557</v>
      </c>
      <c r="M1483">
        <v>14.94</v>
      </c>
      <c r="N1483">
        <v>81.73</v>
      </c>
      <c r="O1483">
        <f>VLOOKUP(Table1[[#This Row],[id]],Table2[#All],12,FALSE)</f>
        <v>67.38</v>
      </c>
      <c r="P1483" s="1">
        <f>Table1[[#This Row],[Lipoprotein]]/Table1[[#This Row],[Baseline_Lipo]]</f>
        <v>1.2129712080736126</v>
      </c>
      <c r="Q1483">
        <v>42</v>
      </c>
      <c r="R1483" t="b">
        <v>1</v>
      </c>
      <c r="S1483">
        <v>1</v>
      </c>
      <c r="T1483">
        <v>53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1190</v>
      </c>
      <c r="AB1483">
        <v>1190</v>
      </c>
    </row>
    <row r="1484" spans="1:28" x14ac:dyDescent="0.25">
      <c r="A1484">
        <v>89</v>
      </c>
      <c r="B1484" t="s">
        <v>27</v>
      </c>
      <c r="C1484" t="s">
        <v>28</v>
      </c>
      <c r="D1484">
        <v>77</v>
      </c>
      <c r="E1484" t="s">
        <v>29</v>
      </c>
      <c r="F1484">
        <v>1.02</v>
      </c>
      <c r="G1484">
        <v>582</v>
      </c>
      <c r="H1484">
        <v>82.93</v>
      </c>
      <c r="I1484">
        <v>121.22</v>
      </c>
      <c r="J1484">
        <v>6.35</v>
      </c>
      <c r="K1484">
        <f>VLOOKUP(Table1[[#This Row],[id]],Table2[#All],10,FALSE)</f>
        <v>6.16</v>
      </c>
      <c r="L1484" s="1">
        <f>Table1[[#This Row],[Glucose]]/Table1[[#This Row],[Baseline_glucose]]</f>
        <v>1.0308441558441557</v>
      </c>
      <c r="M1484">
        <v>14.94</v>
      </c>
      <c r="N1484">
        <v>81.73</v>
      </c>
      <c r="O1484">
        <f>VLOOKUP(Table1[[#This Row],[id]],Table2[#All],12,FALSE)</f>
        <v>67.38</v>
      </c>
      <c r="P1484" s="1">
        <f>Table1[[#This Row],[Lipoprotein]]/Table1[[#This Row],[Baseline_Lipo]]</f>
        <v>1.2129712080736126</v>
      </c>
      <c r="Q1484">
        <v>42</v>
      </c>
      <c r="R1484" t="b">
        <v>1</v>
      </c>
      <c r="S1484">
        <v>1</v>
      </c>
      <c r="T1484">
        <v>53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1190</v>
      </c>
      <c r="AB1484">
        <v>1190</v>
      </c>
    </row>
    <row r="1485" spans="1:28" x14ac:dyDescent="0.25">
      <c r="A1485">
        <v>89</v>
      </c>
      <c r="B1485" t="s">
        <v>27</v>
      </c>
      <c r="C1485" t="s">
        <v>28</v>
      </c>
      <c r="D1485">
        <v>77</v>
      </c>
      <c r="E1485" t="s">
        <v>29</v>
      </c>
      <c r="F1485">
        <v>0.96</v>
      </c>
      <c r="G1485">
        <v>583</v>
      </c>
      <c r="H1485">
        <v>82.93</v>
      </c>
      <c r="I1485">
        <v>121.22</v>
      </c>
      <c r="J1485">
        <v>5.88</v>
      </c>
      <c r="K1485">
        <f>VLOOKUP(Table1[[#This Row],[id]],Table2[#All],10,FALSE)</f>
        <v>6.16</v>
      </c>
      <c r="L1485" s="1">
        <f>Table1[[#This Row],[Glucose]]/Table1[[#This Row],[Baseline_glucose]]</f>
        <v>0.95454545454545447</v>
      </c>
      <c r="M1485">
        <v>16.399999999999999</v>
      </c>
      <c r="N1485">
        <v>73.72</v>
      </c>
      <c r="O1485">
        <f>VLOOKUP(Table1[[#This Row],[id]],Table2[#All],12,FALSE)</f>
        <v>67.38</v>
      </c>
      <c r="P1485" s="1">
        <f>Table1[[#This Row],[Lipoprotein]]/Table1[[#This Row],[Baseline_Lipo]]</f>
        <v>1.0940932027307808</v>
      </c>
      <c r="Q1485">
        <v>42</v>
      </c>
      <c r="R1485" t="b">
        <v>1</v>
      </c>
      <c r="S1485">
        <v>1</v>
      </c>
      <c r="T1485">
        <v>57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1190</v>
      </c>
      <c r="AB1485">
        <v>1190</v>
      </c>
    </row>
    <row r="1486" spans="1:28" x14ac:dyDescent="0.25">
      <c r="A1486">
        <v>89</v>
      </c>
      <c r="B1486" t="s">
        <v>27</v>
      </c>
      <c r="C1486" t="s">
        <v>28</v>
      </c>
      <c r="D1486">
        <v>77</v>
      </c>
      <c r="E1486" t="s">
        <v>29</v>
      </c>
      <c r="F1486">
        <v>0.96</v>
      </c>
      <c r="G1486">
        <v>702</v>
      </c>
      <c r="H1486">
        <v>82.93</v>
      </c>
      <c r="I1486">
        <v>121.22</v>
      </c>
      <c r="J1486">
        <v>5.88</v>
      </c>
      <c r="K1486">
        <f>VLOOKUP(Table1[[#This Row],[id]],Table2[#All],10,FALSE)</f>
        <v>6.16</v>
      </c>
      <c r="L1486" s="1">
        <f>Table1[[#This Row],[Glucose]]/Table1[[#This Row],[Baseline_glucose]]</f>
        <v>0.95454545454545447</v>
      </c>
      <c r="M1486">
        <v>15.74</v>
      </c>
      <c r="N1486">
        <v>73.72</v>
      </c>
      <c r="O1486">
        <f>VLOOKUP(Table1[[#This Row],[id]],Table2[#All],12,FALSE)</f>
        <v>67.38</v>
      </c>
      <c r="P1486" s="1">
        <f>Table1[[#This Row],[Lipoprotein]]/Table1[[#This Row],[Baseline_Lipo]]</f>
        <v>1.0940932027307808</v>
      </c>
      <c r="Q1486">
        <v>50</v>
      </c>
      <c r="R1486" t="b">
        <v>1</v>
      </c>
      <c r="S1486">
        <v>1</v>
      </c>
      <c r="T1486">
        <v>57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1190</v>
      </c>
      <c r="AB1486">
        <v>1190</v>
      </c>
    </row>
    <row r="1487" spans="1:28" x14ac:dyDescent="0.25">
      <c r="A1487">
        <v>89</v>
      </c>
      <c r="B1487" t="s">
        <v>27</v>
      </c>
      <c r="C1487" t="s">
        <v>28</v>
      </c>
      <c r="D1487">
        <v>77</v>
      </c>
      <c r="E1487" t="s">
        <v>29</v>
      </c>
      <c r="F1487">
        <v>0.96</v>
      </c>
      <c r="G1487">
        <v>868</v>
      </c>
      <c r="H1487">
        <v>82.93</v>
      </c>
      <c r="I1487">
        <v>121.22</v>
      </c>
      <c r="J1487">
        <v>5.88</v>
      </c>
      <c r="K1487">
        <f>VLOOKUP(Table1[[#This Row],[id]],Table2[#All],10,FALSE)</f>
        <v>6.16</v>
      </c>
      <c r="L1487" s="1">
        <f>Table1[[#This Row],[Glucose]]/Table1[[#This Row],[Baseline_glucose]]</f>
        <v>0.95454545454545447</v>
      </c>
      <c r="M1487">
        <v>16.16</v>
      </c>
      <c r="N1487">
        <v>73.72</v>
      </c>
      <c r="O1487">
        <f>VLOOKUP(Table1[[#This Row],[id]],Table2[#All],12,FALSE)</f>
        <v>67.38</v>
      </c>
      <c r="P1487" s="1">
        <f>Table1[[#This Row],[Lipoprotein]]/Table1[[#This Row],[Baseline_Lipo]]</f>
        <v>1.0940932027307808</v>
      </c>
      <c r="Q1487">
        <v>62</v>
      </c>
      <c r="R1487" t="b">
        <v>1</v>
      </c>
      <c r="S1487">
        <v>1</v>
      </c>
      <c r="T1487">
        <v>57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1190</v>
      </c>
      <c r="AB1487">
        <v>1190</v>
      </c>
    </row>
    <row r="1488" spans="1:28" x14ac:dyDescent="0.25">
      <c r="A1488">
        <v>89</v>
      </c>
      <c r="B1488" t="s">
        <v>27</v>
      </c>
      <c r="C1488" t="s">
        <v>28</v>
      </c>
      <c r="D1488">
        <v>77</v>
      </c>
      <c r="E1488" t="s">
        <v>29</v>
      </c>
      <c r="F1488">
        <v>0.96</v>
      </c>
      <c r="G1488">
        <v>898</v>
      </c>
      <c r="H1488">
        <v>82.93</v>
      </c>
      <c r="I1488">
        <v>121.22</v>
      </c>
      <c r="J1488">
        <v>5.88</v>
      </c>
      <c r="K1488">
        <f>VLOOKUP(Table1[[#This Row],[id]],Table2[#All],10,FALSE)</f>
        <v>6.16</v>
      </c>
      <c r="L1488" s="1">
        <f>Table1[[#This Row],[Glucose]]/Table1[[#This Row],[Baseline_glucose]]</f>
        <v>0.95454545454545447</v>
      </c>
      <c r="M1488">
        <v>16.13</v>
      </c>
      <c r="N1488">
        <v>73.72</v>
      </c>
      <c r="O1488">
        <f>VLOOKUP(Table1[[#This Row],[id]],Table2[#All],12,FALSE)</f>
        <v>67.38</v>
      </c>
      <c r="P1488" s="1">
        <f>Table1[[#This Row],[Lipoprotein]]/Table1[[#This Row],[Baseline_Lipo]]</f>
        <v>1.0940932027307808</v>
      </c>
      <c r="Q1488">
        <v>64</v>
      </c>
      <c r="R1488" t="b">
        <v>1</v>
      </c>
      <c r="S1488">
        <v>1</v>
      </c>
      <c r="T1488">
        <v>57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1190</v>
      </c>
      <c r="AB1488">
        <v>1190</v>
      </c>
    </row>
    <row r="1489" spans="1:28" x14ac:dyDescent="0.25">
      <c r="A1489">
        <v>89</v>
      </c>
      <c r="B1489" t="s">
        <v>27</v>
      </c>
      <c r="C1489" t="s">
        <v>28</v>
      </c>
      <c r="D1489">
        <v>77</v>
      </c>
      <c r="E1489" t="s">
        <v>29</v>
      </c>
      <c r="F1489">
        <v>0.96</v>
      </c>
      <c r="G1489">
        <v>967</v>
      </c>
      <c r="H1489">
        <v>82.93</v>
      </c>
      <c r="I1489">
        <v>121.22</v>
      </c>
      <c r="J1489">
        <v>5.88</v>
      </c>
      <c r="K1489">
        <f>VLOOKUP(Table1[[#This Row],[id]],Table2[#All],10,FALSE)</f>
        <v>6.16</v>
      </c>
      <c r="L1489" s="1">
        <f>Table1[[#This Row],[Glucose]]/Table1[[#This Row],[Baseline_glucose]]</f>
        <v>0.95454545454545447</v>
      </c>
      <c r="M1489">
        <v>15.66</v>
      </c>
      <c r="N1489">
        <v>73.72</v>
      </c>
      <c r="O1489">
        <f>VLOOKUP(Table1[[#This Row],[id]],Table2[#All],12,FALSE)</f>
        <v>67.38</v>
      </c>
      <c r="P1489" s="1">
        <f>Table1[[#This Row],[Lipoprotein]]/Table1[[#This Row],[Baseline_Lipo]]</f>
        <v>1.0940932027307808</v>
      </c>
      <c r="Q1489">
        <v>69</v>
      </c>
      <c r="R1489" t="b">
        <v>1</v>
      </c>
      <c r="S1489">
        <v>1</v>
      </c>
      <c r="T1489">
        <v>57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1190</v>
      </c>
      <c r="AB1489">
        <v>1190</v>
      </c>
    </row>
    <row r="1490" spans="1:28" x14ac:dyDescent="0.25">
      <c r="A1490">
        <v>89</v>
      </c>
      <c r="B1490" t="s">
        <v>27</v>
      </c>
      <c r="C1490" t="s">
        <v>28</v>
      </c>
      <c r="D1490">
        <v>77</v>
      </c>
      <c r="E1490" t="s">
        <v>29</v>
      </c>
      <c r="F1490">
        <v>0.96</v>
      </c>
      <c r="G1490">
        <v>1066</v>
      </c>
      <c r="H1490">
        <v>82.93</v>
      </c>
      <c r="I1490">
        <v>121.22</v>
      </c>
      <c r="J1490">
        <v>5.88</v>
      </c>
      <c r="K1490">
        <f>VLOOKUP(Table1[[#This Row],[id]],Table2[#All],10,FALSE)</f>
        <v>6.16</v>
      </c>
      <c r="L1490" s="1">
        <f>Table1[[#This Row],[Glucose]]/Table1[[#This Row],[Baseline_glucose]]</f>
        <v>0.95454545454545447</v>
      </c>
      <c r="M1490">
        <v>15.86</v>
      </c>
      <c r="N1490">
        <v>73.72</v>
      </c>
      <c r="O1490">
        <f>VLOOKUP(Table1[[#This Row],[id]],Table2[#All],12,FALSE)</f>
        <v>67.38</v>
      </c>
      <c r="P1490" s="1">
        <f>Table1[[#This Row],[Lipoprotein]]/Table1[[#This Row],[Baseline_Lipo]]</f>
        <v>1.0940932027307808</v>
      </c>
      <c r="Q1490">
        <v>76</v>
      </c>
      <c r="R1490" t="b">
        <v>1</v>
      </c>
      <c r="S1490">
        <v>1</v>
      </c>
      <c r="T1490">
        <v>57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1190</v>
      </c>
      <c r="AB1490">
        <v>1190</v>
      </c>
    </row>
    <row r="1491" spans="1:28" x14ac:dyDescent="0.25">
      <c r="A1491">
        <v>89</v>
      </c>
      <c r="B1491" t="s">
        <v>27</v>
      </c>
      <c r="C1491" t="s">
        <v>28</v>
      </c>
      <c r="D1491">
        <v>77</v>
      </c>
      <c r="E1491" t="s">
        <v>29</v>
      </c>
      <c r="F1491">
        <v>0.96</v>
      </c>
      <c r="G1491">
        <v>1190</v>
      </c>
      <c r="H1491">
        <v>82.93</v>
      </c>
      <c r="I1491">
        <v>121.22</v>
      </c>
      <c r="J1491">
        <v>5.88</v>
      </c>
      <c r="K1491">
        <f>VLOOKUP(Table1[[#This Row],[id]],Table2[#All],10,FALSE)</f>
        <v>6.16</v>
      </c>
      <c r="L1491" s="1">
        <f>Table1[[#This Row],[Glucose]]/Table1[[#This Row],[Baseline_glucose]]</f>
        <v>0.95454545454545447</v>
      </c>
      <c r="M1491">
        <v>16.7</v>
      </c>
      <c r="N1491">
        <v>73.72</v>
      </c>
      <c r="O1491">
        <f>VLOOKUP(Table1[[#This Row],[id]],Table2[#All],12,FALSE)</f>
        <v>67.38</v>
      </c>
      <c r="P1491" s="1">
        <f>Table1[[#This Row],[Lipoprotein]]/Table1[[#This Row],[Baseline_Lipo]]</f>
        <v>1.0940932027307808</v>
      </c>
      <c r="Q1491">
        <v>85</v>
      </c>
      <c r="R1491" t="b">
        <v>1</v>
      </c>
      <c r="S1491">
        <v>1</v>
      </c>
      <c r="T1491">
        <v>57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1190</v>
      </c>
      <c r="AB1491">
        <v>1190</v>
      </c>
    </row>
    <row r="1492" spans="1:28" x14ac:dyDescent="0.25">
      <c r="A1492">
        <v>90</v>
      </c>
      <c r="B1492" t="s">
        <v>27</v>
      </c>
      <c r="C1492" t="s">
        <v>25</v>
      </c>
      <c r="D1492">
        <v>80</v>
      </c>
      <c r="E1492" t="s">
        <v>29</v>
      </c>
      <c r="F1492">
        <v>1.1200000000000001</v>
      </c>
      <c r="G1492">
        <v>0</v>
      </c>
      <c r="H1492">
        <v>81.819999999999993</v>
      </c>
      <c r="I1492">
        <v>129.26</v>
      </c>
      <c r="J1492">
        <v>7.8</v>
      </c>
      <c r="K1492">
        <f>VLOOKUP(Table1[[#This Row],[id]],Table2[#All],10,FALSE)</f>
        <v>7.8</v>
      </c>
      <c r="L1492" s="1">
        <f>Table1[[#This Row],[Glucose]]/Table1[[#This Row],[Baseline_glucose]]</f>
        <v>1</v>
      </c>
      <c r="M1492">
        <v>15.63</v>
      </c>
      <c r="N1492">
        <v>142.47</v>
      </c>
      <c r="O1492">
        <f>VLOOKUP(Table1[[#This Row],[id]],Table2[#All],12,FALSE)</f>
        <v>142.47</v>
      </c>
      <c r="P1492" s="1">
        <f>Table1[[#This Row],[Lipoprotein]]/Table1[[#This Row],[Baseline_Lipo]]</f>
        <v>1</v>
      </c>
      <c r="Q1492">
        <v>0</v>
      </c>
      <c r="R1492" t="b">
        <v>0</v>
      </c>
      <c r="S1492">
        <v>0</v>
      </c>
      <c r="T1492">
        <v>62</v>
      </c>
      <c r="U1492">
        <v>2</v>
      </c>
      <c r="V1492">
        <v>1</v>
      </c>
      <c r="W1492">
        <v>1</v>
      </c>
      <c r="X1492">
        <v>0</v>
      </c>
      <c r="Y1492">
        <v>0</v>
      </c>
      <c r="Z1492">
        <v>0</v>
      </c>
      <c r="AA1492">
        <v>1100</v>
      </c>
      <c r="AB1492">
        <v>1100</v>
      </c>
    </row>
    <row r="1493" spans="1:28" x14ac:dyDescent="0.25">
      <c r="A1493">
        <v>90</v>
      </c>
      <c r="B1493" t="s">
        <v>27</v>
      </c>
      <c r="C1493" t="s">
        <v>25</v>
      </c>
      <c r="D1493">
        <v>80</v>
      </c>
      <c r="E1493" t="s">
        <v>29</v>
      </c>
      <c r="F1493">
        <v>1.1200000000000001</v>
      </c>
      <c r="G1493">
        <v>53</v>
      </c>
      <c r="H1493">
        <v>76.72</v>
      </c>
      <c r="I1493">
        <v>131.58000000000001</v>
      </c>
      <c r="J1493">
        <v>7.8</v>
      </c>
      <c r="K1493">
        <f>VLOOKUP(Table1[[#This Row],[id]],Table2[#All],10,FALSE)</f>
        <v>7.8</v>
      </c>
      <c r="L1493" s="1">
        <f>Table1[[#This Row],[Glucose]]/Table1[[#This Row],[Baseline_glucose]]</f>
        <v>1</v>
      </c>
      <c r="M1493">
        <v>15.63</v>
      </c>
      <c r="N1493">
        <v>142.47</v>
      </c>
      <c r="O1493">
        <f>VLOOKUP(Table1[[#This Row],[id]],Table2[#All],12,FALSE)</f>
        <v>142.47</v>
      </c>
      <c r="P1493" s="1">
        <f>Table1[[#This Row],[Lipoprotein]]/Table1[[#This Row],[Baseline_Lipo]]</f>
        <v>1</v>
      </c>
      <c r="Q1493">
        <v>4</v>
      </c>
      <c r="R1493" t="b">
        <v>0</v>
      </c>
      <c r="S1493">
        <v>0</v>
      </c>
      <c r="T1493">
        <v>62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1100</v>
      </c>
      <c r="AB1493">
        <v>1100</v>
      </c>
    </row>
    <row r="1494" spans="1:28" x14ac:dyDescent="0.25">
      <c r="A1494">
        <v>90</v>
      </c>
      <c r="B1494" t="s">
        <v>27</v>
      </c>
      <c r="C1494" t="s">
        <v>25</v>
      </c>
      <c r="D1494">
        <v>80</v>
      </c>
      <c r="E1494" t="s">
        <v>29</v>
      </c>
      <c r="F1494">
        <v>1.1200000000000001</v>
      </c>
      <c r="G1494">
        <v>189</v>
      </c>
      <c r="H1494">
        <v>76.72</v>
      </c>
      <c r="I1494">
        <v>131.58000000000001</v>
      </c>
      <c r="J1494">
        <v>5.12</v>
      </c>
      <c r="K1494">
        <f>VLOOKUP(Table1[[#This Row],[id]],Table2[#All],10,FALSE)</f>
        <v>7.8</v>
      </c>
      <c r="L1494" s="1">
        <f>Table1[[#This Row],[Glucose]]/Table1[[#This Row],[Baseline_glucose]]</f>
        <v>0.65641025641025641</v>
      </c>
      <c r="M1494">
        <v>15.63</v>
      </c>
      <c r="N1494">
        <v>142.47</v>
      </c>
      <c r="O1494">
        <f>VLOOKUP(Table1[[#This Row],[id]],Table2[#All],12,FALSE)</f>
        <v>142.47</v>
      </c>
      <c r="P1494" s="1">
        <f>Table1[[#This Row],[Lipoprotein]]/Table1[[#This Row],[Baseline_Lipo]]</f>
        <v>1</v>
      </c>
      <c r="Q1494">
        <v>14</v>
      </c>
      <c r="R1494" t="b">
        <v>0</v>
      </c>
      <c r="S1494">
        <v>0</v>
      </c>
      <c r="T1494">
        <v>62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1100</v>
      </c>
      <c r="AB1494">
        <v>1100</v>
      </c>
    </row>
    <row r="1495" spans="1:28" x14ac:dyDescent="0.25">
      <c r="A1495">
        <v>90</v>
      </c>
      <c r="B1495" t="s">
        <v>27</v>
      </c>
      <c r="C1495" t="s">
        <v>25</v>
      </c>
      <c r="D1495">
        <v>80</v>
      </c>
      <c r="E1495" t="s">
        <v>29</v>
      </c>
      <c r="F1495">
        <v>0.68</v>
      </c>
      <c r="G1495">
        <v>190</v>
      </c>
      <c r="H1495">
        <v>76.72</v>
      </c>
      <c r="I1495">
        <v>131.58000000000001</v>
      </c>
      <c r="J1495">
        <v>5.12</v>
      </c>
      <c r="K1495">
        <f>VLOOKUP(Table1[[#This Row],[id]],Table2[#All],10,FALSE)</f>
        <v>7.8</v>
      </c>
      <c r="L1495" s="1">
        <f>Table1[[#This Row],[Glucose]]/Table1[[#This Row],[Baseline_glucose]]</f>
        <v>0.65641025641025641</v>
      </c>
      <c r="M1495">
        <v>14.33</v>
      </c>
      <c r="N1495">
        <v>87.14</v>
      </c>
      <c r="O1495">
        <f>VLOOKUP(Table1[[#This Row],[id]],Table2[#All],12,FALSE)</f>
        <v>142.47</v>
      </c>
      <c r="P1495" s="1">
        <f>Table1[[#This Row],[Lipoprotein]]/Table1[[#This Row],[Baseline_Lipo]]</f>
        <v>0.61163753772724083</v>
      </c>
      <c r="Q1495">
        <v>14</v>
      </c>
      <c r="R1495" t="b">
        <v>0</v>
      </c>
      <c r="S1495">
        <v>0</v>
      </c>
      <c r="T1495">
        <v>90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1100</v>
      </c>
      <c r="AB1495">
        <v>1100</v>
      </c>
    </row>
    <row r="1496" spans="1:28" x14ac:dyDescent="0.25">
      <c r="A1496">
        <v>90</v>
      </c>
      <c r="B1496" t="s">
        <v>27</v>
      </c>
      <c r="C1496" t="s">
        <v>25</v>
      </c>
      <c r="D1496">
        <v>80</v>
      </c>
      <c r="E1496" t="s">
        <v>29</v>
      </c>
      <c r="F1496">
        <v>0.68</v>
      </c>
      <c r="G1496">
        <v>207</v>
      </c>
      <c r="H1496">
        <v>76.72</v>
      </c>
      <c r="I1496">
        <v>131.58000000000001</v>
      </c>
      <c r="J1496">
        <v>5.68</v>
      </c>
      <c r="K1496">
        <f>VLOOKUP(Table1[[#This Row],[id]],Table2[#All],10,FALSE)</f>
        <v>7.8</v>
      </c>
      <c r="L1496" s="1">
        <f>Table1[[#This Row],[Glucose]]/Table1[[#This Row],[Baseline_glucose]]</f>
        <v>0.72820512820512817</v>
      </c>
      <c r="M1496">
        <v>14.33</v>
      </c>
      <c r="N1496">
        <v>87.14</v>
      </c>
      <c r="O1496">
        <f>VLOOKUP(Table1[[#This Row],[id]],Table2[#All],12,FALSE)</f>
        <v>142.47</v>
      </c>
      <c r="P1496" s="1">
        <f>Table1[[#This Row],[Lipoprotein]]/Table1[[#This Row],[Baseline_Lipo]]</f>
        <v>0.61163753772724083</v>
      </c>
      <c r="Q1496">
        <v>15</v>
      </c>
      <c r="R1496" t="b">
        <v>0</v>
      </c>
      <c r="S1496">
        <v>0</v>
      </c>
      <c r="T1496">
        <v>90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1100</v>
      </c>
      <c r="AB1496">
        <v>1100</v>
      </c>
    </row>
    <row r="1497" spans="1:28" x14ac:dyDescent="0.25">
      <c r="A1497">
        <v>90</v>
      </c>
      <c r="B1497" t="s">
        <v>27</v>
      </c>
      <c r="C1497" t="s">
        <v>25</v>
      </c>
      <c r="D1497">
        <v>80</v>
      </c>
      <c r="E1497" t="s">
        <v>29</v>
      </c>
      <c r="F1497">
        <v>0.82</v>
      </c>
      <c r="G1497">
        <v>208</v>
      </c>
      <c r="H1497">
        <v>76.72</v>
      </c>
      <c r="I1497">
        <v>131.58000000000001</v>
      </c>
      <c r="J1497">
        <v>5.68</v>
      </c>
      <c r="K1497">
        <f>VLOOKUP(Table1[[#This Row],[id]],Table2[#All],10,FALSE)</f>
        <v>7.8</v>
      </c>
      <c r="L1497" s="1">
        <f>Table1[[#This Row],[Glucose]]/Table1[[#This Row],[Baseline_glucose]]</f>
        <v>0.72820512820512817</v>
      </c>
      <c r="M1497">
        <v>14.56</v>
      </c>
      <c r="N1497">
        <v>87.14</v>
      </c>
      <c r="O1497">
        <f>VLOOKUP(Table1[[#This Row],[id]],Table2[#All],12,FALSE)</f>
        <v>142.47</v>
      </c>
      <c r="P1497" s="1">
        <f>Table1[[#This Row],[Lipoprotein]]/Table1[[#This Row],[Baseline_Lipo]]</f>
        <v>0.61163753772724083</v>
      </c>
      <c r="Q1497">
        <v>15</v>
      </c>
      <c r="R1497" t="b">
        <v>0</v>
      </c>
      <c r="S1497">
        <v>0</v>
      </c>
      <c r="T1497">
        <v>84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1100</v>
      </c>
      <c r="AB1497">
        <v>1100</v>
      </c>
    </row>
    <row r="1498" spans="1:28" x14ac:dyDescent="0.25">
      <c r="A1498">
        <v>90</v>
      </c>
      <c r="B1498" t="s">
        <v>27</v>
      </c>
      <c r="C1498" t="s">
        <v>25</v>
      </c>
      <c r="D1498">
        <v>80</v>
      </c>
      <c r="E1498" t="s">
        <v>29</v>
      </c>
      <c r="F1498">
        <v>0.82</v>
      </c>
      <c r="G1498">
        <v>244</v>
      </c>
      <c r="H1498">
        <v>62.21</v>
      </c>
      <c r="I1498">
        <v>126.38</v>
      </c>
      <c r="J1498">
        <v>5.68</v>
      </c>
      <c r="K1498">
        <f>VLOOKUP(Table1[[#This Row],[id]],Table2[#All],10,FALSE)</f>
        <v>7.8</v>
      </c>
      <c r="L1498" s="1">
        <f>Table1[[#This Row],[Glucose]]/Table1[[#This Row],[Baseline_glucose]]</f>
        <v>0.72820512820512817</v>
      </c>
      <c r="M1498">
        <v>14.56</v>
      </c>
      <c r="N1498">
        <v>87.14</v>
      </c>
      <c r="O1498">
        <f>VLOOKUP(Table1[[#This Row],[id]],Table2[#All],12,FALSE)</f>
        <v>142.47</v>
      </c>
      <c r="P1498" s="1">
        <f>Table1[[#This Row],[Lipoprotein]]/Table1[[#This Row],[Baseline_Lipo]]</f>
        <v>0.61163753772724083</v>
      </c>
      <c r="Q1498">
        <v>17</v>
      </c>
      <c r="R1498" t="b">
        <v>0</v>
      </c>
      <c r="S1498">
        <v>0</v>
      </c>
      <c r="T1498">
        <v>84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1100</v>
      </c>
      <c r="AB1498">
        <v>1100</v>
      </c>
    </row>
    <row r="1499" spans="1:28" x14ac:dyDescent="0.25">
      <c r="A1499">
        <v>90</v>
      </c>
      <c r="B1499" t="s">
        <v>27</v>
      </c>
      <c r="C1499" t="s">
        <v>25</v>
      </c>
      <c r="D1499">
        <v>80</v>
      </c>
      <c r="E1499" t="s">
        <v>29</v>
      </c>
      <c r="F1499">
        <v>0.82</v>
      </c>
      <c r="G1499">
        <v>263</v>
      </c>
      <c r="H1499">
        <v>63.03</v>
      </c>
      <c r="I1499">
        <v>134.66999999999999</v>
      </c>
      <c r="J1499">
        <v>5.68</v>
      </c>
      <c r="K1499">
        <f>VLOOKUP(Table1[[#This Row],[id]],Table2[#All],10,FALSE)</f>
        <v>7.8</v>
      </c>
      <c r="L1499" s="1">
        <f>Table1[[#This Row],[Glucose]]/Table1[[#This Row],[Baseline_glucose]]</f>
        <v>0.72820512820512817</v>
      </c>
      <c r="M1499">
        <v>14.56</v>
      </c>
      <c r="N1499">
        <v>87.14</v>
      </c>
      <c r="O1499">
        <f>VLOOKUP(Table1[[#This Row],[id]],Table2[#All],12,FALSE)</f>
        <v>142.47</v>
      </c>
      <c r="P1499" s="1">
        <f>Table1[[#This Row],[Lipoprotein]]/Table1[[#This Row],[Baseline_Lipo]]</f>
        <v>0.61163753772724083</v>
      </c>
      <c r="Q1499">
        <v>19</v>
      </c>
      <c r="R1499" t="b">
        <v>0</v>
      </c>
      <c r="S1499">
        <v>0</v>
      </c>
      <c r="T1499">
        <v>84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1100</v>
      </c>
      <c r="AB1499">
        <v>1100</v>
      </c>
    </row>
    <row r="1500" spans="1:28" x14ac:dyDescent="0.25">
      <c r="A1500">
        <v>90</v>
      </c>
      <c r="B1500" t="s">
        <v>27</v>
      </c>
      <c r="C1500" t="s">
        <v>25</v>
      </c>
      <c r="D1500">
        <v>80</v>
      </c>
      <c r="E1500" t="s">
        <v>29</v>
      </c>
      <c r="F1500">
        <v>0.82</v>
      </c>
      <c r="G1500">
        <v>374</v>
      </c>
      <c r="H1500">
        <v>63.03</v>
      </c>
      <c r="I1500">
        <v>134.66999999999999</v>
      </c>
      <c r="J1500">
        <v>4.95</v>
      </c>
      <c r="K1500">
        <f>VLOOKUP(Table1[[#This Row],[id]],Table2[#All],10,FALSE)</f>
        <v>7.8</v>
      </c>
      <c r="L1500" s="1">
        <f>Table1[[#This Row],[Glucose]]/Table1[[#This Row],[Baseline_glucose]]</f>
        <v>0.63461538461538469</v>
      </c>
      <c r="M1500">
        <v>14.56</v>
      </c>
      <c r="N1500">
        <v>87.14</v>
      </c>
      <c r="O1500">
        <f>VLOOKUP(Table1[[#This Row],[id]],Table2[#All],12,FALSE)</f>
        <v>142.47</v>
      </c>
      <c r="P1500" s="1">
        <f>Table1[[#This Row],[Lipoprotein]]/Table1[[#This Row],[Baseline_Lipo]]</f>
        <v>0.61163753772724083</v>
      </c>
      <c r="Q1500">
        <v>27</v>
      </c>
      <c r="R1500" t="b">
        <v>0</v>
      </c>
      <c r="S1500">
        <v>0</v>
      </c>
      <c r="T1500">
        <v>84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1100</v>
      </c>
      <c r="AB1500">
        <v>1100</v>
      </c>
    </row>
    <row r="1501" spans="1:28" x14ac:dyDescent="0.25">
      <c r="A1501">
        <v>90</v>
      </c>
      <c r="B1501" t="s">
        <v>27</v>
      </c>
      <c r="C1501" t="s">
        <v>25</v>
      </c>
      <c r="D1501">
        <v>80</v>
      </c>
      <c r="E1501" t="s">
        <v>29</v>
      </c>
      <c r="F1501">
        <v>0.71</v>
      </c>
      <c r="G1501">
        <v>375</v>
      </c>
      <c r="H1501">
        <v>63.03</v>
      </c>
      <c r="I1501">
        <v>134.66999999999999</v>
      </c>
      <c r="J1501">
        <v>4.95</v>
      </c>
      <c r="K1501">
        <f>VLOOKUP(Table1[[#This Row],[id]],Table2[#All],10,FALSE)</f>
        <v>7.8</v>
      </c>
      <c r="L1501" s="1">
        <f>Table1[[#This Row],[Glucose]]/Table1[[#This Row],[Baseline_glucose]]</f>
        <v>0.63461538461538469</v>
      </c>
      <c r="M1501">
        <v>13.78</v>
      </c>
      <c r="N1501">
        <v>88.48</v>
      </c>
      <c r="O1501">
        <f>VLOOKUP(Table1[[#This Row],[id]],Table2[#All],12,FALSE)</f>
        <v>142.47</v>
      </c>
      <c r="P1501" s="1">
        <f>Table1[[#This Row],[Lipoprotein]]/Table1[[#This Row],[Baseline_Lipo]]</f>
        <v>0.62104302660209165</v>
      </c>
      <c r="Q1501">
        <v>27</v>
      </c>
      <c r="R1501" t="b">
        <v>0</v>
      </c>
      <c r="S1501">
        <v>0</v>
      </c>
      <c r="T1501">
        <v>89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1100</v>
      </c>
      <c r="AB1501">
        <v>1100</v>
      </c>
    </row>
    <row r="1502" spans="1:28" x14ac:dyDescent="0.25">
      <c r="A1502">
        <v>90</v>
      </c>
      <c r="B1502" t="s">
        <v>27</v>
      </c>
      <c r="C1502" t="s">
        <v>25</v>
      </c>
      <c r="D1502">
        <v>80</v>
      </c>
      <c r="E1502" t="s">
        <v>29</v>
      </c>
      <c r="F1502">
        <v>0.71</v>
      </c>
      <c r="G1502">
        <v>430</v>
      </c>
      <c r="H1502">
        <v>85.1</v>
      </c>
      <c r="I1502">
        <v>122.89</v>
      </c>
      <c r="J1502">
        <v>4.95</v>
      </c>
      <c r="K1502">
        <f>VLOOKUP(Table1[[#This Row],[id]],Table2[#All],10,FALSE)</f>
        <v>7.8</v>
      </c>
      <c r="L1502" s="1">
        <f>Table1[[#This Row],[Glucose]]/Table1[[#This Row],[Baseline_glucose]]</f>
        <v>0.63461538461538469</v>
      </c>
      <c r="M1502">
        <v>13.78</v>
      </c>
      <c r="N1502">
        <v>88.48</v>
      </c>
      <c r="O1502">
        <f>VLOOKUP(Table1[[#This Row],[id]],Table2[#All],12,FALSE)</f>
        <v>142.47</v>
      </c>
      <c r="P1502" s="1">
        <f>Table1[[#This Row],[Lipoprotein]]/Table1[[#This Row],[Baseline_Lipo]]</f>
        <v>0.62104302660209165</v>
      </c>
      <c r="Q1502">
        <v>31</v>
      </c>
      <c r="R1502" t="b">
        <v>0</v>
      </c>
      <c r="S1502">
        <v>0</v>
      </c>
      <c r="T1502">
        <v>89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1100</v>
      </c>
      <c r="AB1502">
        <v>1100</v>
      </c>
    </row>
    <row r="1503" spans="1:28" x14ac:dyDescent="0.25">
      <c r="A1503">
        <v>90</v>
      </c>
      <c r="B1503" t="s">
        <v>27</v>
      </c>
      <c r="C1503" t="s">
        <v>25</v>
      </c>
      <c r="D1503">
        <v>80</v>
      </c>
      <c r="E1503" t="s">
        <v>29</v>
      </c>
      <c r="F1503">
        <v>0.75</v>
      </c>
      <c r="G1503">
        <v>561</v>
      </c>
      <c r="H1503">
        <v>85.1</v>
      </c>
      <c r="I1503">
        <v>122.89</v>
      </c>
      <c r="J1503">
        <v>4.95</v>
      </c>
      <c r="K1503">
        <f>VLOOKUP(Table1[[#This Row],[id]],Table2[#All],10,FALSE)</f>
        <v>7.8</v>
      </c>
      <c r="L1503" s="1">
        <f>Table1[[#This Row],[Glucose]]/Table1[[#This Row],[Baseline_glucose]]</f>
        <v>0.63461538461538469</v>
      </c>
      <c r="M1503">
        <v>13.51</v>
      </c>
      <c r="N1503">
        <v>70.78</v>
      </c>
      <c r="O1503">
        <f>VLOOKUP(Table1[[#This Row],[id]],Table2[#All],12,FALSE)</f>
        <v>142.47</v>
      </c>
      <c r="P1503" s="1">
        <f>Table1[[#This Row],[Lipoprotein]]/Table1[[#This Row],[Baseline_Lipo]]</f>
        <v>0.49680634519547978</v>
      </c>
      <c r="Q1503">
        <v>40</v>
      </c>
      <c r="R1503" t="b">
        <v>0</v>
      </c>
      <c r="S1503">
        <v>0</v>
      </c>
      <c r="T1503">
        <v>87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1100</v>
      </c>
      <c r="AB1503">
        <v>1100</v>
      </c>
    </row>
    <row r="1504" spans="1:28" x14ac:dyDescent="0.25">
      <c r="A1504">
        <v>90</v>
      </c>
      <c r="B1504" t="s">
        <v>27</v>
      </c>
      <c r="C1504" t="s">
        <v>25</v>
      </c>
      <c r="D1504">
        <v>80</v>
      </c>
      <c r="E1504" t="s">
        <v>29</v>
      </c>
      <c r="F1504">
        <v>0.75</v>
      </c>
      <c r="G1504">
        <v>615</v>
      </c>
      <c r="H1504">
        <v>82.16</v>
      </c>
      <c r="I1504">
        <v>124.58</v>
      </c>
      <c r="J1504">
        <v>4.95</v>
      </c>
      <c r="K1504">
        <f>VLOOKUP(Table1[[#This Row],[id]],Table2[#All],10,FALSE)</f>
        <v>7.8</v>
      </c>
      <c r="L1504" s="1">
        <f>Table1[[#This Row],[Glucose]]/Table1[[#This Row],[Baseline_glucose]]</f>
        <v>0.63461538461538469</v>
      </c>
      <c r="M1504">
        <v>13.51</v>
      </c>
      <c r="N1504">
        <v>70.78</v>
      </c>
      <c r="O1504">
        <f>VLOOKUP(Table1[[#This Row],[id]],Table2[#All],12,FALSE)</f>
        <v>142.47</v>
      </c>
      <c r="P1504" s="1">
        <f>Table1[[#This Row],[Lipoprotein]]/Table1[[#This Row],[Baseline_Lipo]]</f>
        <v>0.49680634519547978</v>
      </c>
      <c r="Q1504">
        <v>44</v>
      </c>
      <c r="R1504" t="b">
        <v>0</v>
      </c>
      <c r="S1504">
        <v>0</v>
      </c>
      <c r="T1504">
        <v>87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1100</v>
      </c>
      <c r="AB1504">
        <v>1100</v>
      </c>
    </row>
    <row r="1505" spans="1:28" x14ac:dyDescent="0.25">
      <c r="A1505">
        <v>90</v>
      </c>
      <c r="B1505" t="s">
        <v>27</v>
      </c>
      <c r="C1505" t="s">
        <v>25</v>
      </c>
      <c r="D1505">
        <v>80</v>
      </c>
      <c r="E1505" t="s">
        <v>29</v>
      </c>
      <c r="F1505">
        <v>0.75</v>
      </c>
      <c r="G1505">
        <v>647</v>
      </c>
      <c r="H1505">
        <v>71.64</v>
      </c>
      <c r="I1505">
        <v>125.44</v>
      </c>
      <c r="J1505">
        <v>4.95</v>
      </c>
      <c r="K1505">
        <f>VLOOKUP(Table1[[#This Row],[id]],Table2[#All],10,FALSE)</f>
        <v>7.8</v>
      </c>
      <c r="L1505" s="1">
        <f>Table1[[#This Row],[Glucose]]/Table1[[#This Row],[Baseline_glucose]]</f>
        <v>0.63461538461538469</v>
      </c>
      <c r="M1505">
        <v>13.51</v>
      </c>
      <c r="N1505">
        <v>70.78</v>
      </c>
      <c r="O1505">
        <f>VLOOKUP(Table1[[#This Row],[id]],Table2[#All],12,FALSE)</f>
        <v>142.47</v>
      </c>
      <c r="P1505" s="1">
        <f>Table1[[#This Row],[Lipoprotein]]/Table1[[#This Row],[Baseline_Lipo]]</f>
        <v>0.49680634519547978</v>
      </c>
      <c r="Q1505">
        <v>46</v>
      </c>
      <c r="R1505" t="b">
        <v>0</v>
      </c>
      <c r="S1505">
        <v>0</v>
      </c>
      <c r="T1505">
        <v>87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1100</v>
      </c>
      <c r="AB1505">
        <v>1100</v>
      </c>
    </row>
    <row r="1506" spans="1:28" x14ac:dyDescent="0.25">
      <c r="A1506">
        <v>90</v>
      </c>
      <c r="B1506" t="s">
        <v>27</v>
      </c>
      <c r="C1506" t="s">
        <v>25</v>
      </c>
      <c r="D1506">
        <v>80</v>
      </c>
      <c r="E1506" t="s">
        <v>29</v>
      </c>
      <c r="F1506">
        <v>0.75</v>
      </c>
      <c r="G1506">
        <v>728</v>
      </c>
      <c r="H1506">
        <v>71.64</v>
      </c>
      <c r="I1506">
        <v>125.44</v>
      </c>
      <c r="J1506">
        <v>4.95</v>
      </c>
      <c r="K1506">
        <f>VLOOKUP(Table1[[#This Row],[id]],Table2[#All],10,FALSE)</f>
        <v>7.8</v>
      </c>
      <c r="L1506" s="1">
        <f>Table1[[#This Row],[Glucose]]/Table1[[#This Row],[Baseline_glucose]]</f>
        <v>0.63461538461538469</v>
      </c>
      <c r="M1506">
        <v>13.67</v>
      </c>
      <c r="N1506">
        <v>70.78</v>
      </c>
      <c r="O1506">
        <f>VLOOKUP(Table1[[#This Row],[id]],Table2[#All],12,FALSE)</f>
        <v>142.47</v>
      </c>
      <c r="P1506" s="1">
        <f>Table1[[#This Row],[Lipoprotein]]/Table1[[#This Row],[Baseline_Lipo]]</f>
        <v>0.49680634519547978</v>
      </c>
      <c r="Q1506">
        <v>52</v>
      </c>
      <c r="R1506" t="b">
        <v>0</v>
      </c>
      <c r="S1506">
        <v>0</v>
      </c>
      <c r="T1506">
        <v>87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1100</v>
      </c>
      <c r="AB1506">
        <v>1100</v>
      </c>
    </row>
    <row r="1507" spans="1:28" x14ac:dyDescent="0.25">
      <c r="A1507">
        <v>90</v>
      </c>
      <c r="B1507" t="s">
        <v>27</v>
      </c>
      <c r="C1507" t="s">
        <v>25</v>
      </c>
      <c r="D1507">
        <v>80</v>
      </c>
      <c r="E1507" t="s">
        <v>29</v>
      </c>
      <c r="F1507">
        <v>0.75</v>
      </c>
      <c r="G1507">
        <v>1100</v>
      </c>
      <c r="H1507">
        <v>71.64</v>
      </c>
      <c r="I1507">
        <v>125.44</v>
      </c>
      <c r="J1507">
        <v>4.95</v>
      </c>
      <c r="K1507">
        <f>VLOOKUP(Table1[[#This Row],[id]],Table2[#All],10,FALSE)</f>
        <v>7.8</v>
      </c>
      <c r="L1507" s="1">
        <f>Table1[[#This Row],[Glucose]]/Table1[[#This Row],[Baseline_glucose]]</f>
        <v>0.63461538461538469</v>
      </c>
      <c r="M1507">
        <v>14.1</v>
      </c>
      <c r="N1507">
        <v>70.78</v>
      </c>
      <c r="O1507">
        <f>VLOOKUP(Table1[[#This Row],[id]],Table2[#All],12,FALSE)</f>
        <v>142.47</v>
      </c>
      <c r="P1507" s="1">
        <f>Table1[[#This Row],[Lipoprotein]]/Table1[[#This Row],[Baseline_Lipo]]</f>
        <v>0.49680634519547978</v>
      </c>
      <c r="Q1507">
        <v>79</v>
      </c>
      <c r="R1507" t="b">
        <v>0</v>
      </c>
      <c r="S1507">
        <v>0</v>
      </c>
      <c r="T1507">
        <v>87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1100</v>
      </c>
      <c r="AB1507">
        <v>1100</v>
      </c>
    </row>
    <row r="1508" spans="1:28" x14ac:dyDescent="0.25">
      <c r="A1508">
        <v>91</v>
      </c>
      <c r="B1508" t="s">
        <v>27</v>
      </c>
      <c r="C1508" t="s">
        <v>28</v>
      </c>
      <c r="D1508">
        <v>61</v>
      </c>
      <c r="E1508" t="s">
        <v>26</v>
      </c>
      <c r="F1508">
        <v>1.81</v>
      </c>
      <c r="G1508">
        <v>0</v>
      </c>
      <c r="H1508">
        <v>61.09</v>
      </c>
      <c r="I1508">
        <v>130.52000000000001</v>
      </c>
      <c r="J1508">
        <v>6.92</v>
      </c>
      <c r="K1508">
        <f>VLOOKUP(Table1[[#This Row],[id]],Table2[#All],10,FALSE)</f>
        <v>6.92</v>
      </c>
      <c r="L1508" s="1">
        <f>Table1[[#This Row],[Glucose]]/Table1[[#This Row],[Baseline_glucose]]</f>
        <v>1</v>
      </c>
      <c r="M1508">
        <v>13.02</v>
      </c>
      <c r="N1508">
        <v>87.62</v>
      </c>
      <c r="O1508">
        <f>VLOOKUP(Table1[[#This Row],[id]],Table2[#All],12,FALSE)</f>
        <v>87.62</v>
      </c>
      <c r="P1508" s="1">
        <f>Table1[[#This Row],[Lipoprotein]]/Table1[[#This Row],[Baseline_Lipo]]</f>
        <v>1</v>
      </c>
      <c r="Q1508">
        <v>0</v>
      </c>
      <c r="R1508" t="b">
        <v>0</v>
      </c>
      <c r="S1508">
        <v>0</v>
      </c>
      <c r="T1508">
        <v>30</v>
      </c>
      <c r="U1508">
        <v>3.5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1030</v>
      </c>
      <c r="AB1508">
        <v>1030</v>
      </c>
    </row>
    <row r="1509" spans="1:28" x14ac:dyDescent="0.25">
      <c r="A1509">
        <v>91</v>
      </c>
      <c r="B1509" t="s">
        <v>27</v>
      </c>
      <c r="C1509" t="s">
        <v>28</v>
      </c>
      <c r="D1509">
        <v>61</v>
      </c>
      <c r="E1509" t="s">
        <v>26</v>
      </c>
      <c r="F1509">
        <v>1.81</v>
      </c>
      <c r="G1509">
        <v>23</v>
      </c>
      <c r="H1509">
        <v>63.35</v>
      </c>
      <c r="I1509">
        <v>123.17</v>
      </c>
      <c r="J1509">
        <v>6.92</v>
      </c>
      <c r="K1509">
        <f>VLOOKUP(Table1[[#This Row],[id]],Table2[#All],10,FALSE)</f>
        <v>6.92</v>
      </c>
      <c r="L1509" s="1">
        <f>Table1[[#This Row],[Glucose]]/Table1[[#This Row],[Baseline_glucose]]</f>
        <v>1</v>
      </c>
      <c r="M1509">
        <v>13.02</v>
      </c>
      <c r="N1509">
        <v>87.62</v>
      </c>
      <c r="O1509">
        <f>VLOOKUP(Table1[[#This Row],[id]],Table2[#All],12,FALSE)</f>
        <v>87.62</v>
      </c>
      <c r="P1509" s="1">
        <f>Table1[[#This Row],[Lipoprotein]]/Table1[[#This Row],[Baseline_Lipo]]</f>
        <v>1</v>
      </c>
      <c r="Q1509">
        <v>2</v>
      </c>
      <c r="R1509" t="b">
        <v>0</v>
      </c>
      <c r="S1509">
        <v>0</v>
      </c>
      <c r="T1509">
        <v>30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1030</v>
      </c>
      <c r="AB1509">
        <v>1030</v>
      </c>
    </row>
    <row r="1510" spans="1:28" x14ac:dyDescent="0.25">
      <c r="A1510">
        <v>91</v>
      </c>
      <c r="B1510" t="s">
        <v>27</v>
      </c>
      <c r="C1510" t="s">
        <v>28</v>
      </c>
      <c r="D1510">
        <v>61</v>
      </c>
      <c r="E1510" t="s">
        <v>26</v>
      </c>
      <c r="F1510">
        <v>1.54</v>
      </c>
      <c r="G1510">
        <v>192</v>
      </c>
      <c r="H1510">
        <v>63.35</v>
      </c>
      <c r="I1510">
        <v>123.17</v>
      </c>
      <c r="J1510">
        <v>5.77</v>
      </c>
      <c r="K1510">
        <f>VLOOKUP(Table1[[#This Row],[id]],Table2[#All],10,FALSE)</f>
        <v>6.92</v>
      </c>
      <c r="L1510" s="1">
        <f>Table1[[#This Row],[Glucose]]/Table1[[#This Row],[Baseline_glucose]]</f>
        <v>0.83381502890173409</v>
      </c>
      <c r="M1510">
        <v>12.09</v>
      </c>
      <c r="N1510">
        <v>72.75</v>
      </c>
      <c r="O1510">
        <f>VLOOKUP(Table1[[#This Row],[id]],Table2[#All],12,FALSE)</f>
        <v>87.62</v>
      </c>
      <c r="P1510" s="1">
        <f>Table1[[#This Row],[Lipoprotein]]/Table1[[#This Row],[Baseline_Lipo]]</f>
        <v>0.83028988815338955</v>
      </c>
      <c r="Q1510">
        <v>14</v>
      </c>
      <c r="R1510" t="b">
        <v>0</v>
      </c>
      <c r="S1510">
        <v>0</v>
      </c>
      <c r="T1510">
        <v>36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1030</v>
      </c>
      <c r="AB1510">
        <v>1030</v>
      </c>
    </row>
    <row r="1511" spans="1:28" x14ac:dyDescent="0.25">
      <c r="A1511">
        <v>91</v>
      </c>
      <c r="B1511" t="s">
        <v>27</v>
      </c>
      <c r="C1511" t="s">
        <v>28</v>
      </c>
      <c r="D1511">
        <v>61</v>
      </c>
      <c r="E1511" t="s">
        <v>26</v>
      </c>
      <c r="F1511">
        <v>1.54</v>
      </c>
      <c r="G1511">
        <v>198</v>
      </c>
      <c r="H1511">
        <v>63.35</v>
      </c>
      <c r="I1511">
        <v>123.17</v>
      </c>
      <c r="J1511">
        <v>5.77</v>
      </c>
      <c r="K1511">
        <f>VLOOKUP(Table1[[#This Row],[id]],Table2[#All],10,FALSE)</f>
        <v>6.92</v>
      </c>
      <c r="L1511" s="1">
        <f>Table1[[#This Row],[Glucose]]/Table1[[#This Row],[Baseline_glucose]]</f>
        <v>0.83381502890173409</v>
      </c>
      <c r="M1511">
        <v>11.51</v>
      </c>
      <c r="N1511">
        <v>72.75</v>
      </c>
      <c r="O1511">
        <f>VLOOKUP(Table1[[#This Row],[id]],Table2[#All],12,FALSE)</f>
        <v>87.62</v>
      </c>
      <c r="P1511" s="1">
        <f>Table1[[#This Row],[Lipoprotein]]/Table1[[#This Row],[Baseline_Lipo]]</f>
        <v>0.83028988815338955</v>
      </c>
      <c r="Q1511">
        <v>14</v>
      </c>
      <c r="R1511" t="b">
        <v>0</v>
      </c>
      <c r="S1511">
        <v>0</v>
      </c>
      <c r="T1511">
        <v>36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1030</v>
      </c>
      <c r="AB1511">
        <v>1030</v>
      </c>
    </row>
    <row r="1512" spans="1:28" x14ac:dyDescent="0.25">
      <c r="A1512">
        <v>91</v>
      </c>
      <c r="B1512" t="s">
        <v>27</v>
      </c>
      <c r="C1512" t="s">
        <v>28</v>
      </c>
      <c r="D1512">
        <v>61</v>
      </c>
      <c r="E1512" t="s">
        <v>26</v>
      </c>
      <c r="F1512">
        <v>1.54</v>
      </c>
      <c r="G1512">
        <v>217</v>
      </c>
      <c r="H1512">
        <v>79.400000000000006</v>
      </c>
      <c r="I1512">
        <v>132.1</v>
      </c>
      <c r="J1512">
        <v>5.77</v>
      </c>
      <c r="K1512">
        <f>VLOOKUP(Table1[[#This Row],[id]],Table2[#All],10,FALSE)</f>
        <v>6.92</v>
      </c>
      <c r="L1512" s="1">
        <f>Table1[[#This Row],[Glucose]]/Table1[[#This Row],[Baseline_glucose]]</f>
        <v>0.83381502890173409</v>
      </c>
      <c r="M1512">
        <v>11.51</v>
      </c>
      <c r="N1512">
        <v>72.75</v>
      </c>
      <c r="O1512">
        <f>VLOOKUP(Table1[[#This Row],[id]],Table2[#All],12,FALSE)</f>
        <v>87.62</v>
      </c>
      <c r="P1512" s="1">
        <f>Table1[[#This Row],[Lipoprotein]]/Table1[[#This Row],[Baseline_Lipo]]</f>
        <v>0.83028988815338955</v>
      </c>
      <c r="Q1512">
        <v>16</v>
      </c>
      <c r="R1512" t="b">
        <v>0</v>
      </c>
      <c r="S1512">
        <v>0</v>
      </c>
      <c r="T1512">
        <v>36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1030</v>
      </c>
      <c r="AB1512">
        <v>1030</v>
      </c>
    </row>
    <row r="1513" spans="1:28" x14ac:dyDescent="0.25">
      <c r="A1513">
        <v>91</v>
      </c>
      <c r="B1513" t="s">
        <v>27</v>
      </c>
      <c r="C1513" t="s">
        <v>28</v>
      </c>
      <c r="D1513">
        <v>61</v>
      </c>
      <c r="E1513" t="s">
        <v>26</v>
      </c>
      <c r="F1513">
        <v>1.38</v>
      </c>
      <c r="G1513">
        <v>308</v>
      </c>
      <c r="H1513">
        <v>79.400000000000006</v>
      </c>
      <c r="I1513">
        <v>132.1</v>
      </c>
      <c r="J1513">
        <v>6.07</v>
      </c>
      <c r="K1513">
        <f>VLOOKUP(Table1[[#This Row],[id]],Table2[#All],10,FALSE)</f>
        <v>6.92</v>
      </c>
      <c r="L1513" s="1">
        <f>Table1[[#This Row],[Glucose]]/Table1[[#This Row],[Baseline_glucose]]</f>
        <v>0.87716763005780352</v>
      </c>
      <c r="M1513">
        <v>12.93</v>
      </c>
      <c r="N1513">
        <v>77.81</v>
      </c>
      <c r="O1513">
        <f>VLOOKUP(Table1[[#This Row],[id]],Table2[#All],12,FALSE)</f>
        <v>87.62</v>
      </c>
      <c r="P1513" s="1">
        <f>Table1[[#This Row],[Lipoprotein]]/Table1[[#This Row],[Baseline_Lipo]]</f>
        <v>0.88803926044282122</v>
      </c>
      <c r="Q1513">
        <v>22</v>
      </c>
      <c r="R1513" t="b">
        <v>0</v>
      </c>
      <c r="S1513">
        <v>0</v>
      </c>
      <c r="T1513">
        <v>41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1030</v>
      </c>
      <c r="AB1513">
        <v>1030</v>
      </c>
    </row>
    <row r="1514" spans="1:28" x14ac:dyDescent="0.25">
      <c r="A1514">
        <v>91</v>
      </c>
      <c r="B1514" t="s">
        <v>27</v>
      </c>
      <c r="C1514" t="s">
        <v>28</v>
      </c>
      <c r="D1514">
        <v>61</v>
      </c>
      <c r="E1514" t="s">
        <v>26</v>
      </c>
      <c r="F1514">
        <v>1.38</v>
      </c>
      <c r="G1514">
        <v>345</v>
      </c>
      <c r="H1514">
        <v>60.91</v>
      </c>
      <c r="I1514">
        <v>123.79</v>
      </c>
      <c r="J1514">
        <v>6.07</v>
      </c>
      <c r="K1514">
        <f>VLOOKUP(Table1[[#This Row],[id]],Table2[#All],10,FALSE)</f>
        <v>6.92</v>
      </c>
      <c r="L1514" s="1">
        <f>Table1[[#This Row],[Glucose]]/Table1[[#This Row],[Baseline_glucose]]</f>
        <v>0.87716763005780352</v>
      </c>
      <c r="M1514">
        <v>12.93</v>
      </c>
      <c r="N1514">
        <v>77.81</v>
      </c>
      <c r="O1514">
        <f>VLOOKUP(Table1[[#This Row],[id]],Table2[#All],12,FALSE)</f>
        <v>87.62</v>
      </c>
      <c r="P1514" s="1">
        <f>Table1[[#This Row],[Lipoprotein]]/Table1[[#This Row],[Baseline_Lipo]]</f>
        <v>0.88803926044282122</v>
      </c>
      <c r="Q1514">
        <v>25</v>
      </c>
      <c r="R1514" t="b">
        <v>0</v>
      </c>
      <c r="S1514">
        <v>0</v>
      </c>
      <c r="T1514">
        <v>41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1030</v>
      </c>
      <c r="AB1514">
        <v>1030</v>
      </c>
    </row>
    <row r="1515" spans="1:28" x14ac:dyDescent="0.25">
      <c r="A1515">
        <v>91</v>
      </c>
      <c r="B1515" t="s">
        <v>27</v>
      </c>
      <c r="C1515" t="s">
        <v>28</v>
      </c>
      <c r="D1515">
        <v>61</v>
      </c>
      <c r="E1515" t="s">
        <v>26</v>
      </c>
      <c r="F1515">
        <v>1.38</v>
      </c>
      <c r="G1515">
        <v>366</v>
      </c>
      <c r="H1515">
        <v>65.67</v>
      </c>
      <c r="I1515">
        <v>120.65</v>
      </c>
      <c r="J1515">
        <v>6.07</v>
      </c>
      <c r="K1515">
        <f>VLOOKUP(Table1[[#This Row],[id]],Table2[#All],10,FALSE)</f>
        <v>6.92</v>
      </c>
      <c r="L1515" s="1">
        <f>Table1[[#This Row],[Glucose]]/Table1[[#This Row],[Baseline_glucose]]</f>
        <v>0.87716763005780352</v>
      </c>
      <c r="M1515">
        <v>12.93</v>
      </c>
      <c r="N1515">
        <v>77.81</v>
      </c>
      <c r="O1515">
        <f>VLOOKUP(Table1[[#This Row],[id]],Table2[#All],12,FALSE)</f>
        <v>87.62</v>
      </c>
      <c r="P1515" s="1">
        <f>Table1[[#This Row],[Lipoprotein]]/Table1[[#This Row],[Baseline_Lipo]]</f>
        <v>0.88803926044282122</v>
      </c>
      <c r="Q1515">
        <v>26</v>
      </c>
      <c r="R1515" t="b">
        <v>0</v>
      </c>
      <c r="S1515">
        <v>0</v>
      </c>
      <c r="T1515">
        <v>41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1030</v>
      </c>
      <c r="AB1515">
        <v>1030</v>
      </c>
    </row>
    <row r="1516" spans="1:28" x14ac:dyDescent="0.25">
      <c r="A1516">
        <v>91</v>
      </c>
      <c r="B1516" t="s">
        <v>27</v>
      </c>
      <c r="C1516" t="s">
        <v>28</v>
      </c>
      <c r="D1516">
        <v>61</v>
      </c>
      <c r="E1516" t="s">
        <v>26</v>
      </c>
      <c r="F1516">
        <v>1.38</v>
      </c>
      <c r="G1516">
        <v>384</v>
      </c>
      <c r="H1516">
        <v>69.569999999999993</v>
      </c>
      <c r="I1516">
        <v>122.91</v>
      </c>
      <c r="J1516">
        <v>6.07</v>
      </c>
      <c r="K1516">
        <f>VLOOKUP(Table1[[#This Row],[id]],Table2[#All],10,FALSE)</f>
        <v>6.92</v>
      </c>
      <c r="L1516" s="1">
        <f>Table1[[#This Row],[Glucose]]/Table1[[#This Row],[Baseline_glucose]]</f>
        <v>0.87716763005780352</v>
      </c>
      <c r="M1516">
        <v>12.93</v>
      </c>
      <c r="N1516">
        <v>77.81</v>
      </c>
      <c r="O1516">
        <f>VLOOKUP(Table1[[#This Row],[id]],Table2[#All],12,FALSE)</f>
        <v>87.62</v>
      </c>
      <c r="P1516" s="1">
        <f>Table1[[#This Row],[Lipoprotein]]/Table1[[#This Row],[Baseline_Lipo]]</f>
        <v>0.88803926044282122</v>
      </c>
      <c r="Q1516">
        <v>27</v>
      </c>
      <c r="R1516" t="b">
        <v>0</v>
      </c>
      <c r="S1516">
        <v>0</v>
      </c>
      <c r="T1516">
        <v>41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1030</v>
      </c>
      <c r="AB1516">
        <v>1030</v>
      </c>
    </row>
    <row r="1517" spans="1:28" x14ac:dyDescent="0.25">
      <c r="A1517">
        <v>91</v>
      </c>
      <c r="B1517" t="s">
        <v>27</v>
      </c>
      <c r="C1517" t="s">
        <v>28</v>
      </c>
      <c r="D1517">
        <v>61</v>
      </c>
      <c r="E1517" t="s">
        <v>26</v>
      </c>
      <c r="F1517">
        <v>1.37</v>
      </c>
      <c r="G1517">
        <v>451</v>
      </c>
      <c r="H1517">
        <v>69.569999999999993</v>
      </c>
      <c r="I1517">
        <v>122.91</v>
      </c>
      <c r="J1517">
        <v>6.13</v>
      </c>
      <c r="K1517">
        <f>VLOOKUP(Table1[[#This Row],[id]],Table2[#All],10,FALSE)</f>
        <v>6.92</v>
      </c>
      <c r="L1517" s="1">
        <f>Table1[[#This Row],[Glucose]]/Table1[[#This Row],[Baseline_glucose]]</f>
        <v>0.88583815028901736</v>
      </c>
      <c r="M1517">
        <v>13.99</v>
      </c>
      <c r="N1517">
        <v>94.33</v>
      </c>
      <c r="O1517">
        <f>VLOOKUP(Table1[[#This Row],[id]],Table2[#All],12,FALSE)</f>
        <v>87.62</v>
      </c>
      <c r="P1517" s="1">
        <f>Table1[[#This Row],[Lipoprotein]]/Table1[[#This Row],[Baseline_Lipo]]</f>
        <v>1.0765806893403331</v>
      </c>
      <c r="Q1517">
        <v>32</v>
      </c>
      <c r="R1517" t="b">
        <v>0</v>
      </c>
      <c r="S1517">
        <v>0</v>
      </c>
      <c r="T1517">
        <v>42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1030</v>
      </c>
      <c r="AB1517">
        <v>1030</v>
      </c>
    </row>
    <row r="1518" spans="1:28" x14ac:dyDescent="0.25">
      <c r="A1518">
        <v>91</v>
      </c>
      <c r="B1518" t="s">
        <v>27</v>
      </c>
      <c r="C1518" t="s">
        <v>28</v>
      </c>
      <c r="D1518">
        <v>61</v>
      </c>
      <c r="E1518" t="s">
        <v>26</v>
      </c>
      <c r="F1518">
        <v>1.37</v>
      </c>
      <c r="G1518">
        <v>476</v>
      </c>
      <c r="H1518">
        <v>84.24</v>
      </c>
      <c r="I1518">
        <v>140.18</v>
      </c>
      <c r="J1518">
        <v>6.13</v>
      </c>
      <c r="K1518">
        <f>VLOOKUP(Table1[[#This Row],[id]],Table2[#All],10,FALSE)</f>
        <v>6.92</v>
      </c>
      <c r="L1518" s="1">
        <f>Table1[[#This Row],[Glucose]]/Table1[[#This Row],[Baseline_glucose]]</f>
        <v>0.88583815028901736</v>
      </c>
      <c r="M1518">
        <v>13.99</v>
      </c>
      <c r="N1518">
        <v>94.33</v>
      </c>
      <c r="O1518">
        <f>VLOOKUP(Table1[[#This Row],[id]],Table2[#All],12,FALSE)</f>
        <v>87.62</v>
      </c>
      <c r="P1518" s="1">
        <f>Table1[[#This Row],[Lipoprotein]]/Table1[[#This Row],[Baseline_Lipo]]</f>
        <v>1.0765806893403331</v>
      </c>
      <c r="Q1518">
        <v>34</v>
      </c>
      <c r="R1518" t="b">
        <v>0</v>
      </c>
      <c r="S1518">
        <v>0</v>
      </c>
      <c r="T1518">
        <v>42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1030</v>
      </c>
      <c r="AB1518">
        <v>1030</v>
      </c>
    </row>
    <row r="1519" spans="1:28" x14ac:dyDescent="0.25">
      <c r="A1519">
        <v>91</v>
      </c>
      <c r="B1519" t="s">
        <v>27</v>
      </c>
      <c r="C1519" t="s">
        <v>28</v>
      </c>
      <c r="D1519">
        <v>61</v>
      </c>
      <c r="E1519" t="s">
        <v>26</v>
      </c>
      <c r="F1519">
        <v>1.55</v>
      </c>
      <c r="G1519">
        <v>659</v>
      </c>
      <c r="H1519">
        <v>84.24</v>
      </c>
      <c r="I1519">
        <v>140.18</v>
      </c>
      <c r="J1519">
        <v>4.96</v>
      </c>
      <c r="K1519">
        <f>VLOOKUP(Table1[[#This Row],[id]],Table2[#All],10,FALSE)</f>
        <v>6.92</v>
      </c>
      <c r="L1519" s="1">
        <f>Table1[[#This Row],[Glucose]]/Table1[[#This Row],[Baseline_glucose]]</f>
        <v>0.7167630057803468</v>
      </c>
      <c r="M1519">
        <v>13.99</v>
      </c>
      <c r="N1519">
        <v>68.84</v>
      </c>
      <c r="O1519">
        <f>VLOOKUP(Table1[[#This Row],[id]],Table2[#All],12,FALSE)</f>
        <v>87.62</v>
      </c>
      <c r="P1519" s="1">
        <f>Table1[[#This Row],[Lipoprotein]]/Table1[[#This Row],[Baseline_Lipo]]</f>
        <v>0.78566537320246521</v>
      </c>
      <c r="Q1519">
        <v>47</v>
      </c>
      <c r="R1519" t="b">
        <v>0</v>
      </c>
      <c r="S1519">
        <v>0</v>
      </c>
      <c r="T1519">
        <v>36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1030</v>
      </c>
      <c r="AB1519">
        <v>1030</v>
      </c>
    </row>
    <row r="1520" spans="1:28" x14ac:dyDescent="0.25">
      <c r="A1520">
        <v>91</v>
      </c>
      <c r="B1520" t="s">
        <v>27</v>
      </c>
      <c r="C1520" t="s">
        <v>28</v>
      </c>
      <c r="D1520">
        <v>61</v>
      </c>
      <c r="E1520" t="s">
        <v>26</v>
      </c>
      <c r="F1520">
        <v>1.55</v>
      </c>
      <c r="G1520">
        <v>687</v>
      </c>
      <c r="H1520">
        <v>67.17</v>
      </c>
      <c r="I1520">
        <v>127.27</v>
      </c>
      <c r="J1520">
        <v>4.96</v>
      </c>
      <c r="K1520">
        <f>VLOOKUP(Table1[[#This Row],[id]],Table2[#All],10,FALSE)</f>
        <v>6.92</v>
      </c>
      <c r="L1520" s="1">
        <f>Table1[[#This Row],[Glucose]]/Table1[[#This Row],[Baseline_glucose]]</f>
        <v>0.7167630057803468</v>
      </c>
      <c r="M1520">
        <v>13.99</v>
      </c>
      <c r="N1520">
        <v>68.84</v>
      </c>
      <c r="O1520">
        <f>VLOOKUP(Table1[[#This Row],[id]],Table2[#All],12,FALSE)</f>
        <v>87.62</v>
      </c>
      <c r="P1520" s="1">
        <f>Table1[[#This Row],[Lipoprotein]]/Table1[[#This Row],[Baseline_Lipo]]</f>
        <v>0.78566537320246521</v>
      </c>
      <c r="Q1520">
        <v>49</v>
      </c>
      <c r="R1520" t="b">
        <v>0</v>
      </c>
      <c r="S1520">
        <v>0</v>
      </c>
      <c r="T1520">
        <v>36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1030</v>
      </c>
      <c r="AB1520">
        <v>1030</v>
      </c>
    </row>
    <row r="1521" spans="1:28" x14ac:dyDescent="0.25">
      <c r="A1521">
        <v>91</v>
      </c>
      <c r="B1521" t="s">
        <v>27</v>
      </c>
      <c r="C1521" t="s">
        <v>28</v>
      </c>
      <c r="D1521">
        <v>61</v>
      </c>
      <c r="E1521" t="s">
        <v>26</v>
      </c>
      <c r="F1521">
        <v>1.55</v>
      </c>
      <c r="G1521">
        <v>849</v>
      </c>
      <c r="H1521">
        <v>67.17</v>
      </c>
      <c r="I1521">
        <v>127.27</v>
      </c>
      <c r="J1521">
        <v>4.96</v>
      </c>
      <c r="K1521">
        <f>VLOOKUP(Table1[[#This Row],[id]],Table2[#All],10,FALSE)</f>
        <v>6.92</v>
      </c>
      <c r="L1521" s="1">
        <f>Table1[[#This Row],[Glucose]]/Table1[[#This Row],[Baseline_glucose]]</f>
        <v>0.7167630057803468</v>
      </c>
      <c r="M1521">
        <v>13.01</v>
      </c>
      <c r="N1521">
        <v>68.84</v>
      </c>
      <c r="O1521">
        <f>VLOOKUP(Table1[[#This Row],[id]],Table2[#All],12,FALSE)</f>
        <v>87.62</v>
      </c>
      <c r="P1521" s="1">
        <f>Table1[[#This Row],[Lipoprotein]]/Table1[[#This Row],[Baseline_Lipo]]</f>
        <v>0.78566537320246521</v>
      </c>
      <c r="Q1521">
        <v>61</v>
      </c>
      <c r="R1521" t="b">
        <v>0</v>
      </c>
      <c r="S1521">
        <v>0</v>
      </c>
      <c r="T1521">
        <v>36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1030</v>
      </c>
      <c r="AB1521">
        <v>1030</v>
      </c>
    </row>
    <row r="1522" spans="1:28" x14ac:dyDescent="0.25">
      <c r="A1522">
        <v>91</v>
      </c>
      <c r="B1522" t="s">
        <v>27</v>
      </c>
      <c r="C1522" t="s">
        <v>28</v>
      </c>
      <c r="D1522">
        <v>61</v>
      </c>
      <c r="E1522" t="s">
        <v>26</v>
      </c>
      <c r="F1522">
        <v>1.55</v>
      </c>
      <c r="G1522">
        <v>896</v>
      </c>
      <c r="H1522">
        <v>67.17</v>
      </c>
      <c r="I1522">
        <v>127.27</v>
      </c>
      <c r="J1522">
        <v>4.96</v>
      </c>
      <c r="K1522">
        <f>VLOOKUP(Table1[[#This Row],[id]],Table2[#All],10,FALSE)</f>
        <v>6.92</v>
      </c>
      <c r="L1522" s="1">
        <f>Table1[[#This Row],[Glucose]]/Table1[[#This Row],[Baseline_glucose]]</f>
        <v>0.7167630057803468</v>
      </c>
      <c r="M1522">
        <v>13.61</v>
      </c>
      <c r="N1522">
        <v>68.84</v>
      </c>
      <c r="O1522">
        <f>VLOOKUP(Table1[[#This Row],[id]],Table2[#All],12,FALSE)</f>
        <v>87.62</v>
      </c>
      <c r="P1522" s="1">
        <f>Table1[[#This Row],[Lipoprotein]]/Table1[[#This Row],[Baseline_Lipo]]</f>
        <v>0.78566537320246521</v>
      </c>
      <c r="Q1522">
        <v>64</v>
      </c>
      <c r="R1522" t="b">
        <v>0</v>
      </c>
      <c r="S1522">
        <v>0</v>
      </c>
      <c r="T1522">
        <v>36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1030</v>
      </c>
      <c r="AB1522">
        <v>1030</v>
      </c>
    </row>
    <row r="1523" spans="1:28" x14ac:dyDescent="0.25">
      <c r="A1523">
        <v>91</v>
      </c>
      <c r="B1523" t="s">
        <v>27</v>
      </c>
      <c r="C1523" t="s">
        <v>28</v>
      </c>
      <c r="D1523">
        <v>61</v>
      </c>
      <c r="E1523" t="s">
        <v>26</v>
      </c>
      <c r="F1523">
        <v>1.55</v>
      </c>
      <c r="G1523">
        <v>1030</v>
      </c>
      <c r="H1523">
        <v>67.17</v>
      </c>
      <c r="I1523">
        <v>127.27</v>
      </c>
      <c r="J1523">
        <v>4.96</v>
      </c>
      <c r="K1523">
        <f>VLOOKUP(Table1[[#This Row],[id]],Table2[#All],10,FALSE)</f>
        <v>6.92</v>
      </c>
      <c r="L1523" s="1">
        <f>Table1[[#This Row],[Glucose]]/Table1[[#This Row],[Baseline_glucose]]</f>
        <v>0.7167630057803468</v>
      </c>
      <c r="M1523">
        <v>12.14</v>
      </c>
      <c r="N1523">
        <v>68.84</v>
      </c>
      <c r="O1523">
        <f>VLOOKUP(Table1[[#This Row],[id]],Table2[#All],12,FALSE)</f>
        <v>87.62</v>
      </c>
      <c r="P1523" s="1">
        <f>Table1[[#This Row],[Lipoprotein]]/Table1[[#This Row],[Baseline_Lipo]]</f>
        <v>0.78566537320246521</v>
      </c>
      <c r="Q1523">
        <v>74</v>
      </c>
      <c r="R1523" t="b">
        <v>0</v>
      </c>
      <c r="S1523">
        <v>0</v>
      </c>
      <c r="T1523">
        <v>36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1030</v>
      </c>
      <c r="AB1523">
        <v>1030</v>
      </c>
    </row>
    <row r="1524" spans="1:28" x14ac:dyDescent="0.25">
      <c r="A1524">
        <v>92</v>
      </c>
      <c r="B1524" t="s">
        <v>27</v>
      </c>
      <c r="C1524" t="s">
        <v>28</v>
      </c>
      <c r="D1524">
        <v>67</v>
      </c>
      <c r="E1524" t="s">
        <v>26</v>
      </c>
      <c r="F1524">
        <v>1.69</v>
      </c>
      <c r="G1524">
        <v>0</v>
      </c>
      <c r="H1524">
        <v>82.93</v>
      </c>
      <c r="I1524">
        <v>158.68</v>
      </c>
      <c r="J1524">
        <v>12.55</v>
      </c>
      <c r="K1524">
        <f>VLOOKUP(Table1[[#This Row],[id]],Table2[#All],10,FALSE)</f>
        <v>12.55</v>
      </c>
      <c r="L1524" s="1">
        <f>Table1[[#This Row],[Glucose]]/Table1[[#This Row],[Baseline_glucose]]</f>
        <v>1</v>
      </c>
      <c r="M1524">
        <v>14.85</v>
      </c>
      <c r="N1524">
        <v>48.74</v>
      </c>
      <c r="O1524">
        <f>VLOOKUP(Table1[[#This Row],[id]],Table2[#All],12,FALSE)</f>
        <v>48.74</v>
      </c>
      <c r="P1524" s="1">
        <f>Table1[[#This Row],[Lipoprotein]]/Table1[[#This Row],[Baseline_Lipo]]</f>
        <v>1</v>
      </c>
      <c r="Q1524">
        <v>0</v>
      </c>
      <c r="R1524" t="b">
        <v>0</v>
      </c>
      <c r="S1524">
        <v>0</v>
      </c>
      <c r="T1524">
        <v>31</v>
      </c>
      <c r="U1524">
        <v>3.5</v>
      </c>
      <c r="V1524">
        <v>1</v>
      </c>
      <c r="W1524">
        <v>0</v>
      </c>
      <c r="X1524">
        <v>1</v>
      </c>
      <c r="Y1524">
        <v>0</v>
      </c>
      <c r="Z1524">
        <v>0</v>
      </c>
      <c r="AA1524">
        <v>933</v>
      </c>
      <c r="AB1524">
        <v>933</v>
      </c>
    </row>
    <row r="1525" spans="1:28" x14ac:dyDescent="0.25">
      <c r="A1525">
        <v>92</v>
      </c>
      <c r="B1525" t="s">
        <v>27</v>
      </c>
      <c r="C1525" t="s">
        <v>28</v>
      </c>
      <c r="D1525">
        <v>67</v>
      </c>
      <c r="E1525" t="s">
        <v>26</v>
      </c>
      <c r="F1525">
        <v>1.93</v>
      </c>
      <c r="G1525">
        <v>84</v>
      </c>
      <c r="H1525">
        <v>82.93</v>
      </c>
      <c r="I1525">
        <v>158.68</v>
      </c>
      <c r="J1525">
        <v>12.55</v>
      </c>
      <c r="K1525">
        <f>VLOOKUP(Table1[[#This Row],[id]],Table2[#All],10,FALSE)</f>
        <v>12.55</v>
      </c>
      <c r="L1525" s="1">
        <f>Table1[[#This Row],[Glucose]]/Table1[[#This Row],[Baseline_glucose]]</f>
        <v>1</v>
      </c>
      <c r="M1525">
        <v>14.85</v>
      </c>
      <c r="N1525">
        <v>48.74</v>
      </c>
      <c r="O1525">
        <f>VLOOKUP(Table1[[#This Row],[id]],Table2[#All],12,FALSE)</f>
        <v>48.74</v>
      </c>
      <c r="P1525" s="1">
        <f>Table1[[#This Row],[Lipoprotein]]/Table1[[#This Row],[Baseline_Lipo]]</f>
        <v>1</v>
      </c>
      <c r="Q1525">
        <v>6</v>
      </c>
      <c r="R1525" t="b">
        <v>0</v>
      </c>
      <c r="S1525">
        <v>0</v>
      </c>
      <c r="T1525">
        <v>26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933</v>
      </c>
      <c r="AB1525">
        <v>933</v>
      </c>
    </row>
    <row r="1526" spans="1:28" x14ac:dyDescent="0.25">
      <c r="A1526">
        <v>92</v>
      </c>
      <c r="B1526" t="s">
        <v>27</v>
      </c>
      <c r="C1526" t="s">
        <v>28</v>
      </c>
      <c r="D1526">
        <v>67</v>
      </c>
      <c r="E1526" t="s">
        <v>26</v>
      </c>
      <c r="F1526">
        <v>1.63</v>
      </c>
      <c r="G1526">
        <v>172</v>
      </c>
      <c r="H1526">
        <v>82.93</v>
      </c>
      <c r="I1526">
        <v>158.68</v>
      </c>
      <c r="J1526">
        <v>12.55</v>
      </c>
      <c r="K1526">
        <f>VLOOKUP(Table1[[#This Row],[id]],Table2[#All],10,FALSE)</f>
        <v>12.55</v>
      </c>
      <c r="L1526" s="1">
        <f>Table1[[#This Row],[Glucose]]/Table1[[#This Row],[Baseline_glucose]]</f>
        <v>1</v>
      </c>
      <c r="M1526">
        <v>14.85</v>
      </c>
      <c r="N1526">
        <v>48.74</v>
      </c>
      <c r="O1526">
        <f>VLOOKUP(Table1[[#This Row],[id]],Table2[#All],12,FALSE)</f>
        <v>48.74</v>
      </c>
      <c r="P1526" s="1">
        <f>Table1[[#This Row],[Lipoprotein]]/Table1[[#This Row],[Baseline_Lipo]]</f>
        <v>1</v>
      </c>
      <c r="Q1526">
        <v>12</v>
      </c>
      <c r="R1526" t="b">
        <v>0</v>
      </c>
      <c r="S1526">
        <v>0</v>
      </c>
      <c r="T1526">
        <v>32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933</v>
      </c>
      <c r="AB1526">
        <v>933</v>
      </c>
    </row>
    <row r="1527" spans="1:28" x14ac:dyDescent="0.25">
      <c r="A1527">
        <v>92</v>
      </c>
      <c r="B1527" t="s">
        <v>27</v>
      </c>
      <c r="C1527" t="s">
        <v>28</v>
      </c>
      <c r="D1527">
        <v>67</v>
      </c>
      <c r="E1527" t="s">
        <v>26</v>
      </c>
      <c r="F1527">
        <v>1.63</v>
      </c>
      <c r="G1527">
        <v>176</v>
      </c>
      <c r="H1527">
        <v>82.93</v>
      </c>
      <c r="I1527">
        <v>158.68</v>
      </c>
      <c r="J1527">
        <v>6.93</v>
      </c>
      <c r="K1527">
        <f>VLOOKUP(Table1[[#This Row],[id]],Table2[#All],10,FALSE)</f>
        <v>12.55</v>
      </c>
      <c r="L1527" s="1">
        <f>Table1[[#This Row],[Glucose]]/Table1[[#This Row],[Baseline_glucose]]</f>
        <v>0.55219123505976087</v>
      </c>
      <c r="M1527">
        <v>14.85</v>
      </c>
      <c r="N1527">
        <v>48.74</v>
      </c>
      <c r="O1527">
        <f>VLOOKUP(Table1[[#This Row],[id]],Table2[#All],12,FALSE)</f>
        <v>48.74</v>
      </c>
      <c r="P1527" s="1">
        <f>Table1[[#This Row],[Lipoprotein]]/Table1[[#This Row],[Baseline_Lipo]]</f>
        <v>1</v>
      </c>
      <c r="Q1527">
        <v>13</v>
      </c>
      <c r="R1527" t="b">
        <v>0</v>
      </c>
      <c r="S1527">
        <v>0</v>
      </c>
      <c r="T1527">
        <v>32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933</v>
      </c>
      <c r="AB1527">
        <v>933</v>
      </c>
    </row>
    <row r="1528" spans="1:28" x14ac:dyDescent="0.25">
      <c r="A1528">
        <v>92</v>
      </c>
      <c r="B1528" t="s">
        <v>27</v>
      </c>
      <c r="C1528" t="s">
        <v>28</v>
      </c>
      <c r="D1528">
        <v>67</v>
      </c>
      <c r="E1528" t="s">
        <v>26</v>
      </c>
      <c r="F1528">
        <v>1.63</v>
      </c>
      <c r="G1528">
        <v>196</v>
      </c>
      <c r="H1528">
        <v>91.94</v>
      </c>
      <c r="I1528">
        <v>139.69</v>
      </c>
      <c r="J1528">
        <v>6.93</v>
      </c>
      <c r="K1528">
        <f>VLOOKUP(Table1[[#This Row],[id]],Table2[#All],10,FALSE)</f>
        <v>12.55</v>
      </c>
      <c r="L1528" s="1">
        <f>Table1[[#This Row],[Glucose]]/Table1[[#This Row],[Baseline_glucose]]</f>
        <v>0.55219123505976087</v>
      </c>
      <c r="M1528">
        <v>14.85</v>
      </c>
      <c r="N1528">
        <v>48.74</v>
      </c>
      <c r="O1528">
        <f>VLOOKUP(Table1[[#This Row],[id]],Table2[#All],12,FALSE)</f>
        <v>48.74</v>
      </c>
      <c r="P1528" s="1">
        <f>Table1[[#This Row],[Lipoprotein]]/Table1[[#This Row],[Baseline_Lipo]]</f>
        <v>1</v>
      </c>
      <c r="Q1528">
        <v>14</v>
      </c>
      <c r="R1528" t="b">
        <v>0</v>
      </c>
      <c r="S1528">
        <v>0</v>
      </c>
      <c r="T1528">
        <v>32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933</v>
      </c>
      <c r="AB1528">
        <v>933</v>
      </c>
    </row>
    <row r="1529" spans="1:28" x14ac:dyDescent="0.25">
      <c r="A1529">
        <v>92</v>
      </c>
      <c r="B1529" t="s">
        <v>27</v>
      </c>
      <c r="C1529" t="s">
        <v>28</v>
      </c>
      <c r="D1529">
        <v>67</v>
      </c>
      <c r="E1529" t="s">
        <v>26</v>
      </c>
      <c r="F1529">
        <v>1.63</v>
      </c>
      <c r="G1529">
        <v>243</v>
      </c>
      <c r="H1529">
        <v>78.349999999999994</v>
      </c>
      <c r="I1529">
        <v>147.69</v>
      </c>
      <c r="J1529">
        <v>6.93</v>
      </c>
      <c r="K1529">
        <f>VLOOKUP(Table1[[#This Row],[id]],Table2[#All],10,FALSE)</f>
        <v>12.55</v>
      </c>
      <c r="L1529" s="1">
        <f>Table1[[#This Row],[Glucose]]/Table1[[#This Row],[Baseline_glucose]]</f>
        <v>0.55219123505976087</v>
      </c>
      <c r="M1529">
        <v>14.85</v>
      </c>
      <c r="N1529">
        <v>48.74</v>
      </c>
      <c r="O1529">
        <f>VLOOKUP(Table1[[#This Row],[id]],Table2[#All],12,FALSE)</f>
        <v>48.74</v>
      </c>
      <c r="P1529" s="1">
        <f>Table1[[#This Row],[Lipoprotein]]/Table1[[#This Row],[Baseline_Lipo]]</f>
        <v>1</v>
      </c>
      <c r="Q1529">
        <v>17</v>
      </c>
      <c r="R1529" t="b">
        <v>0</v>
      </c>
      <c r="S1529">
        <v>0</v>
      </c>
      <c r="T1529">
        <v>32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933</v>
      </c>
      <c r="AB1529">
        <v>933</v>
      </c>
    </row>
    <row r="1530" spans="1:28" x14ac:dyDescent="0.25">
      <c r="A1530">
        <v>92</v>
      </c>
      <c r="B1530" t="s">
        <v>27</v>
      </c>
      <c r="C1530" t="s">
        <v>28</v>
      </c>
      <c r="D1530">
        <v>67</v>
      </c>
      <c r="E1530" t="s">
        <v>26</v>
      </c>
      <c r="F1530">
        <v>1.63</v>
      </c>
      <c r="G1530">
        <v>287</v>
      </c>
      <c r="H1530">
        <v>78.930000000000007</v>
      </c>
      <c r="I1530">
        <v>145</v>
      </c>
      <c r="J1530">
        <v>6.93</v>
      </c>
      <c r="K1530">
        <f>VLOOKUP(Table1[[#This Row],[id]],Table2[#All],10,FALSE)</f>
        <v>12.55</v>
      </c>
      <c r="L1530" s="1">
        <f>Table1[[#This Row],[Glucose]]/Table1[[#This Row],[Baseline_glucose]]</f>
        <v>0.55219123505976087</v>
      </c>
      <c r="M1530">
        <v>14.85</v>
      </c>
      <c r="N1530">
        <v>48.74</v>
      </c>
      <c r="O1530">
        <f>VLOOKUP(Table1[[#This Row],[id]],Table2[#All],12,FALSE)</f>
        <v>48.74</v>
      </c>
      <c r="P1530" s="1">
        <f>Table1[[#This Row],[Lipoprotein]]/Table1[[#This Row],[Baseline_Lipo]]</f>
        <v>1</v>
      </c>
      <c r="Q1530">
        <v>20</v>
      </c>
      <c r="R1530" t="b">
        <v>0</v>
      </c>
      <c r="S1530">
        <v>0</v>
      </c>
      <c r="T1530">
        <v>32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933</v>
      </c>
      <c r="AB1530">
        <v>933</v>
      </c>
    </row>
    <row r="1531" spans="1:28" x14ac:dyDescent="0.25">
      <c r="A1531">
        <v>92</v>
      </c>
      <c r="B1531" t="s">
        <v>27</v>
      </c>
      <c r="C1531" t="s">
        <v>28</v>
      </c>
      <c r="D1531">
        <v>67</v>
      </c>
      <c r="E1531" t="s">
        <v>26</v>
      </c>
      <c r="F1531">
        <v>1.38</v>
      </c>
      <c r="G1531">
        <v>370</v>
      </c>
      <c r="H1531">
        <v>78.930000000000007</v>
      </c>
      <c r="I1531">
        <v>145</v>
      </c>
      <c r="J1531">
        <v>6.93</v>
      </c>
      <c r="K1531">
        <f>VLOOKUP(Table1[[#This Row],[id]],Table2[#All],10,FALSE)</f>
        <v>12.55</v>
      </c>
      <c r="L1531" s="1">
        <f>Table1[[#This Row],[Glucose]]/Table1[[#This Row],[Baseline_glucose]]</f>
        <v>0.55219123505976087</v>
      </c>
      <c r="M1531">
        <v>14.39</v>
      </c>
      <c r="N1531">
        <v>74.94</v>
      </c>
      <c r="O1531">
        <f>VLOOKUP(Table1[[#This Row],[id]],Table2[#All],12,FALSE)</f>
        <v>48.74</v>
      </c>
      <c r="P1531" s="1">
        <f>Table1[[#This Row],[Lipoprotein]]/Table1[[#This Row],[Baseline_Lipo]]</f>
        <v>1.5375461633155518</v>
      </c>
      <c r="Q1531">
        <v>26</v>
      </c>
      <c r="R1531" t="b">
        <v>0</v>
      </c>
      <c r="S1531">
        <v>0</v>
      </c>
      <c r="T1531">
        <v>39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933</v>
      </c>
      <c r="AB1531">
        <v>933</v>
      </c>
    </row>
    <row r="1532" spans="1:28" x14ac:dyDescent="0.25">
      <c r="A1532">
        <v>92</v>
      </c>
      <c r="B1532" t="s">
        <v>27</v>
      </c>
      <c r="C1532" t="s">
        <v>28</v>
      </c>
      <c r="D1532">
        <v>67</v>
      </c>
      <c r="E1532" t="s">
        <v>26</v>
      </c>
      <c r="F1532">
        <v>1.38</v>
      </c>
      <c r="G1532">
        <v>374</v>
      </c>
      <c r="H1532">
        <v>78.930000000000007</v>
      </c>
      <c r="I1532">
        <v>145</v>
      </c>
      <c r="J1532">
        <v>7.78</v>
      </c>
      <c r="K1532">
        <f>VLOOKUP(Table1[[#This Row],[id]],Table2[#All],10,FALSE)</f>
        <v>12.55</v>
      </c>
      <c r="L1532" s="1">
        <f>Table1[[#This Row],[Glucose]]/Table1[[#This Row],[Baseline_glucose]]</f>
        <v>0.61992031872509956</v>
      </c>
      <c r="M1532">
        <v>14.39</v>
      </c>
      <c r="N1532">
        <v>74.94</v>
      </c>
      <c r="O1532">
        <f>VLOOKUP(Table1[[#This Row],[id]],Table2[#All],12,FALSE)</f>
        <v>48.74</v>
      </c>
      <c r="P1532" s="1">
        <f>Table1[[#This Row],[Lipoprotein]]/Table1[[#This Row],[Baseline_Lipo]]</f>
        <v>1.5375461633155518</v>
      </c>
      <c r="Q1532">
        <v>27</v>
      </c>
      <c r="R1532" t="b">
        <v>0</v>
      </c>
      <c r="S1532">
        <v>0</v>
      </c>
      <c r="T1532">
        <v>39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933</v>
      </c>
      <c r="AB1532">
        <v>933</v>
      </c>
    </row>
    <row r="1533" spans="1:28" x14ac:dyDescent="0.25">
      <c r="A1533">
        <v>92</v>
      </c>
      <c r="B1533" t="s">
        <v>27</v>
      </c>
      <c r="C1533" t="s">
        <v>28</v>
      </c>
      <c r="D1533">
        <v>67</v>
      </c>
      <c r="E1533" t="s">
        <v>26</v>
      </c>
      <c r="F1533">
        <v>1.38</v>
      </c>
      <c r="G1533">
        <v>376</v>
      </c>
      <c r="H1533">
        <v>78.709999999999994</v>
      </c>
      <c r="I1533">
        <v>152.55000000000001</v>
      </c>
      <c r="J1533">
        <v>7.78</v>
      </c>
      <c r="K1533">
        <f>VLOOKUP(Table1[[#This Row],[id]],Table2[#All],10,FALSE)</f>
        <v>12.55</v>
      </c>
      <c r="L1533" s="1">
        <f>Table1[[#This Row],[Glucose]]/Table1[[#This Row],[Baseline_glucose]]</f>
        <v>0.61992031872509956</v>
      </c>
      <c r="M1533">
        <v>14.39</v>
      </c>
      <c r="N1533">
        <v>74.94</v>
      </c>
      <c r="O1533">
        <f>VLOOKUP(Table1[[#This Row],[id]],Table2[#All],12,FALSE)</f>
        <v>48.74</v>
      </c>
      <c r="P1533" s="1">
        <f>Table1[[#This Row],[Lipoprotein]]/Table1[[#This Row],[Baseline_Lipo]]</f>
        <v>1.5375461633155518</v>
      </c>
      <c r="Q1533">
        <v>27</v>
      </c>
      <c r="R1533" t="b">
        <v>0</v>
      </c>
      <c r="S1533">
        <v>0</v>
      </c>
      <c r="T1533">
        <v>39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933</v>
      </c>
      <c r="AB1533">
        <v>933</v>
      </c>
    </row>
    <row r="1534" spans="1:28" x14ac:dyDescent="0.25">
      <c r="A1534">
        <v>92</v>
      </c>
      <c r="B1534" t="s">
        <v>27</v>
      </c>
      <c r="C1534" t="s">
        <v>28</v>
      </c>
      <c r="D1534">
        <v>67</v>
      </c>
      <c r="E1534" t="s">
        <v>26</v>
      </c>
      <c r="F1534">
        <v>1.7</v>
      </c>
      <c r="G1534">
        <v>549</v>
      </c>
      <c r="H1534">
        <v>78.709999999999994</v>
      </c>
      <c r="I1534">
        <v>152.55000000000001</v>
      </c>
      <c r="J1534">
        <v>7.78</v>
      </c>
      <c r="K1534">
        <f>VLOOKUP(Table1[[#This Row],[id]],Table2[#All],10,FALSE)</f>
        <v>12.55</v>
      </c>
      <c r="L1534" s="1">
        <f>Table1[[#This Row],[Glucose]]/Table1[[#This Row],[Baseline_glucose]]</f>
        <v>0.61992031872509956</v>
      </c>
      <c r="M1534">
        <v>14.39</v>
      </c>
      <c r="N1534">
        <v>42.95</v>
      </c>
      <c r="O1534">
        <f>VLOOKUP(Table1[[#This Row],[id]],Table2[#All],12,FALSE)</f>
        <v>48.74</v>
      </c>
      <c r="P1534" s="1">
        <f>Table1[[#This Row],[Lipoprotein]]/Table1[[#This Row],[Baseline_Lipo]]</f>
        <v>0.88120640131308992</v>
      </c>
      <c r="Q1534">
        <v>39</v>
      </c>
      <c r="R1534" t="b">
        <v>0</v>
      </c>
      <c r="S1534">
        <v>0</v>
      </c>
      <c r="T1534">
        <v>31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933</v>
      </c>
      <c r="AB1534">
        <v>933</v>
      </c>
    </row>
    <row r="1535" spans="1:28" x14ac:dyDescent="0.25">
      <c r="A1535">
        <v>92</v>
      </c>
      <c r="B1535" t="s">
        <v>27</v>
      </c>
      <c r="C1535" t="s">
        <v>28</v>
      </c>
      <c r="D1535">
        <v>67</v>
      </c>
      <c r="E1535" t="s">
        <v>26</v>
      </c>
      <c r="F1535">
        <v>1.7</v>
      </c>
      <c r="G1535">
        <v>553</v>
      </c>
      <c r="H1535">
        <v>78.709999999999994</v>
      </c>
      <c r="I1535">
        <v>152.55000000000001</v>
      </c>
      <c r="J1535">
        <v>5.19</v>
      </c>
      <c r="K1535">
        <f>VLOOKUP(Table1[[#This Row],[id]],Table2[#All],10,FALSE)</f>
        <v>12.55</v>
      </c>
      <c r="L1535" s="1">
        <f>Table1[[#This Row],[Glucose]]/Table1[[#This Row],[Baseline_glucose]]</f>
        <v>0.41354581673306773</v>
      </c>
      <c r="M1535">
        <v>14.39</v>
      </c>
      <c r="N1535">
        <v>42.95</v>
      </c>
      <c r="O1535">
        <f>VLOOKUP(Table1[[#This Row],[id]],Table2[#All],12,FALSE)</f>
        <v>48.74</v>
      </c>
      <c r="P1535" s="1">
        <f>Table1[[#This Row],[Lipoprotein]]/Table1[[#This Row],[Baseline_Lipo]]</f>
        <v>0.88120640131308992</v>
      </c>
      <c r="Q1535">
        <v>40</v>
      </c>
      <c r="R1535" t="b">
        <v>0</v>
      </c>
      <c r="S1535">
        <v>0</v>
      </c>
      <c r="T1535">
        <v>31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933</v>
      </c>
      <c r="AB1535">
        <v>933</v>
      </c>
    </row>
    <row r="1536" spans="1:28" x14ac:dyDescent="0.25">
      <c r="A1536">
        <v>92</v>
      </c>
      <c r="B1536" t="s">
        <v>27</v>
      </c>
      <c r="C1536" t="s">
        <v>28</v>
      </c>
      <c r="D1536">
        <v>67</v>
      </c>
      <c r="E1536" t="s">
        <v>26</v>
      </c>
      <c r="F1536">
        <v>1.7</v>
      </c>
      <c r="G1536">
        <v>565</v>
      </c>
      <c r="H1536">
        <v>79.180000000000007</v>
      </c>
      <c r="I1536">
        <v>139.94999999999999</v>
      </c>
      <c r="J1536">
        <v>5.19</v>
      </c>
      <c r="K1536">
        <f>VLOOKUP(Table1[[#This Row],[id]],Table2[#All],10,FALSE)</f>
        <v>12.55</v>
      </c>
      <c r="L1536" s="1">
        <f>Table1[[#This Row],[Glucose]]/Table1[[#This Row],[Baseline_glucose]]</f>
        <v>0.41354581673306773</v>
      </c>
      <c r="M1536">
        <v>14.39</v>
      </c>
      <c r="N1536">
        <v>42.95</v>
      </c>
      <c r="O1536">
        <f>VLOOKUP(Table1[[#This Row],[id]],Table2[#All],12,FALSE)</f>
        <v>48.74</v>
      </c>
      <c r="P1536" s="1">
        <f>Table1[[#This Row],[Lipoprotein]]/Table1[[#This Row],[Baseline_Lipo]]</f>
        <v>0.88120640131308992</v>
      </c>
      <c r="Q1536">
        <v>40</v>
      </c>
      <c r="R1536" t="b">
        <v>0</v>
      </c>
      <c r="S1536">
        <v>0</v>
      </c>
      <c r="T1536">
        <v>31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933</v>
      </c>
      <c r="AB1536">
        <v>933</v>
      </c>
    </row>
    <row r="1537" spans="1:28" x14ac:dyDescent="0.25">
      <c r="A1537">
        <v>92</v>
      </c>
      <c r="B1537" t="s">
        <v>27</v>
      </c>
      <c r="C1537" t="s">
        <v>28</v>
      </c>
      <c r="D1537">
        <v>67</v>
      </c>
      <c r="E1537" t="s">
        <v>26</v>
      </c>
      <c r="F1537">
        <v>1.7</v>
      </c>
      <c r="G1537">
        <v>736</v>
      </c>
      <c r="H1537">
        <v>79.180000000000007</v>
      </c>
      <c r="I1537">
        <v>139.94999999999999</v>
      </c>
      <c r="J1537">
        <v>5.19</v>
      </c>
      <c r="K1537">
        <f>VLOOKUP(Table1[[#This Row],[id]],Table2[#All],10,FALSE)</f>
        <v>12.55</v>
      </c>
      <c r="L1537" s="1">
        <f>Table1[[#This Row],[Glucose]]/Table1[[#This Row],[Baseline_glucose]]</f>
        <v>0.41354581673306773</v>
      </c>
      <c r="M1537">
        <v>14.46</v>
      </c>
      <c r="N1537">
        <v>42.95</v>
      </c>
      <c r="O1537">
        <f>VLOOKUP(Table1[[#This Row],[id]],Table2[#All],12,FALSE)</f>
        <v>48.74</v>
      </c>
      <c r="P1537" s="1">
        <f>Table1[[#This Row],[Lipoprotein]]/Table1[[#This Row],[Baseline_Lipo]]</f>
        <v>0.88120640131308992</v>
      </c>
      <c r="Q1537">
        <v>53</v>
      </c>
      <c r="R1537" t="b">
        <v>0</v>
      </c>
      <c r="S1537">
        <v>0</v>
      </c>
      <c r="T1537">
        <v>31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933</v>
      </c>
      <c r="AB1537">
        <v>933</v>
      </c>
    </row>
    <row r="1538" spans="1:28" x14ac:dyDescent="0.25">
      <c r="A1538">
        <v>92</v>
      </c>
      <c r="B1538" t="s">
        <v>27</v>
      </c>
      <c r="C1538" t="s">
        <v>28</v>
      </c>
      <c r="D1538">
        <v>67</v>
      </c>
      <c r="E1538" t="s">
        <v>26</v>
      </c>
      <c r="F1538">
        <v>1.7</v>
      </c>
      <c r="G1538">
        <v>933</v>
      </c>
      <c r="H1538">
        <v>79.180000000000007</v>
      </c>
      <c r="I1538">
        <v>139.94999999999999</v>
      </c>
      <c r="J1538">
        <v>5.19</v>
      </c>
      <c r="K1538">
        <f>VLOOKUP(Table1[[#This Row],[id]],Table2[#All],10,FALSE)</f>
        <v>12.55</v>
      </c>
      <c r="L1538" s="1">
        <f>Table1[[#This Row],[Glucose]]/Table1[[#This Row],[Baseline_glucose]]</f>
        <v>0.41354581673306773</v>
      </c>
      <c r="M1538">
        <v>13.92</v>
      </c>
      <c r="N1538">
        <v>42.95</v>
      </c>
      <c r="O1538">
        <f>VLOOKUP(Table1[[#This Row],[id]],Table2[#All],12,FALSE)</f>
        <v>48.74</v>
      </c>
      <c r="P1538" s="1">
        <f>Table1[[#This Row],[Lipoprotein]]/Table1[[#This Row],[Baseline_Lipo]]</f>
        <v>0.88120640131308992</v>
      </c>
      <c r="Q1538">
        <v>67</v>
      </c>
      <c r="R1538" t="b">
        <v>0</v>
      </c>
      <c r="S1538">
        <v>0</v>
      </c>
      <c r="T1538">
        <v>31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933</v>
      </c>
      <c r="AB1538">
        <v>933</v>
      </c>
    </row>
    <row r="1539" spans="1:28" x14ac:dyDescent="0.25">
      <c r="A1539">
        <v>93</v>
      </c>
      <c r="B1539" t="s">
        <v>27</v>
      </c>
      <c r="C1539" t="s">
        <v>25</v>
      </c>
      <c r="D1539">
        <v>74</v>
      </c>
      <c r="E1539" t="s">
        <v>29</v>
      </c>
      <c r="F1539">
        <v>1.33</v>
      </c>
      <c r="G1539">
        <v>0</v>
      </c>
      <c r="H1539">
        <v>73.709999999999994</v>
      </c>
      <c r="I1539">
        <v>114.49</v>
      </c>
      <c r="J1539">
        <v>5.35</v>
      </c>
      <c r="K1539">
        <f>VLOOKUP(Table1[[#This Row],[id]],Table2[#All],10,FALSE)</f>
        <v>5.35</v>
      </c>
      <c r="L1539" s="1">
        <f>Table1[[#This Row],[Glucose]]/Table1[[#This Row],[Baseline_glucose]]</f>
        <v>1</v>
      </c>
      <c r="M1539">
        <v>13.89</v>
      </c>
      <c r="N1539">
        <v>111.27</v>
      </c>
      <c r="O1539">
        <f>VLOOKUP(Table1[[#This Row],[id]],Table2[#All],12,FALSE)</f>
        <v>111.27</v>
      </c>
      <c r="P1539" s="1">
        <f>Table1[[#This Row],[Lipoprotein]]/Table1[[#This Row],[Baseline_Lipo]]</f>
        <v>1</v>
      </c>
      <c r="Q1539">
        <v>0</v>
      </c>
      <c r="R1539" t="b">
        <v>0</v>
      </c>
      <c r="S1539">
        <v>0</v>
      </c>
      <c r="T1539">
        <v>52</v>
      </c>
      <c r="U1539">
        <v>3</v>
      </c>
      <c r="V1539">
        <v>0</v>
      </c>
      <c r="W1539">
        <v>1</v>
      </c>
      <c r="X1539">
        <v>0</v>
      </c>
      <c r="Y1539">
        <v>0</v>
      </c>
      <c r="Z1539">
        <v>0</v>
      </c>
      <c r="AA1539">
        <v>1294</v>
      </c>
      <c r="AB1539">
        <v>1294</v>
      </c>
    </row>
    <row r="1540" spans="1:28" x14ac:dyDescent="0.25">
      <c r="A1540">
        <v>93</v>
      </c>
      <c r="B1540" t="s">
        <v>27</v>
      </c>
      <c r="C1540" t="s">
        <v>25</v>
      </c>
      <c r="D1540">
        <v>74</v>
      </c>
      <c r="E1540" t="s">
        <v>29</v>
      </c>
      <c r="F1540">
        <v>1.2</v>
      </c>
      <c r="G1540">
        <v>126</v>
      </c>
      <c r="H1540">
        <v>70.349999999999994</v>
      </c>
      <c r="I1540">
        <v>121.33</v>
      </c>
      <c r="J1540">
        <v>4.54</v>
      </c>
      <c r="K1540">
        <f>VLOOKUP(Table1[[#This Row],[id]],Table2[#All],10,FALSE)</f>
        <v>5.35</v>
      </c>
      <c r="L1540" s="1">
        <f>Table1[[#This Row],[Glucose]]/Table1[[#This Row],[Baseline_glucose]]</f>
        <v>0.84859813084112157</v>
      </c>
      <c r="M1540">
        <v>14.05</v>
      </c>
      <c r="N1540">
        <v>133.86000000000001</v>
      </c>
      <c r="O1540">
        <f>VLOOKUP(Table1[[#This Row],[id]],Table2[#All],12,FALSE)</f>
        <v>111.27</v>
      </c>
      <c r="P1540" s="1">
        <f>Table1[[#This Row],[Lipoprotein]]/Table1[[#This Row],[Baseline_Lipo]]</f>
        <v>1.2030196818549477</v>
      </c>
      <c r="Q1540">
        <v>9</v>
      </c>
      <c r="R1540" t="b">
        <v>0</v>
      </c>
      <c r="S1540">
        <v>0</v>
      </c>
      <c r="T1540">
        <v>59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1294</v>
      </c>
      <c r="AB1540">
        <v>1294</v>
      </c>
    </row>
    <row r="1541" spans="1:28" x14ac:dyDescent="0.25">
      <c r="A1541">
        <v>93</v>
      </c>
      <c r="B1541" t="s">
        <v>27</v>
      </c>
      <c r="C1541" t="s">
        <v>25</v>
      </c>
      <c r="D1541">
        <v>74</v>
      </c>
      <c r="E1541" t="s">
        <v>29</v>
      </c>
      <c r="F1541">
        <v>1.0900000000000001</v>
      </c>
      <c r="G1541">
        <v>245</v>
      </c>
      <c r="H1541">
        <v>70.349999999999994</v>
      </c>
      <c r="I1541">
        <v>121.33</v>
      </c>
      <c r="J1541">
        <v>4.8499999999999996</v>
      </c>
      <c r="K1541">
        <f>VLOOKUP(Table1[[#This Row],[id]],Table2[#All],10,FALSE)</f>
        <v>5.35</v>
      </c>
      <c r="L1541" s="1">
        <f>Table1[[#This Row],[Glucose]]/Table1[[#This Row],[Baseline_glucose]]</f>
        <v>0.90654205607476634</v>
      </c>
      <c r="M1541">
        <v>13.36</v>
      </c>
      <c r="N1541">
        <v>112.76</v>
      </c>
      <c r="O1541">
        <f>VLOOKUP(Table1[[#This Row],[id]],Table2[#All],12,FALSE)</f>
        <v>111.27</v>
      </c>
      <c r="P1541" s="1">
        <f>Table1[[#This Row],[Lipoprotein]]/Table1[[#This Row],[Baseline_Lipo]]</f>
        <v>1.0133908510829515</v>
      </c>
      <c r="Q1541">
        <v>18</v>
      </c>
      <c r="R1541" t="b">
        <v>0</v>
      </c>
      <c r="S1541">
        <v>0</v>
      </c>
      <c r="T1541">
        <v>67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1294</v>
      </c>
      <c r="AB1541">
        <v>1294</v>
      </c>
    </row>
    <row r="1542" spans="1:28" x14ac:dyDescent="0.25">
      <c r="A1542">
        <v>93</v>
      </c>
      <c r="B1542" t="s">
        <v>27</v>
      </c>
      <c r="C1542" t="s">
        <v>25</v>
      </c>
      <c r="D1542">
        <v>74</v>
      </c>
      <c r="E1542" t="s">
        <v>29</v>
      </c>
      <c r="F1542">
        <v>1.0900000000000001</v>
      </c>
      <c r="G1542">
        <v>251</v>
      </c>
      <c r="H1542">
        <v>84.88</v>
      </c>
      <c r="I1542">
        <v>119.25</v>
      </c>
      <c r="J1542">
        <v>4.8499999999999996</v>
      </c>
      <c r="K1542">
        <f>VLOOKUP(Table1[[#This Row],[id]],Table2[#All],10,FALSE)</f>
        <v>5.35</v>
      </c>
      <c r="L1542" s="1">
        <f>Table1[[#This Row],[Glucose]]/Table1[[#This Row],[Baseline_glucose]]</f>
        <v>0.90654205607476634</v>
      </c>
      <c r="M1542">
        <v>13.36</v>
      </c>
      <c r="N1542">
        <v>112.76</v>
      </c>
      <c r="O1542">
        <f>VLOOKUP(Table1[[#This Row],[id]],Table2[#All],12,FALSE)</f>
        <v>111.27</v>
      </c>
      <c r="P1542" s="1">
        <f>Table1[[#This Row],[Lipoprotein]]/Table1[[#This Row],[Baseline_Lipo]]</f>
        <v>1.0133908510829515</v>
      </c>
      <c r="Q1542">
        <v>18</v>
      </c>
      <c r="R1542" t="b">
        <v>0</v>
      </c>
      <c r="S1542">
        <v>0</v>
      </c>
      <c r="T1542">
        <v>67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1294</v>
      </c>
      <c r="AB1542">
        <v>1294</v>
      </c>
    </row>
    <row r="1543" spans="1:28" x14ac:dyDescent="0.25">
      <c r="A1543">
        <v>93</v>
      </c>
      <c r="B1543" t="s">
        <v>27</v>
      </c>
      <c r="C1543" t="s">
        <v>25</v>
      </c>
      <c r="D1543">
        <v>74</v>
      </c>
      <c r="E1543" t="s">
        <v>29</v>
      </c>
      <c r="F1543">
        <v>1.03</v>
      </c>
      <c r="G1543">
        <v>378</v>
      </c>
      <c r="H1543">
        <v>84.88</v>
      </c>
      <c r="I1543">
        <v>119.25</v>
      </c>
      <c r="J1543">
        <v>5.88</v>
      </c>
      <c r="K1543">
        <f>VLOOKUP(Table1[[#This Row],[id]],Table2[#All],10,FALSE)</f>
        <v>5.35</v>
      </c>
      <c r="L1543" s="1">
        <f>Table1[[#This Row],[Glucose]]/Table1[[#This Row],[Baseline_glucose]]</f>
        <v>1.0990654205607477</v>
      </c>
      <c r="M1543">
        <v>12.68</v>
      </c>
      <c r="N1543">
        <v>121.86</v>
      </c>
      <c r="O1543">
        <f>VLOOKUP(Table1[[#This Row],[id]],Table2[#All],12,FALSE)</f>
        <v>111.27</v>
      </c>
      <c r="P1543" s="1">
        <f>Table1[[#This Row],[Lipoprotein]]/Table1[[#This Row],[Baseline_Lipo]]</f>
        <v>1.0951739013211108</v>
      </c>
      <c r="Q1543">
        <v>27</v>
      </c>
      <c r="R1543" t="b">
        <v>0</v>
      </c>
      <c r="S1543">
        <v>0</v>
      </c>
      <c r="T1543">
        <v>71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1294</v>
      </c>
      <c r="AB1543">
        <v>1294</v>
      </c>
    </row>
    <row r="1544" spans="1:28" x14ac:dyDescent="0.25">
      <c r="A1544">
        <v>93</v>
      </c>
      <c r="B1544" t="s">
        <v>27</v>
      </c>
      <c r="C1544" t="s">
        <v>25</v>
      </c>
      <c r="D1544">
        <v>74</v>
      </c>
      <c r="E1544" t="s">
        <v>29</v>
      </c>
      <c r="F1544">
        <v>1.03</v>
      </c>
      <c r="G1544">
        <v>461</v>
      </c>
      <c r="H1544">
        <v>85.16</v>
      </c>
      <c r="I1544">
        <v>126.94</v>
      </c>
      <c r="J1544">
        <v>5.88</v>
      </c>
      <c r="K1544">
        <f>VLOOKUP(Table1[[#This Row],[id]],Table2[#All],10,FALSE)</f>
        <v>5.35</v>
      </c>
      <c r="L1544" s="1">
        <f>Table1[[#This Row],[Glucose]]/Table1[[#This Row],[Baseline_glucose]]</f>
        <v>1.0990654205607477</v>
      </c>
      <c r="M1544">
        <v>12.68</v>
      </c>
      <c r="N1544">
        <v>121.86</v>
      </c>
      <c r="O1544">
        <f>VLOOKUP(Table1[[#This Row],[id]],Table2[#All],12,FALSE)</f>
        <v>111.27</v>
      </c>
      <c r="P1544" s="1">
        <f>Table1[[#This Row],[Lipoprotein]]/Table1[[#This Row],[Baseline_Lipo]]</f>
        <v>1.0951739013211108</v>
      </c>
      <c r="Q1544">
        <v>33</v>
      </c>
      <c r="R1544" t="b">
        <v>0</v>
      </c>
      <c r="S1544">
        <v>0</v>
      </c>
      <c r="T1544">
        <v>71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1294</v>
      </c>
      <c r="AB1544">
        <v>1294</v>
      </c>
    </row>
    <row r="1545" spans="1:28" x14ac:dyDescent="0.25">
      <c r="A1545">
        <v>93</v>
      </c>
      <c r="B1545" t="s">
        <v>27</v>
      </c>
      <c r="C1545" t="s">
        <v>25</v>
      </c>
      <c r="D1545">
        <v>74</v>
      </c>
      <c r="E1545" t="s">
        <v>29</v>
      </c>
      <c r="F1545">
        <v>1.36</v>
      </c>
      <c r="G1545">
        <v>486</v>
      </c>
      <c r="H1545">
        <v>85.16</v>
      </c>
      <c r="I1545">
        <v>126.94</v>
      </c>
      <c r="J1545">
        <v>4.74</v>
      </c>
      <c r="K1545">
        <f>VLOOKUP(Table1[[#This Row],[id]],Table2[#All],10,FALSE)</f>
        <v>5.35</v>
      </c>
      <c r="L1545" s="1">
        <f>Table1[[#This Row],[Glucose]]/Table1[[#This Row],[Baseline_glucose]]</f>
        <v>0.88598130841121503</v>
      </c>
      <c r="M1545">
        <v>12.73</v>
      </c>
      <c r="N1545">
        <v>108.77</v>
      </c>
      <c r="O1545">
        <f>VLOOKUP(Table1[[#This Row],[id]],Table2[#All],12,FALSE)</f>
        <v>111.27</v>
      </c>
      <c r="P1545" s="1">
        <f>Table1[[#This Row],[Lipoprotein]]/Table1[[#This Row],[Baseline_Lipo]]</f>
        <v>0.97753212905545073</v>
      </c>
      <c r="Q1545">
        <v>35</v>
      </c>
      <c r="R1545" t="b">
        <v>0</v>
      </c>
      <c r="S1545">
        <v>0</v>
      </c>
      <c r="T1545">
        <v>51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1294</v>
      </c>
      <c r="AB1545">
        <v>1294</v>
      </c>
    </row>
    <row r="1546" spans="1:28" x14ac:dyDescent="0.25">
      <c r="A1546">
        <v>93</v>
      </c>
      <c r="B1546" t="s">
        <v>27</v>
      </c>
      <c r="C1546" t="s">
        <v>25</v>
      </c>
      <c r="D1546">
        <v>74</v>
      </c>
      <c r="E1546" t="s">
        <v>29</v>
      </c>
      <c r="F1546">
        <v>1.36</v>
      </c>
      <c r="G1546">
        <v>502</v>
      </c>
      <c r="H1546">
        <v>91.91</v>
      </c>
      <c r="I1546">
        <v>134.63999999999999</v>
      </c>
      <c r="J1546">
        <v>4.74</v>
      </c>
      <c r="K1546">
        <f>VLOOKUP(Table1[[#This Row],[id]],Table2[#All],10,FALSE)</f>
        <v>5.35</v>
      </c>
      <c r="L1546" s="1">
        <f>Table1[[#This Row],[Glucose]]/Table1[[#This Row],[Baseline_glucose]]</f>
        <v>0.88598130841121503</v>
      </c>
      <c r="M1546">
        <v>12.73</v>
      </c>
      <c r="N1546">
        <v>108.77</v>
      </c>
      <c r="O1546">
        <f>VLOOKUP(Table1[[#This Row],[id]],Table2[#All],12,FALSE)</f>
        <v>111.27</v>
      </c>
      <c r="P1546" s="1">
        <f>Table1[[#This Row],[Lipoprotein]]/Table1[[#This Row],[Baseline_Lipo]]</f>
        <v>0.97753212905545073</v>
      </c>
      <c r="Q1546">
        <v>36</v>
      </c>
      <c r="R1546" t="b">
        <v>0</v>
      </c>
      <c r="S1546">
        <v>0</v>
      </c>
      <c r="T1546">
        <v>51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1294</v>
      </c>
      <c r="AB1546">
        <v>1294</v>
      </c>
    </row>
    <row r="1547" spans="1:28" x14ac:dyDescent="0.25">
      <c r="A1547">
        <v>93</v>
      </c>
      <c r="B1547" t="s">
        <v>27</v>
      </c>
      <c r="C1547" t="s">
        <v>25</v>
      </c>
      <c r="D1547">
        <v>74</v>
      </c>
      <c r="E1547" t="s">
        <v>29</v>
      </c>
      <c r="F1547">
        <v>1.32</v>
      </c>
      <c r="G1547">
        <v>561</v>
      </c>
      <c r="H1547">
        <v>91.91</v>
      </c>
      <c r="I1547">
        <v>134.63999999999999</v>
      </c>
      <c r="J1547">
        <v>4.74</v>
      </c>
      <c r="K1547">
        <f>VLOOKUP(Table1[[#This Row],[id]],Table2[#All],10,FALSE)</f>
        <v>5.35</v>
      </c>
      <c r="L1547" s="1">
        <f>Table1[[#This Row],[Glucose]]/Table1[[#This Row],[Baseline_glucose]]</f>
        <v>0.88598130841121503</v>
      </c>
      <c r="M1547">
        <v>12.73</v>
      </c>
      <c r="N1547">
        <v>108.77</v>
      </c>
      <c r="O1547">
        <f>VLOOKUP(Table1[[#This Row],[id]],Table2[#All],12,FALSE)</f>
        <v>111.27</v>
      </c>
      <c r="P1547" s="1">
        <f>Table1[[#This Row],[Lipoprotein]]/Table1[[#This Row],[Baseline_Lipo]]</f>
        <v>0.97753212905545073</v>
      </c>
      <c r="Q1547">
        <v>40</v>
      </c>
      <c r="R1547" t="b">
        <v>0</v>
      </c>
      <c r="S1547">
        <v>0</v>
      </c>
      <c r="T1547">
        <v>53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1294</v>
      </c>
      <c r="AB1547">
        <v>1294</v>
      </c>
    </row>
    <row r="1548" spans="1:28" x14ac:dyDescent="0.25">
      <c r="A1548">
        <v>93</v>
      </c>
      <c r="B1548" t="s">
        <v>27</v>
      </c>
      <c r="C1548" t="s">
        <v>25</v>
      </c>
      <c r="D1548">
        <v>74</v>
      </c>
      <c r="E1548" t="s">
        <v>29</v>
      </c>
      <c r="F1548">
        <v>1.32</v>
      </c>
      <c r="G1548">
        <v>590</v>
      </c>
      <c r="H1548">
        <v>74.3</v>
      </c>
      <c r="I1548">
        <v>120.87</v>
      </c>
      <c r="J1548">
        <v>4.74</v>
      </c>
      <c r="K1548">
        <f>VLOOKUP(Table1[[#This Row],[id]],Table2[#All],10,FALSE)</f>
        <v>5.35</v>
      </c>
      <c r="L1548" s="1">
        <f>Table1[[#This Row],[Glucose]]/Table1[[#This Row],[Baseline_glucose]]</f>
        <v>0.88598130841121503</v>
      </c>
      <c r="M1548">
        <v>12.73</v>
      </c>
      <c r="N1548">
        <v>108.77</v>
      </c>
      <c r="O1548">
        <f>VLOOKUP(Table1[[#This Row],[id]],Table2[#All],12,FALSE)</f>
        <v>111.27</v>
      </c>
      <c r="P1548" s="1">
        <f>Table1[[#This Row],[Lipoprotein]]/Table1[[#This Row],[Baseline_Lipo]]</f>
        <v>0.97753212905545073</v>
      </c>
      <c r="Q1548">
        <v>42</v>
      </c>
      <c r="R1548" t="b">
        <v>0</v>
      </c>
      <c r="S1548">
        <v>0</v>
      </c>
      <c r="T1548">
        <v>53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1294</v>
      </c>
      <c r="AB1548">
        <v>1294</v>
      </c>
    </row>
    <row r="1549" spans="1:28" x14ac:dyDescent="0.25">
      <c r="A1549">
        <v>93</v>
      </c>
      <c r="B1549" t="s">
        <v>27</v>
      </c>
      <c r="C1549" t="s">
        <v>25</v>
      </c>
      <c r="D1549">
        <v>74</v>
      </c>
      <c r="E1549" t="s">
        <v>29</v>
      </c>
      <c r="F1549">
        <v>1.32</v>
      </c>
      <c r="G1549">
        <v>628</v>
      </c>
      <c r="H1549">
        <v>71.069999999999993</v>
      </c>
      <c r="I1549">
        <v>126</v>
      </c>
      <c r="J1549">
        <v>4.74</v>
      </c>
      <c r="K1549">
        <f>VLOOKUP(Table1[[#This Row],[id]],Table2[#All],10,FALSE)</f>
        <v>5.35</v>
      </c>
      <c r="L1549" s="1">
        <f>Table1[[#This Row],[Glucose]]/Table1[[#This Row],[Baseline_glucose]]</f>
        <v>0.88598130841121503</v>
      </c>
      <c r="M1549">
        <v>12.73</v>
      </c>
      <c r="N1549">
        <v>108.77</v>
      </c>
      <c r="O1549">
        <f>VLOOKUP(Table1[[#This Row],[id]],Table2[#All],12,FALSE)</f>
        <v>111.27</v>
      </c>
      <c r="P1549" s="1">
        <f>Table1[[#This Row],[Lipoprotein]]/Table1[[#This Row],[Baseline_Lipo]]</f>
        <v>0.97753212905545073</v>
      </c>
      <c r="Q1549">
        <v>45</v>
      </c>
      <c r="R1549" t="b">
        <v>0</v>
      </c>
      <c r="S1549">
        <v>0</v>
      </c>
      <c r="T1549">
        <v>53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1294</v>
      </c>
      <c r="AB1549">
        <v>1294</v>
      </c>
    </row>
    <row r="1550" spans="1:28" x14ac:dyDescent="0.25">
      <c r="A1550">
        <v>93</v>
      </c>
      <c r="B1550" t="s">
        <v>27</v>
      </c>
      <c r="C1550" t="s">
        <v>25</v>
      </c>
      <c r="D1550">
        <v>74</v>
      </c>
      <c r="E1550" t="s">
        <v>29</v>
      </c>
      <c r="F1550">
        <v>1.32</v>
      </c>
      <c r="G1550">
        <v>632</v>
      </c>
      <c r="H1550">
        <v>71.069999999999993</v>
      </c>
      <c r="I1550">
        <v>126</v>
      </c>
      <c r="J1550">
        <v>6.23</v>
      </c>
      <c r="K1550">
        <f>VLOOKUP(Table1[[#This Row],[id]],Table2[#All],10,FALSE)</f>
        <v>5.35</v>
      </c>
      <c r="L1550" s="1">
        <f>Table1[[#This Row],[Glucose]]/Table1[[#This Row],[Baseline_glucose]]</f>
        <v>1.1644859813084114</v>
      </c>
      <c r="M1550">
        <v>13.22</v>
      </c>
      <c r="N1550">
        <v>108.77</v>
      </c>
      <c r="O1550">
        <f>VLOOKUP(Table1[[#This Row],[id]],Table2[#All],12,FALSE)</f>
        <v>111.27</v>
      </c>
      <c r="P1550" s="1">
        <f>Table1[[#This Row],[Lipoprotein]]/Table1[[#This Row],[Baseline_Lipo]]</f>
        <v>0.97753212905545073</v>
      </c>
      <c r="Q1550">
        <v>45</v>
      </c>
      <c r="R1550" t="b">
        <v>0</v>
      </c>
      <c r="S1550">
        <v>0</v>
      </c>
      <c r="T1550">
        <v>53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1294</v>
      </c>
      <c r="AB1550">
        <v>1294</v>
      </c>
    </row>
    <row r="1551" spans="1:28" x14ac:dyDescent="0.25">
      <c r="A1551">
        <v>93</v>
      </c>
      <c r="B1551" t="s">
        <v>27</v>
      </c>
      <c r="C1551" t="s">
        <v>25</v>
      </c>
      <c r="D1551">
        <v>74</v>
      </c>
      <c r="E1551" t="s">
        <v>29</v>
      </c>
      <c r="F1551">
        <v>1.5</v>
      </c>
      <c r="G1551">
        <v>633</v>
      </c>
      <c r="H1551">
        <v>71.069999999999993</v>
      </c>
      <c r="I1551">
        <v>126</v>
      </c>
      <c r="J1551">
        <v>6.23</v>
      </c>
      <c r="K1551">
        <f>VLOOKUP(Table1[[#This Row],[id]],Table2[#All],10,FALSE)</f>
        <v>5.35</v>
      </c>
      <c r="L1551" s="1">
        <f>Table1[[#This Row],[Glucose]]/Table1[[#This Row],[Baseline_glucose]]</f>
        <v>1.1644859813084114</v>
      </c>
      <c r="M1551">
        <v>13.22</v>
      </c>
      <c r="N1551">
        <v>105.99</v>
      </c>
      <c r="O1551">
        <f>VLOOKUP(Table1[[#This Row],[id]],Table2[#All],12,FALSE)</f>
        <v>111.27</v>
      </c>
      <c r="P1551" s="1">
        <f>Table1[[#This Row],[Lipoprotein]]/Table1[[#This Row],[Baseline_Lipo]]</f>
        <v>0.95254785656511187</v>
      </c>
      <c r="Q1551">
        <v>45</v>
      </c>
      <c r="R1551" t="b">
        <v>0</v>
      </c>
      <c r="S1551">
        <v>0</v>
      </c>
      <c r="T1551">
        <v>45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1294</v>
      </c>
      <c r="AB1551">
        <v>1294</v>
      </c>
    </row>
    <row r="1552" spans="1:28" x14ac:dyDescent="0.25">
      <c r="A1552">
        <v>93</v>
      </c>
      <c r="B1552" t="s">
        <v>27</v>
      </c>
      <c r="C1552" t="s">
        <v>25</v>
      </c>
      <c r="D1552">
        <v>74</v>
      </c>
      <c r="E1552" t="s">
        <v>29</v>
      </c>
      <c r="F1552">
        <v>1.5</v>
      </c>
      <c r="G1552">
        <v>770</v>
      </c>
      <c r="H1552">
        <v>71.069999999999993</v>
      </c>
      <c r="I1552">
        <v>126</v>
      </c>
      <c r="J1552">
        <v>6.23</v>
      </c>
      <c r="K1552">
        <f>VLOOKUP(Table1[[#This Row],[id]],Table2[#All],10,FALSE)</f>
        <v>5.35</v>
      </c>
      <c r="L1552" s="1">
        <f>Table1[[#This Row],[Glucose]]/Table1[[#This Row],[Baseline_glucose]]</f>
        <v>1.1644859813084114</v>
      </c>
      <c r="M1552">
        <v>13.63</v>
      </c>
      <c r="N1552">
        <v>105.99</v>
      </c>
      <c r="O1552">
        <f>VLOOKUP(Table1[[#This Row],[id]],Table2[#All],12,FALSE)</f>
        <v>111.27</v>
      </c>
      <c r="P1552" s="1">
        <f>Table1[[#This Row],[Lipoprotein]]/Table1[[#This Row],[Baseline_Lipo]]</f>
        <v>0.95254785656511187</v>
      </c>
      <c r="Q1552">
        <v>55</v>
      </c>
      <c r="R1552" t="b">
        <v>0</v>
      </c>
      <c r="S1552">
        <v>0</v>
      </c>
      <c r="T1552">
        <v>45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1294</v>
      </c>
      <c r="AB1552">
        <v>1294</v>
      </c>
    </row>
    <row r="1553" spans="1:28" x14ac:dyDescent="0.25">
      <c r="A1553">
        <v>93</v>
      </c>
      <c r="B1553" t="s">
        <v>27</v>
      </c>
      <c r="C1553" t="s">
        <v>25</v>
      </c>
      <c r="D1553">
        <v>74</v>
      </c>
      <c r="E1553" t="s">
        <v>29</v>
      </c>
      <c r="F1553">
        <v>1.5</v>
      </c>
      <c r="G1553">
        <v>923</v>
      </c>
      <c r="H1553">
        <v>71.069999999999993</v>
      </c>
      <c r="I1553">
        <v>126</v>
      </c>
      <c r="J1553">
        <v>6.23</v>
      </c>
      <c r="K1553">
        <f>VLOOKUP(Table1[[#This Row],[id]],Table2[#All],10,FALSE)</f>
        <v>5.35</v>
      </c>
      <c r="L1553" s="1">
        <f>Table1[[#This Row],[Glucose]]/Table1[[#This Row],[Baseline_glucose]]</f>
        <v>1.1644859813084114</v>
      </c>
      <c r="M1553">
        <v>13.34</v>
      </c>
      <c r="N1553">
        <v>105.99</v>
      </c>
      <c r="O1553">
        <f>VLOOKUP(Table1[[#This Row],[id]],Table2[#All],12,FALSE)</f>
        <v>111.27</v>
      </c>
      <c r="P1553" s="1">
        <f>Table1[[#This Row],[Lipoprotein]]/Table1[[#This Row],[Baseline_Lipo]]</f>
        <v>0.95254785656511187</v>
      </c>
      <c r="Q1553">
        <v>66</v>
      </c>
      <c r="R1553" t="b">
        <v>0</v>
      </c>
      <c r="S1553">
        <v>0</v>
      </c>
      <c r="T1553">
        <v>45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1294</v>
      </c>
      <c r="AB1553">
        <v>1294</v>
      </c>
    </row>
    <row r="1554" spans="1:28" x14ac:dyDescent="0.25">
      <c r="A1554">
        <v>93</v>
      </c>
      <c r="B1554" t="s">
        <v>27</v>
      </c>
      <c r="C1554" t="s">
        <v>25</v>
      </c>
      <c r="D1554">
        <v>74</v>
      </c>
      <c r="E1554" t="s">
        <v>29</v>
      </c>
      <c r="F1554">
        <v>1.5</v>
      </c>
      <c r="G1554">
        <v>1092</v>
      </c>
      <c r="H1554">
        <v>71.069999999999993</v>
      </c>
      <c r="I1554">
        <v>126</v>
      </c>
      <c r="J1554">
        <v>6.23</v>
      </c>
      <c r="K1554">
        <f>VLOOKUP(Table1[[#This Row],[id]],Table2[#All],10,FALSE)</f>
        <v>5.35</v>
      </c>
      <c r="L1554" s="1">
        <f>Table1[[#This Row],[Glucose]]/Table1[[#This Row],[Baseline_glucose]]</f>
        <v>1.1644859813084114</v>
      </c>
      <c r="M1554">
        <v>13.9</v>
      </c>
      <c r="N1554">
        <v>105.99</v>
      </c>
      <c r="O1554">
        <f>VLOOKUP(Table1[[#This Row],[id]],Table2[#All],12,FALSE)</f>
        <v>111.27</v>
      </c>
      <c r="P1554" s="1">
        <f>Table1[[#This Row],[Lipoprotein]]/Table1[[#This Row],[Baseline_Lipo]]</f>
        <v>0.95254785656511187</v>
      </c>
      <c r="Q1554">
        <v>78</v>
      </c>
      <c r="R1554" t="b">
        <v>0</v>
      </c>
      <c r="S1554">
        <v>0</v>
      </c>
      <c r="T1554">
        <v>45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1294</v>
      </c>
      <c r="AB1554">
        <v>1294</v>
      </c>
    </row>
    <row r="1555" spans="1:28" x14ac:dyDescent="0.25">
      <c r="A1555">
        <v>93</v>
      </c>
      <c r="B1555" t="s">
        <v>27</v>
      </c>
      <c r="C1555" t="s">
        <v>25</v>
      </c>
      <c r="D1555">
        <v>74</v>
      </c>
      <c r="E1555" t="s">
        <v>29</v>
      </c>
      <c r="F1555">
        <v>1.5</v>
      </c>
      <c r="G1555">
        <v>1246</v>
      </c>
      <c r="H1555">
        <v>71.069999999999993</v>
      </c>
      <c r="I1555">
        <v>126</v>
      </c>
      <c r="J1555">
        <v>6.23</v>
      </c>
      <c r="K1555">
        <f>VLOOKUP(Table1[[#This Row],[id]],Table2[#All],10,FALSE)</f>
        <v>5.35</v>
      </c>
      <c r="L1555" s="1">
        <f>Table1[[#This Row],[Glucose]]/Table1[[#This Row],[Baseline_glucose]]</f>
        <v>1.1644859813084114</v>
      </c>
      <c r="M1555">
        <v>13.57</v>
      </c>
      <c r="N1555">
        <v>105.99</v>
      </c>
      <c r="O1555">
        <f>VLOOKUP(Table1[[#This Row],[id]],Table2[#All],12,FALSE)</f>
        <v>111.27</v>
      </c>
      <c r="P1555" s="1">
        <f>Table1[[#This Row],[Lipoprotein]]/Table1[[#This Row],[Baseline_Lipo]]</f>
        <v>0.95254785656511187</v>
      </c>
      <c r="Q1555">
        <v>89</v>
      </c>
      <c r="R1555" t="b">
        <v>0</v>
      </c>
      <c r="S1555">
        <v>0</v>
      </c>
      <c r="T1555">
        <v>45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1294</v>
      </c>
      <c r="AB1555">
        <v>1294</v>
      </c>
    </row>
    <row r="1556" spans="1:28" x14ac:dyDescent="0.25">
      <c r="A1556">
        <v>93</v>
      </c>
      <c r="B1556" t="s">
        <v>27</v>
      </c>
      <c r="C1556" t="s">
        <v>25</v>
      </c>
      <c r="D1556">
        <v>74</v>
      </c>
      <c r="E1556" t="s">
        <v>29</v>
      </c>
      <c r="F1556">
        <v>1.5</v>
      </c>
      <c r="G1556">
        <v>1293</v>
      </c>
      <c r="H1556">
        <v>71.069999999999993</v>
      </c>
      <c r="I1556">
        <v>126</v>
      </c>
      <c r="J1556">
        <v>6.23</v>
      </c>
      <c r="K1556">
        <f>VLOOKUP(Table1[[#This Row],[id]],Table2[#All],10,FALSE)</f>
        <v>5.35</v>
      </c>
      <c r="L1556" s="1">
        <f>Table1[[#This Row],[Glucose]]/Table1[[#This Row],[Baseline_glucose]]</f>
        <v>1.1644859813084114</v>
      </c>
      <c r="M1556">
        <v>13.14</v>
      </c>
      <c r="N1556">
        <v>105.99</v>
      </c>
      <c r="O1556">
        <f>VLOOKUP(Table1[[#This Row],[id]],Table2[#All],12,FALSE)</f>
        <v>111.27</v>
      </c>
      <c r="P1556" s="1">
        <f>Table1[[#This Row],[Lipoprotein]]/Table1[[#This Row],[Baseline_Lipo]]</f>
        <v>0.95254785656511187</v>
      </c>
      <c r="Q1556">
        <v>92</v>
      </c>
      <c r="R1556" t="b">
        <v>0</v>
      </c>
      <c r="S1556">
        <v>0</v>
      </c>
      <c r="T1556">
        <v>45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1294</v>
      </c>
      <c r="AB1556">
        <v>1294</v>
      </c>
    </row>
    <row r="1557" spans="1:28" x14ac:dyDescent="0.25">
      <c r="A1557">
        <v>93</v>
      </c>
      <c r="B1557" t="s">
        <v>27</v>
      </c>
      <c r="C1557" t="s">
        <v>25</v>
      </c>
      <c r="D1557">
        <v>74</v>
      </c>
      <c r="E1557" t="s">
        <v>29</v>
      </c>
      <c r="F1557">
        <v>1.5</v>
      </c>
      <c r="G1557">
        <v>1294</v>
      </c>
      <c r="H1557">
        <v>71.069999999999993</v>
      </c>
      <c r="I1557">
        <v>126</v>
      </c>
      <c r="J1557">
        <v>6.23</v>
      </c>
      <c r="K1557">
        <f>VLOOKUP(Table1[[#This Row],[id]],Table2[#All],10,FALSE)</f>
        <v>5.35</v>
      </c>
      <c r="L1557" s="1">
        <f>Table1[[#This Row],[Glucose]]/Table1[[#This Row],[Baseline_glucose]]</f>
        <v>1.1644859813084114</v>
      </c>
      <c r="M1557">
        <v>13.25</v>
      </c>
      <c r="N1557">
        <v>105.99</v>
      </c>
      <c r="O1557">
        <f>VLOOKUP(Table1[[#This Row],[id]],Table2[#All],12,FALSE)</f>
        <v>111.27</v>
      </c>
      <c r="P1557" s="1">
        <f>Table1[[#This Row],[Lipoprotein]]/Table1[[#This Row],[Baseline_Lipo]]</f>
        <v>0.95254785656511187</v>
      </c>
      <c r="Q1557">
        <v>92</v>
      </c>
      <c r="R1557" t="b">
        <v>0</v>
      </c>
      <c r="S1557">
        <v>0</v>
      </c>
      <c r="T1557">
        <v>45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1294</v>
      </c>
      <c r="AB1557">
        <v>1294</v>
      </c>
    </row>
    <row r="1558" spans="1:28" x14ac:dyDescent="0.25">
      <c r="A1558">
        <v>94</v>
      </c>
      <c r="B1558" t="s">
        <v>24</v>
      </c>
      <c r="C1558" t="s">
        <v>28</v>
      </c>
      <c r="D1558">
        <v>69</v>
      </c>
      <c r="E1558" t="s">
        <v>26</v>
      </c>
      <c r="F1558">
        <v>1.06</v>
      </c>
      <c r="G1558">
        <v>0</v>
      </c>
      <c r="H1558">
        <v>87.13</v>
      </c>
      <c r="I1558">
        <v>129.22</v>
      </c>
      <c r="J1558">
        <v>6.99</v>
      </c>
      <c r="K1558">
        <f>VLOOKUP(Table1[[#This Row],[id]],Table2[#All],10,FALSE)</f>
        <v>6.99</v>
      </c>
      <c r="L1558" s="1">
        <f>Table1[[#This Row],[Glucose]]/Table1[[#This Row],[Baseline_glucose]]</f>
        <v>1</v>
      </c>
      <c r="M1558">
        <v>15.6</v>
      </c>
      <c r="N1558">
        <v>106.54</v>
      </c>
      <c r="O1558">
        <f>VLOOKUP(Table1[[#This Row],[id]],Table2[#All],12,FALSE)</f>
        <v>106.54</v>
      </c>
      <c r="P1558" s="1">
        <f>Table1[[#This Row],[Lipoprotein]]/Table1[[#This Row],[Baseline_Lipo]]</f>
        <v>1</v>
      </c>
      <c r="Q1558">
        <v>0</v>
      </c>
      <c r="R1558" t="b">
        <v>0</v>
      </c>
      <c r="S1558">
        <v>0</v>
      </c>
      <c r="T1558">
        <v>54</v>
      </c>
      <c r="U1558">
        <v>3</v>
      </c>
      <c r="V1558">
        <v>0</v>
      </c>
      <c r="W1558">
        <v>1</v>
      </c>
      <c r="X1558">
        <v>0</v>
      </c>
      <c r="Y1558">
        <v>0</v>
      </c>
      <c r="Z1558">
        <v>0</v>
      </c>
      <c r="AA1558">
        <v>1396</v>
      </c>
      <c r="AB1558">
        <v>1396</v>
      </c>
    </row>
    <row r="1559" spans="1:28" x14ac:dyDescent="0.25">
      <c r="A1559">
        <v>94</v>
      </c>
      <c r="B1559" t="s">
        <v>24</v>
      </c>
      <c r="C1559" t="s">
        <v>28</v>
      </c>
      <c r="D1559">
        <v>69</v>
      </c>
      <c r="E1559" t="s">
        <v>26</v>
      </c>
      <c r="F1559">
        <v>1.06</v>
      </c>
      <c r="G1559">
        <v>1</v>
      </c>
      <c r="H1559">
        <v>87.13</v>
      </c>
      <c r="I1559">
        <v>129.22</v>
      </c>
      <c r="J1559">
        <v>6.95</v>
      </c>
      <c r="K1559">
        <f>VLOOKUP(Table1[[#This Row],[id]],Table2[#All],10,FALSE)</f>
        <v>6.99</v>
      </c>
      <c r="L1559" s="1">
        <f>Table1[[#This Row],[Glucose]]/Table1[[#This Row],[Baseline_glucose]]</f>
        <v>0.99427753934191698</v>
      </c>
      <c r="M1559">
        <v>15.6</v>
      </c>
      <c r="N1559">
        <v>106.54</v>
      </c>
      <c r="O1559">
        <f>VLOOKUP(Table1[[#This Row],[id]],Table2[#All],12,FALSE)</f>
        <v>106.54</v>
      </c>
      <c r="P1559" s="1">
        <f>Table1[[#This Row],[Lipoprotein]]/Table1[[#This Row],[Baseline_Lipo]]</f>
        <v>1</v>
      </c>
      <c r="Q1559">
        <v>0</v>
      </c>
      <c r="R1559" t="b">
        <v>0</v>
      </c>
      <c r="S1559">
        <v>0</v>
      </c>
      <c r="T1559">
        <v>54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1396</v>
      </c>
      <c r="AB1559">
        <v>1396</v>
      </c>
    </row>
    <row r="1560" spans="1:28" x14ac:dyDescent="0.25">
      <c r="A1560">
        <v>94</v>
      </c>
      <c r="B1560" t="s">
        <v>24</v>
      </c>
      <c r="C1560" t="s">
        <v>28</v>
      </c>
      <c r="D1560">
        <v>69</v>
      </c>
      <c r="E1560" t="s">
        <v>26</v>
      </c>
      <c r="F1560">
        <v>0.74</v>
      </c>
      <c r="G1560">
        <v>3</v>
      </c>
      <c r="H1560">
        <v>87.13</v>
      </c>
      <c r="I1560">
        <v>129.22</v>
      </c>
      <c r="J1560">
        <v>6.95</v>
      </c>
      <c r="K1560">
        <f>VLOOKUP(Table1[[#This Row],[id]],Table2[#All],10,FALSE)</f>
        <v>6.99</v>
      </c>
      <c r="L1560" s="1">
        <f>Table1[[#This Row],[Glucose]]/Table1[[#This Row],[Baseline_glucose]]</f>
        <v>0.99427753934191698</v>
      </c>
      <c r="M1560">
        <v>15.46</v>
      </c>
      <c r="N1560">
        <v>102.51</v>
      </c>
      <c r="O1560">
        <f>VLOOKUP(Table1[[#This Row],[id]],Table2[#All],12,FALSE)</f>
        <v>106.54</v>
      </c>
      <c r="P1560" s="1">
        <f>Table1[[#This Row],[Lipoprotein]]/Table1[[#This Row],[Baseline_Lipo]]</f>
        <v>0.96217383142481694</v>
      </c>
      <c r="Q1560">
        <v>0</v>
      </c>
      <c r="R1560" t="b">
        <v>0</v>
      </c>
      <c r="S1560">
        <v>0</v>
      </c>
      <c r="T1560">
        <v>83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1396</v>
      </c>
      <c r="AB1560">
        <v>1396</v>
      </c>
    </row>
    <row r="1561" spans="1:28" x14ac:dyDescent="0.25">
      <c r="A1561">
        <v>94</v>
      </c>
      <c r="B1561" t="s">
        <v>24</v>
      </c>
      <c r="C1561" t="s">
        <v>28</v>
      </c>
      <c r="D1561">
        <v>69</v>
      </c>
      <c r="E1561" t="s">
        <v>26</v>
      </c>
      <c r="F1561">
        <v>0.74</v>
      </c>
      <c r="G1561">
        <v>203</v>
      </c>
      <c r="H1561">
        <v>84.61</v>
      </c>
      <c r="I1561">
        <v>134.69999999999999</v>
      </c>
      <c r="J1561">
        <v>6.95</v>
      </c>
      <c r="K1561">
        <f>VLOOKUP(Table1[[#This Row],[id]],Table2[#All],10,FALSE)</f>
        <v>6.99</v>
      </c>
      <c r="L1561" s="1">
        <f>Table1[[#This Row],[Glucose]]/Table1[[#This Row],[Baseline_glucose]]</f>
        <v>0.99427753934191698</v>
      </c>
      <c r="M1561">
        <v>15.46</v>
      </c>
      <c r="N1561">
        <v>102.51</v>
      </c>
      <c r="O1561">
        <f>VLOOKUP(Table1[[#This Row],[id]],Table2[#All],12,FALSE)</f>
        <v>106.54</v>
      </c>
      <c r="P1561" s="1">
        <f>Table1[[#This Row],[Lipoprotein]]/Table1[[#This Row],[Baseline_Lipo]]</f>
        <v>0.96217383142481694</v>
      </c>
      <c r="Q1561">
        <v>14</v>
      </c>
      <c r="R1561" t="b">
        <v>0</v>
      </c>
      <c r="S1561">
        <v>0</v>
      </c>
      <c r="T1561">
        <v>83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1396</v>
      </c>
      <c r="AB1561">
        <v>1396</v>
      </c>
    </row>
    <row r="1562" spans="1:28" x14ac:dyDescent="0.25">
      <c r="A1562">
        <v>94</v>
      </c>
      <c r="B1562" t="s">
        <v>24</v>
      </c>
      <c r="C1562" t="s">
        <v>28</v>
      </c>
      <c r="D1562">
        <v>69</v>
      </c>
      <c r="E1562" t="s">
        <v>26</v>
      </c>
      <c r="F1562">
        <v>1.32</v>
      </c>
      <c r="G1562">
        <v>204</v>
      </c>
      <c r="H1562">
        <v>84.61</v>
      </c>
      <c r="I1562">
        <v>134.69999999999999</v>
      </c>
      <c r="J1562">
        <v>6.64</v>
      </c>
      <c r="K1562">
        <f>VLOOKUP(Table1[[#This Row],[id]],Table2[#All],10,FALSE)</f>
        <v>6.99</v>
      </c>
      <c r="L1562" s="1">
        <f>Table1[[#This Row],[Glucose]]/Table1[[#This Row],[Baseline_glucose]]</f>
        <v>0.94992846924177388</v>
      </c>
      <c r="M1562">
        <v>15.46</v>
      </c>
      <c r="N1562">
        <v>108.45</v>
      </c>
      <c r="O1562">
        <f>VLOOKUP(Table1[[#This Row],[id]],Table2[#All],12,FALSE)</f>
        <v>106.54</v>
      </c>
      <c r="P1562" s="1">
        <f>Table1[[#This Row],[Lipoprotein]]/Table1[[#This Row],[Baseline_Lipo]]</f>
        <v>1.017927538952506</v>
      </c>
      <c r="Q1562">
        <v>15</v>
      </c>
      <c r="R1562" t="b">
        <v>0</v>
      </c>
      <c r="S1562">
        <v>0</v>
      </c>
      <c r="T1562">
        <v>41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1396</v>
      </c>
      <c r="AB1562">
        <v>1396</v>
      </c>
    </row>
    <row r="1563" spans="1:28" x14ac:dyDescent="0.25">
      <c r="A1563">
        <v>94</v>
      </c>
      <c r="B1563" t="s">
        <v>24</v>
      </c>
      <c r="C1563" t="s">
        <v>28</v>
      </c>
      <c r="D1563">
        <v>69</v>
      </c>
      <c r="E1563" t="s">
        <v>26</v>
      </c>
      <c r="F1563">
        <v>1.32</v>
      </c>
      <c r="G1563">
        <v>229</v>
      </c>
      <c r="H1563">
        <v>78.819999999999993</v>
      </c>
      <c r="I1563">
        <v>144.19999999999999</v>
      </c>
      <c r="J1563">
        <v>6.64</v>
      </c>
      <c r="K1563">
        <f>VLOOKUP(Table1[[#This Row],[id]],Table2[#All],10,FALSE)</f>
        <v>6.99</v>
      </c>
      <c r="L1563" s="1">
        <f>Table1[[#This Row],[Glucose]]/Table1[[#This Row],[Baseline_glucose]]</f>
        <v>0.94992846924177388</v>
      </c>
      <c r="M1563">
        <v>15.46</v>
      </c>
      <c r="N1563">
        <v>108.45</v>
      </c>
      <c r="O1563">
        <f>VLOOKUP(Table1[[#This Row],[id]],Table2[#All],12,FALSE)</f>
        <v>106.54</v>
      </c>
      <c r="P1563" s="1">
        <f>Table1[[#This Row],[Lipoprotein]]/Table1[[#This Row],[Baseline_Lipo]]</f>
        <v>1.017927538952506</v>
      </c>
      <c r="Q1563">
        <v>16</v>
      </c>
      <c r="R1563" t="b">
        <v>0</v>
      </c>
      <c r="S1563">
        <v>0</v>
      </c>
      <c r="T1563">
        <v>41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1396</v>
      </c>
      <c r="AB1563">
        <v>1396</v>
      </c>
    </row>
    <row r="1564" spans="1:28" x14ac:dyDescent="0.25">
      <c r="A1564">
        <v>94</v>
      </c>
      <c r="B1564" t="s">
        <v>24</v>
      </c>
      <c r="C1564" t="s">
        <v>28</v>
      </c>
      <c r="D1564">
        <v>69</v>
      </c>
      <c r="E1564" t="s">
        <v>26</v>
      </c>
      <c r="F1564">
        <v>1.32</v>
      </c>
      <c r="G1564">
        <v>232</v>
      </c>
      <c r="H1564">
        <v>88.56</v>
      </c>
      <c r="I1564">
        <v>146.62</v>
      </c>
      <c r="J1564">
        <v>6.64</v>
      </c>
      <c r="K1564">
        <f>VLOOKUP(Table1[[#This Row],[id]],Table2[#All],10,FALSE)</f>
        <v>6.99</v>
      </c>
      <c r="L1564" s="1">
        <f>Table1[[#This Row],[Glucose]]/Table1[[#This Row],[Baseline_glucose]]</f>
        <v>0.94992846924177388</v>
      </c>
      <c r="M1564">
        <v>15.46</v>
      </c>
      <c r="N1564">
        <v>108.45</v>
      </c>
      <c r="O1564">
        <f>VLOOKUP(Table1[[#This Row],[id]],Table2[#All],12,FALSE)</f>
        <v>106.54</v>
      </c>
      <c r="P1564" s="1">
        <f>Table1[[#This Row],[Lipoprotein]]/Table1[[#This Row],[Baseline_Lipo]]</f>
        <v>1.017927538952506</v>
      </c>
      <c r="Q1564">
        <v>17</v>
      </c>
      <c r="R1564" t="b">
        <v>0</v>
      </c>
      <c r="S1564">
        <v>0</v>
      </c>
      <c r="T1564">
        <v>41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1396</v>
      </c>
      <c r="AB1564">
        <v>1396</v>
      </c>
    </row>
    <row r="1565" spans="1:28" x14ac:dyDescent="0.25">
      <c r="A1565">
        <v>94</v>
      </c>
      <c r="B1565" t="s">
        <v>24</v>
      </c>
      <c r="C1565" t="s">
        <v>28</v>
      </c>
      <c r="D1565">
        <v>69</v>
      </c>
      <c r="E1565" t="s">
        <v>26</v>
      </c>
      <c r="F1565">
        <v>1.32</v>
      </c>
      <c r="G1565">
        <v>244</v>
      </c>
      <c r="H1565">
        <v>93.37</v>
      </c>
      <c r="I1565">
        <v>136.74</v>
      </c>
      <c r="J1565">
        <v>6.64</v>
      </c>
      <c r="K1565">
        <f>VLOOKUP(Table1[[#This Row],[id]],Table2[#All],10,FALSE)</f>
        <v>6.99</v>
      </c>
      <c r="L1565" s="1">
        <f>Table1[[#This Row],[Glucose]]/Table1[[#This Row],[Baseline_glucose]]</f>
        <v>0.94992846924177388</v>
      </c>
      <c r="M1565">
        <v>15.46</v>
      </c>
      <c r="N1565">
        <v>108.45</v>
      </c>
      <c r="O1565">
        <f>VLOOKUP(Table1[[#This Row],[id]],Table2[#All],12,FALSE)</f>
        <v>106.54</v>
      </c>
      <c r="P1565" s="1">
        <f>Table1[[#This Row],[Lipoprotein]]/Table1[[#This Row],[Baseline_Lipo]]</f>
        <v>1.017927538952506</v>
      </c>
      <c r="Q1565">
        <v>17</v>
      </c>
      <c r="R1565" t="b">
        <v>0</v>
      </c>
      <c r="S1565">
        <v>0</v>
      </c>
      <c r="T1565">
        <v>41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1396</v>
      </c>
      <c r="AB1565">
        <v>1396</v>
      </c>
    </row>
    <row r="1566" spans="1:28" x14ac:dyDescent="0.25">
      <c r="A1566">
        <v>94</v>
      </c>
      <c r="B1566" t="s">
        <v>24</v>
      </c>
      <c r="C1566" t="s">
        <v>28</v>
      </c>
      <c r="D1566">
        <v>69</v>
      </c>
      <c r="E1566" t="s">
        <v>26</v>
      </c>
      <c r="F1566">
        <v>1.32</v>
      </c>
      <c r="G1566">
        <v>378</v>
      </c>
      <c r="H1566">
        <v>98.09</v>
      </c>
      <c r="I1566">
        <v>123.41</v>
      </c>
      <c r="J1566">
        <v>6.64</v>
      </c>
      <c r="K1566">
        <f>VLOOKUP(Table1[[#This Row],[id]],Table2[#All],10,FALSE)</f>
        <v>6.99</v>
      </c>
      <c r="L1566" s="1">
        <f>Table1[[#This Row],[Glucose]]/Table1[[#This Row],[Baseline_glucose]]</f>
        <v>0.94992846924177388</v>
      </c>
      <c r="M1566">
        <v>15.46</v>
      </c>
      <c r="N1566">
        <v>108.45</v>
      </c>
      <c r="O1566">
        <f>VLOOKUP(Table1[[#This Row],[id]],Table2[#All],12,FALSE)</f>
        <v>106.54</v>
      </c>
      <c r="P1566" s="1">
        <f>Table1[[#This Row],[Lipoprotein]]/Table1[[#This Row],[Baseline_Lipo]]</f>
        <v>1.017927538952506</v>
      </c>
      <c r="Q1566">
        <v>27</v>
      </c>
      <c r="R1566" t="b">
        <v>0</v>
      </c>
      <c r="S1566">
        <v>0</v>
      </c>
      <c r="T1566">
        <v>41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1396</v>
      </c>
      <c r="AB1566">
        <v>1396</v>
      </c>
    </row>
    <row r="1567" spans="1:28" x14ac:dyDescent="0.25">
      <c r="A1567">
        <v>94</v>
      </c>
      <c r="B1567" t="s">
        <v>24</v>
      </c>
      <c r="C1567" t="s">
        <v>28</v>
      </c>
      <c r="D1567">
        <v>69</v>
      </c>
      <c r="E1567" t="s">
        <v>26</v>
      </c>
      <c r="F1567">
        <v>1.32</v>
      </c>
      <c r="G1567">
        <v>379</v>
      </c>
      <c r="H1567">
        <v>98.09</v>
      </c>
      <c r="I1567">
        <v>123.41</v>
      </c>
      <c r="J1567">
        <v>6.63</v>
      </c>
      <c r="K1567">
        <f>VLOOKUP(Table1[[#This Row],[id]],Table2[#All],10,FALSE)</f>
        <v>6.99</v>
      </c>
      <c r="L1567" s="1">
        <f>Table1[[#This Row],[Glucose]]/Table1[[#This Row],[Baseline_glucose]]</f>
        <v>0.94849785407725318</v>
      </c>
      <c r="M1567">
        <v>15.46</v>
      </c>
      <c r="N1567">
        <v>108.45</v>
      </c>
      <c r="O1567">
        <f>VLOOKUP(Table1[[#This Row],[id]],Table2[#All],12,FALSE)</f>
        <v>106.54</v>
      </c>
      <c r="P1567" s="1">
        <f>Table1[[#This Row],[Lipoprotein]]/Table1[[#This Row],[Baseline_Lipo]]</f>
        <v>1.017927538952506</v>
      </c>
      <c r="Q1567">
        <v>27</v>
      </c>
      <c r="R1567" t="b">
        <v>0</v>
      </c>
      <c r="S1567">
        <v>0</v>
      </c>
      <c r="T1567">
        <v>41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1396</v>
      </c>
      <c r="AB1567">
        <v>1396</v>
      </c>
    </row>
    <row r="1568" spans="1:28" x14ac:dyDescent="0.25">
      <c r="A1568">
        <v>94</v>
      </c>
      <c r="B1568" t="s">
        <v>24</v>
      </c>
      <c r="C1568" t="s">
        <v>28</v>
      </c>
      <c r="D1568">
        <v>69</v>
      </c>
      <c r="E1568" t="s">
        <v>26</v>
      </c>
      <c r="F1568">
        <v>1.1499999999999999</v>
      </c>
      <c r="G1568">
        <v>384</v>
      </c>
      <c r="H1568">
        <v>98.09</v>
      </c>
      <c r="I1568">
        <v>123.41</v>
      </c>
      <c r="J1568">
        <v>6.63</v>
      </c>
      <c r="K1568">
        <f>VLOOKUP(Table1[[#This Row],[id]],Table2[#All],10,FALSE)</f>
        <v>6.99</v>
      </c>
      <c r="L1568" s="1">
        <f>Table1[[#This Row],[Glucose]]/Table1[[#This Row],[Baseline_glucose]]</f>
        <v>0.94849785407725318</v>
      </c>
      <c r="M1568">
        <v>14.69</v>
      </c>
      <c r="N1568">
        <v>87.91</v>
      </c>
      <c r="O1568">
        <f>VLOOKUP(Table1[[#This Row],[id]],Table2[#All],12,FALSE)</f>
        <v>106.54</v>
      </c>
      <c r="P1568" s="1">
        <f>Table1[[#This Row],[Lipoprotein]]/Table1[[#This Row],[Baseline_Lipo]]</f>
        <v>0.82513609911770214</v>
      </c>
      <c r="Q1568">
        <v>27</v>
      </c>
      <c r="R1568" t="b">
        <v>0</v>
      </c>
      <c r="S1568">
        <v>0</v>
      </c>
      <c r="T1568">
        <v>49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1396</v>
      </c>
      <c r="AB1568">
        <v>1396</v>
      </c>
    </row>
    <row r="1569" spans="1:28" x14ac:dyDescent="0.25">
      <c r="A1569">
        <v>94</v>
      </c>
      <c r="B1569" t="s">
        <v>24</v>
      </c>
      <c r="C1569" t="s">
        <v>28</v>
      </c>
      <c r="D1569">
        <v>69</v>
      </c>
      <c r="E1569" t="s">
        <v>26</v>
      </c>
      <c r="F1569">
        <v>1.1499999999999999</v>
      </c>
      <c r="G1569">
        <v>560</v>
      </c>
      <c r="H1569">
        <v>82.43</v>
      </c>
      <c r="I1569">
        <v>118.44</v>
      </c>
      <c r="J1569">
        <v>6.63</v>
      </c>
      <c r="K1569">
        <f>VLOOKUP(Table1[[#This Row],[id]],Table2[#All],10,FALSE)</f>
        <v>6.99</v>
      </c>
      <c r="L1569" s="1">
        <f>Table1[[#This Row],[Glucose]]/Table1[[#This Row],[Baseline_glucose]]</f>
        <v>0.94849785407725318</v>
      </c>
      <c r="M1569">
        <v>14.69</v>
      </c>
      <c r="N1569">
        <v>87.91</v>
      </c>
      <c r="O1569">
        <f>VLOOKUP(Table1[[#This Row],[id]],Table2[#All],12,FALSE)</f>
        <v>106.54</v>
      </c>
      <c r="P1569" s="1">
        <f>Table1[[#This Row],[Lipoprotein]]/Table1[[#This Row],[Baseline_Lipo]]</f>
        <v>0.82513609911770214</v>
      </c>
      <c r="Q1569">
        <v>40</v>
      </c>
      <c r="R1569" t="b">
        <v>0</v>
      </c>
      <c r="S1569">
        <v>0</v>
      </c>
      <c r="T1569">
        <v>49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1396</v>
      </c>
      <c r="AB1569">
        <v>1396</v>
      </c>
    </row>
    <row r="1570" spans="1:28" x14ac:dyDescent="0.25">
      <c r="A1570">
        <v>94</v>
      </c>
      <c r="B1570" t="s">
        <v>24</v>
      </c>
      <c r="C1570" t="s">
        <v>28</v>
      </c>
      <c r="D1570">
        <v>69</v>
      </c>
      <c r="E1570" t="s">
        <v>26</v>
      </c>
      <c r="F1570">
        <v>1.1499999999999999</v>
      </c>
      <c r="G1570">
        <v>561</v>
      </c>
      <c r="H1570">
        <v>82.43</v>
      </c>
      <c r="I1570">
        <v>118.44</v>
      </c>
      <c r="J1570">
        <v>6.4</v>
      </c>
      <c r="K1570">
        <f>VLOOKUP(Table1[[#This Row],[id]],Table2[#All],10,FALSE)</f>
        <v>6.99</v>
      </c>
      <c r="L1570" s="1">
        <f>Table1[[#This Row],[Glucose]]/Table1[[#This Row],[Baseline_glucose]]</f>
        <v>0.91559370529327611</v>
      </c>
      <c r="M1570">
        <v>14.69</v>
      </c>
      <c r="N1570">
        <v>87.91</v>
      </c>
      <c r="O1570">
        <f>VLOOKUP(Table1[[#This Row],[id]],Table2[#All],12,FALSE)</f>
        <v>106.54</v>
      </c>
      <c r="P1570" s="1">
        <f>Table1[[#This Row],[Lipoprotein]]/Table1[[#This Row],[Baseline_Lipo]]</f>
        <v>0.82513609911770214</v>
      </c>
      <c r="Q1570">
        <v>40</v>
      </c>
      <c r="R1570" t="b">
        <v>0</v>
      </c>
      <c r="S1570">
        <v>0</v>
      </c>
      <c r="T1570">
        <v>49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1396</v>
      </c>
      <c r="AB1570">
        <v>1396</v>
      </c>
    </row>
    <row r="1571" spans="1:28" x14ac:dyDescent="0.25">
      <c r="A1571">
        <v>94</v>
      </c>
      <c r="B1571" t="s">
        <v>24</v>
      </c>
      <c r="C1571" t="s">
        <v>28</v>
      </c>
      <c r="D1571">
        <v>69</v>
      </c>
      <c r="E1571" t="s">
        <v>26</v>
      </c>
      <c r="F1571">
        <v>1.2</v>
      </c>
      <c r="G1571">
        <v>564</v>
      </c>
      <c r="H1571">
        <v>82.43</v>
      </c>
      <c r="I1571">
        <v>118.44</v>
      </c>
      <c r="J1571">
        <v>7.05</v>
      </c>
      <c r="K1571">
        <f>VLOOKUP(Table1[[#This Row],[id]],Table2[#All],10,FALSE)</f>
        <v>6.99</v>
      </c>
      <c r="L1571" s="1">
        <f>Table1[[#This Row],[Glucose]]/Table1[[#This Row],[Baseline_glucose]]</f>
        <v>1.0085836909871244</v>
      </c>
      <c r="M1571">
        <v>14.69</v>
      </c>
      <c r="N1571">
        <v>91.95</v>
      </c>
      <c r="O1571">
        <f>VLOOKUP(Table1[[#This Row],[id]],Table2[#All],12,FALSE)</f>
        <v>106.54</v>
      </c>
      <c r="P1571" s="1">
        <f>Table1[[#This Row],[Lipoprotein]]/Table1[[#This Row],[Baseline_Lipo]]</f>
        <v>0.8630561291533696</v>
      </c>
      <c r="Q1571">
        <v>40</v>
      </c>
      <c r="R1571" t="b">
        <v>0</v>
      </c>
      <c r="S1571">
        <v>0</v>
      </c>
      <c r="T1571">
        <v>46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1396</v>
      </c>
      <c r="AB1571">
        <v>1396</v>
      </c>
    </row>
    <row r="1572" spans="1:28" x14ac:dyDescent="0.25">
      <c r="A1572">
        <v>94</v>
      </c>
      <c r="B1572" t="s">
        <v>24</v>
      </c>
      <c r="C1572" t="s">
        <v>28</v>
      </c>
      <c r="D1572">
        <v>69</v>
      </c>
      <c r="E1572" t="s">
        <v>26</v>
      </c>
      <c r="F1572">
        <v>1.2</v>
      </c>
      <c r="G1572">
        <v>766</v>
      </c>
      <c r="H1572">
        <v>82.43</v>
      </c>
      <c r="I1572">
        <v>118.44</v>
      </c>
      <c r="J1572">
        <v>7.05</v>
      </c>
      <c r="K1572">
        <f>VLOOKUP(Table1[[#This Row],[id]],Table2[#All],10,FALSE)</f>
        <v>6.99</v>
      </c>
      <c r="L1572" s="1">
        <f>Table1[[#This Row],[Glucose]]/Table1[[#This Row],[Baseline_glucose]]</f>
        <v>1.0085836909871244</v>
      </c>
      <c r="M1572">
        <v>14.73</v>
      </c>
      <c r="N1572">
        <v>91.95</v>
      </c>
      <c r="O1572">
        <f>VLOOKUP(Table1[[#This Row],[id]],Table2[#All],12,FALSE)</f>
        <v>106.54</v>
      </c>
      <c r="P1572" s="1">
        <f>Table1[[#This Row],[Lipoprotein]]/Table1[[#This Row],[Baseline_Lipo]]</f>
        <v>0.8630561291533696</v>
      </c>
      <c r="Q1572">
        <v>55</v>
      </c>
      <c r="R1572" t="b">
        <v>0</v>
      </c>
      <c r="S1572">
        <v>0</v>
      </c>
      <c r="T1572">
        <v>46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1396</v>
      </c>
      <c r="AB1572">
        <v>1396</v>
      </c>
    </row>
    <row r="1573" spans="1:28" x14ac:dyDescent="0.25">
      <c r="A1573">
        <v>94</v>
      </c>
      <c r="B1573" t="s">
        <v>24</v>
      </c>
      <c r="C1573" t="s">
        <v>28</v>
      </c>
      <c r="D1573">
        <v>69</v>
      </c>
      <c r="E1573" t="s">
        <v>26</v>
      </c>
      <c r="F1573">
        <v>1.2</v>
      </c>
      <c r="G1573">
        <v>1129</v>
      </c>
      <c r="H1573">
        <v>82.43</v>
      </c>
      <c r="I1573">
        <v>118.44</v>
      </c>
      <c r="J1573">
        <v>7.05</v>
      </c>
      <c r="K1573">
        <f>VLOOKUP(Table1[[#This Row],[id]],Table2[#All],10,FALSE)</f>
        <v>6.99</v>
      </c>
      <c r="L1573" s="1">
        <f>Table1[[#This Row],[Glucose]]/Table1[[#This Row],[Baseline_glucose]]</f>
        <v>1.0085836909871244</v>
      </c>
      <c r="M1573">
        <v>14.86</v>
      </c>
      <c r="N1573">
        <v>91.95</v>
      </c>
      <c r="O1573">
        <f>VLOOKUP(Table1[[#This Row],[id]],Table2[#All],12,FALSE)</f>
        <v>106.54</v>
      </c>
      <c r="P1573" s="1">
        <f>Table1[[#This Row],[Lipoprotein]]/Table1[[#This Row],[Baseline_Lipo]]</f>
        <v>0.8630561291533696</v>
      </c>
      <c r="Q1573">
        <v>81</v>
      </c>
      <c r="R1573" t="b">
        <v>0</v>
      </c>
      <c r="S1573">
        <v>0</v>
      </c>
      <c r="T1573">
        <v>46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1396</v>
      </c>
      <c r="AB1573">
        <v>1396</v>
      </c>
    </row>
    <row r="1574" spans="1:28" x14ac:dyDescent="0.25">
      <c r="A1574">
        <v>94</v>
      </c>
      <c r="B1574" t="s">
        <v>24</v>
      </c>
      <c r="C1574" t="s">
        <v>28</v>
      </c>
      <c r="D1574">
        <v>69</v>
      </c>
      <c r="E1574" t="s">
        <v>26</v>
      </c>
      <c r="F1574">
        <v>1.2</v>
      </c>
      <c r="G1574">
        <v>1340</v>
      </c>
      <c r="H1574">
        <v>82.43</v>
      </c>
      <c r="I1574">
        <v>118.44</v>
      </c>
      <c r="J1574">
        <v>7.05</v>
      </c>
      <c r="K1574">
        <f>VLOOKUP(Table1[[#This Row],[id]],Table2[#All],10,FALSE)</f>
        <v>6.99</v>
      </c>
      <c r="L1574" s="1">
        <f>Table1[[#This Row],[Glucose]]/Table1[[#This Row],[Baseline_glucose]]</f>
        <v>1.0085836909871244</v>
      </c>
      <c r="M1574">
        <v>14.5</v>
      </c>
      <c r="N1574">
        <v>91.95</v>
      </c>
      <c r="O1574">
        <f>VLOOKUP(Table1[[#This Row],[id]],Table2[#All],12,FALSE)</f>
        <v>106.54</v>
      </c>
      <c r="P1574" s="1">
        <f>Table1[[#This Row],[Lipoprotein]]/Table1[[#This Row],[Baseline_Lipo]]</f>
        <v>0.8630561291533696</v>
      </c>
      <c r="Q1574">
        <v>96</v>
      </c>
      <c r="R1574" t="b">
        <v>0</v>
      </c>
      <c r="S1574">
        <v>0</v>
      </c>
      <c r="T1574">
        <v>46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1396</v>
      </c>
      <c r="AB1574">
        <v>1396</v>
      </c>
    </row>
    <row r="1575" spans="1:28" x14ac:dyDescent="0.25">
      <c r="A1575">
        <v>94</v>
      </c>
      <c r="B1575" t="s">
        <v>24</v>
      </c>
      <c r="C1575" t="s">
        <v>28</v>
      </c>
      <c r="D1575">
        <v>69</v>
      </c>
      <c r="E1575" t="s">
        <v>26</v>
      </c>
      <c r="F1575">
        <v>1.2</v>
      </c>
      <c r="G1575">
        <v>1396</v>
      </c>
      <c r="H1575">
        <v>82.43</v>
      </c>
      <c r="I1575">
        <v>118.44</v>
      </c>
      <c r="J1575">
        <v>7.05</v>
      </c>
      <c r="K1575">
        <f>VLOOKUP(Table1[[#This Row],[id]],Table2[#All],10,FALSE)</f>
        <v>6.99</v>
      </c>
      <c r="L1575" s="1">
        <f>Table1[[#This Row],[Glucose]]/Table1[[#This Row],[Baseline_glucose]]</f>
        <v>1.0085836909871244</v>
      </c>
      <c r="M1575">
        <v>14.62</v>
      </c>
      <c r="N1575">
        <v>91.95</v>
      </c>
      <c r="O1575">
        <f>VLOOKUP(Table1[[#This Row],[id]],Table2[#All],12,FALSE)</f>
        <v>106.54</v>
      </c>
      <c r="P1575" s="1">
        <f>Table1[[#This Row],[Lipoprotein]]/Table1[[#This Row],[Baseline_Lipo]]</f>
        <v>0.8630561291533696</v>
      </c>
      <c r="Q1575">
        <v>100</v>
      </c>
      <c r="R1575" t="b">
        <v>0</v>
      </c>
      <c r="S1575">
        <v>0</v>
      </c>
      <c r="T1575">
        <v>46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1396</v>
      </c>
      <c r="AB1575">
        <v>1396</v>
      </c>
    </row>
    <row r="1576" spans="1:28" x14ac:dyDescent="0.25">
      <c r="A1576">
        <v>95</v>
      </c>
      <c r="B1576" t="s">
        <v>27</v>
      </c>
      <c r="C1576" t="s">
        <v>28</v>
      </c>
      <c r="D1576">
        <v>65</v>
      </c>
      <c r="E1576" t="s">
        <v>26</v>
      </c>
      <c r="F1576">
        <v>1</v>
      </c>
      <c r="G1576">
        <v>0</v>
      </c>
      <c r="H1576">
        <v>92.76</v>
      </c>
      <c r="I1576">
        <v>135.96</v>
      </c>
      <c r="J1576">
        <v>5.97</v>
      </c>
      <c r="K1576">
        <f>VLOOKUP(Table1[[#This Row],[id]],Table2[#All],10,FALSE)</f>
        <v>5.97</v>
      </c>
      <c r="L1576" s="1">
        <f>Table1[[#This Row],[Glucose]]/Table1[[#This Row],[Baseline_glucose]]</f>
        <v>1</v>
      </c>
      <c r="M1576">
        <v>16.2</v>
      </c>
      <c r="N1576">
        <v>86.72</v>
      </c>
      <c r="O1576">
        <f>VLOOKUP(Table1[[#This Row],[id]],Table2[#All],12,FALSE)</f>
        <v>86.72</v>
      </c>
      <c r="P1576" s="1">
        <f>Table1[[#This Row],[Lipoprotein]]/Table1[[#This Row],[Baseline_Lipo]]</f>
        <v>1</v>
      </c>
      <c r="Q1576">
        <v>0</v>
      </c>
      <c r="R1576" t="b">
        <v>0</v>
      </c>
      <c r="S1576">
        <v>0</v>
      </c>
      <c r="T1576">
        <v>59</v>
      </c>
      <c r="U1576">
        <v>3</v>
      </c>
      <c r="V1576">
        <v>0</v>
      </c>
      <c r="W1576">
        <v>0</v>
      </c>
      <c r="X1576">
        <v>1</v>
      </c>
      <c r="Y1576">
        <v>0</v>
      </c>
      <c r="Z1576">
        <v>0</v>
      </c>
      <c r="AA1576">
        <v>1099</v>
      </c>
      <c r="AB1576">
        <v>1099</v>
      </c>
    </row>
    <row r="1577" spans="1:28" x14ac:dyDescent="0.25">
      <c r="A1577">
        <v>95</v>
      </c>
      <c r="B1577" t="s">
        <v>27</v>
      </c>
      <c r="C1577" t="s">
        <v>28</v>
      </c>
      <c r="D1577">
        <v>65</v>
      </c>
      <c r="E1577" t="s">
        <v>26</v>
      </c>
      <c r="F1577">
        <v>1</v>
      </c>
      <c r="G1577">
        <v>2</v>
      </c>
      <c r="H1577">
        <v>92.76</v>
      </c>
      <c r="I1577">
        <v>135.96</v>
      </c>
      <c r="J1577">
        <v>6.4</v>
      </c>
      <c r="K1577">
        <f>VLOOKUP(Table1[[#This Row],[id]],Table2[#All],10,FALSE)</f>
        <v>5.97</v>
      </c>
      <c r="L1577" s="1">
        <f>Table1[[#This Row],[Glucose]]/Table1[[#This Row],[Baseline_glucose]]</f>
        <v>1.0720268006700169</v>
      </c>
      <c r="M1577">
        <v>16.2</v>
      </c>
      <c r="N1577">
        <v>86.72</v>
      </c>
      <c r="O1577">
        <f>VLOOKUP(Table1[[#This Row],[id]],Table2[#All],12,FALSE)</f>
        <v>86.72</v>
      </c>
      <c r="P1577" s="1">
        <f>Table1[[#This Row],[Lipoprotein]]/Table1[[#This Row],[Baseline_Lipo]]</f>
        <v>1</v>
      </c>
      <c r="Q1577">
        <v>0</v>
      </c>
      <c r="R1577" t="b">
        <v>0</v>
      </c>
      <c r="S1577">
        <v>0</v>
      </c>
      <c r="T1577">
        <v>59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1099</v>
      </c>
      <c r="AB1577">
        <v>1099</v>
      </c>
    </row>
    <row r="1578" spans="1:28" x14ac:dyDescent="0.25">
      <c r="A1578">
        <v>95</v>
      </c>
      <c r="B1578" t="s">
        <v>27</v>
      </c>
      <c r="C1578" t="s">
        <v>28</v>
      </c>
      <c r="D1578">
        <v>65</v>
      </c>
      <c r="E1578" t="s">
        <v>26</v>
      </c>
      <c r="F1578">
        <v>1</v>
      </c>
      <c r="G1578">
        <v>82</v>
      </c>
      <c r="H1578">
        <v>91.39</v>
      </c>
      <c r="I1578">
        <v>138.19</v>
      </c>
      <c r="J1578">
        <v>6.4</v>
      </c>
      <c r="K1578">
        <f>VLOOKUP(Table1[[#This Row],[id]],Table2[#All],10,FALSE)</f>
        <v>5.97</v>
      </c>
      <c r="L1578" s="1">
        <f>Table1[[#This Row],[Glucose]]/Table1[[#This Row],[Baseline_glucose]]</f>
        <v>1.0720268006700169</v>
      </c>
      <c r="M1578">
        <v>16.2</v>
      </c>
      <c r="N1578">
        <v>86.72</v>
      </c>
      <c r="O1578">
        <f>VLOOKUP(Table1[[#This Row],[id]],Table2[#All],12,FALSE)</f>
        <v>86.72</v>
      </c>
      <c r="P1578" s="1">
        <f>Table1[[#This Row],[Lipoprotein]]/Table1[[#This Row],[Baseline_Lipo]]</f>
        <v>1</v>
      </c>
      <c r="Q1578">
        <v>6</v>
      </c>
      <c r="R1578" t="b">
        <v>0</v>
      </c>
      <c r="S1578">
        <v>0</v>
      </c>
      <c r="T1578">
        <v>59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1099</v>
      </c>
      <c r="AB1578">
        <v>1099</v>
      </c>
    </row>
    <row r="1579" spans="1:28" x14ac:dyDescent="0.25">
      <c r="A1579">
        <v>95</v>
      </c>
      <c r="B1579" t="s">
        <v>27</v>
      </c>
      <c r="C1579" t="s">
        <v>28</v>
      </c>
      <c r="D1579">
        <v>65</v>
      </c>
      <c r="E1579" t="s">
        <v>26</v>
      </c>
      <c r="F1579">
        <v>0.94</v>
      </c>
      <c r="G1579">
        <v>244</v>
      </c>
      <c r="H1579">
        <v>91.39</v>
      </c>
      <c r="I1579">
        <v>138.19</v>
      </c>
      <c r="J1579">
        <v>6.4</v>
      </c>
      <c r="K1579">
        <f>VLOOKUP(Table1[[#This Row],[id]],Table2[#All],10,FALSE)</f>
        <v>5.97</v>
      </c>
      <c r="L1579" s="1">
        <f>Table1[[#This Row],[Glucose]]/Table1[[#This Row],[Baseline_glucose]]</f>
        <v>1.0720268006700169</v>
      </c>
      <c r="M1579">
        <v>16.97</v>
      </c>
      <c r="N1579">
        <v>104.09</v>
      </c>
      <c r="O1579">
        <f>VLOOKUP(Table1[[#This Row],[id]],Table2[#All],12,FALSE)</f>
        <v>86.72</v>
      </c>
      <c r="P1579" s="1">
        <f>Table1[[#This Row],[Lipoprotein]]/Table1[[#This Row],[Baseline_Lipo]]</f>
        <v>1.200299815498155</v>
      </c>
      <c r="Q1579">
        <v>17</v>
      </c>
      <c r="R1579" t="b">
        <v>0</v>
      </c>
      <c r="S1579">
        <v>0</v>
      </c>
      <c r="T1579">
        <v>64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1099</v>
      </c>
      <c r="AB1579">
        <v>1099</v>
      </c>
    </row>
    <row r="1580" spans="1:28" x14ac:dyDescent="0.25">
      <c r="A1580">
        <v>95</v>
      </c>
      <c r="B1580" t="s">
        <v>27</v>
      </c>
      <c r="C1580" t="s">
        <v>28</v>
      </c>
      <c r="D1580">
        <v>65</v>
      </c>
      <c r="E1580" t="s">
        <v>26</v>
      </c>
      <c r="F1580">
        <v>0.94</v>
      </c>
      <c r="G1580">
        <v>246</v>
      </c>
      <c r="H1580">
        <v>91.39</v>
      </c>
      <c r="I1580">
        <v>138.19</v>
      </c>
      <c r="J1580">
        <v>7.87</v>
      </c>
      <c r="K1580">
        <f>VLOOKUP(Table1[[#This Row],[id]],Table2[#All],10,FALSE)</f>
        <v>5.97</v>
      </c>
      <c r="L1580" s="1">
        <f>Table1[[#This Row],[Glucose]]/Table1[[#This Row],[Baseline_glucose]]</f>
        <v>1.3182579564489112</v>
      </c>
      <c r="M1580">
        <v>16.97</v>
      </c>
      <c r="N1580">
        <v>104.09</v>
      </c>
      <c r="O1580">
        <f>VLOOKUP(Table1[[#This Row],[id]],Table2[#All],12,FALSE)</f>
        <v>86.72</v>
      </c>
      <c r="P1580" s="1">
        <f>Table1[[#This Row],[Lipoprotein]]/Table1[[#This Row],[Baseline_Lipo]]</f>
        <v>1.200299815498155</v>
      </c>
      <c r="Q1580">
        <v>18</v>
      </c>
      <c r="R1580" t="b">
        <v>0</v>
      </c>
      <c r="S1580">
        <v>0</v>
      </c>
      <c r="T1580">
        <v>64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1099</v>
      </c>
      <c r="AB1580">
        <v>1099</v>
      </c>
    </row>
    <row r="1581" spans="1:28" x14ac:dyDescent="0.25">
      <c r="A1581">
        <v>95</v>
      </c>
      <c r="B1581" t="s">
        <v>27</v>
      </c>
      <c r="C1581" t="s">
        <v>28</v>
      </c>
      <c r="D1581">
        <v>65</v>
      </c>
      <c r="E1581" t="s">
        <v>26</v>
      </c>
      <c r="F1581">
        <v>0.94</v>
      </c>
      <c r="G1581">
        <v>328</v>
      </c>
      <c r="H1581">
        <v>92.14</v>
      </c>
      <c r="I1581">
        <v>146.91</v>
      </c>
      <c r="J1581">
        <v>7.87</v>
      </c>
      <c r="K1581">
        <f>VLOOKUP(Table1[[#This Row],[id]],Table2[#All],10,FALSE)</f>
        <v>5.97</v>
      </c>
      <c r="L1581" s="1">
        <f>Table1[[#This Row],[Glucose]]/Table1[[#This Row],[Baseline_glucose]]</f>
        <v>1.3182579564489112</v>
      </c>
      <c r="M1581">
        <v>16.97</v>
      </c>
      <c r="N1581">
        <v>104.09</v>
      </c>
      <c r="O1581">
        <f>VLOOKUP(Table1[[#This Row],[id]],Table2[#All],12,FALSE)</f>
        <v>86.72</v>
      </c>
      <c r="P1581" s="1">
        <f>Table1[[#This Row],[Lipoprotein]]/Table1[[#This Row],[Baseline_Lipo]]</f>
        <v>1.200299815498155</v>
      </c>
      <c r="Q1581">
        <v>23</v>
      </c>
      <c r="R1581" t="b">
        <v>0</v>
      </c>
      <c r="S1581">
        <v>0</v>
      </c>
      <c r="T1581">
        <v>64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1099</v>
      </c>
      <c r="AB1581">
        <v>1099</v>
      </c>
    </row>
    <row r="1582" spans="1:28" x14ac:dyDescent="0.25">
      <c r="A1582">
        <v>95</v>
      </c>
      <c r="B1582" t="s">
        <v>27</v>
      </c>
      <c r="C1582" t="s">
        <v>28</v>
      </c>
      <c r="D1582">
        <v>65</v>
      </c>
      <c r="E1582" t="s">
        <v>26</v>
      </c>
      <c r="F1582">
        <v>0.99</v>
      </c>
      <c r="G1582">
        <v>365</v>
      </c>
      <c r="H1582">
        <v>92.14</v>
      </c>
      <c r="I1582">
        <v>146.91</v>
      </c>
      <c r="J1582">
        <v>7.87</v>
      </c>
      <c r="K1582">
        <f>VLOOKUP(Table1[[#This Row],[id]],Table2[#All],10,FALSE)</f>
        <v>5.97</v>
      </c>
      <c r="L1582" s="1">
        <f>Table1[[#This Row],[Glucose]]/Table1[[#This Row],[Baseline_glucose]]</f>
        <v>1.3182579564489112</v>
      </c>
      <c r="M1582">
        <v>16.93</v>
      </c>
      <c r="N1582">
        <v>107.6</v>
      </c>
      <c r="O1582">
        <f>VLOOKUP(Table1[[#This Row],[id]],Table2[#All],12,FALSE)</f>
        <v>86.72</v>
      </c>
      <c r="P1582" s="1">
        <f>Table1[[#This Row],[Lipoprotein]]/Table1[[#This Row],[Baseline_Lipo]]</f>
        <v>1.2407749077490775</v>
      </c>
      <c r="Q1582">
        <v>26</v>
      </c>
      <c r="R1582" t="b">
        <v>0</v>
      </c>
      <c r="S1582">
        <v>0</v>
      </c>
      <c r="T1582">
        <v>60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1099</v>
      </c>
      <c r="AB1582">
        <v>1099</v>
      </c>
    </row>
    <row r="1583" spans="1:28" x14ac:dyDescent="0.25">
      <c r="A1583">
        <v>95</v>
      </c>
      <c r="B1583" t="s">
        <v>27</v>
      </c>
      <c r="C1583" t="s">
        <v>28</v>
      </c>
      <c r="D1583">
        <v>65</v>
      </c>
      <c r="E1583" t="s">
        <v>26</v>
      </c>
      <c r="F1583">
        <v>0.99</v>
      </c>
      <c r="G1583">
        <v>367</v>
      </c>
      <c r="H1583">
        <v>92.14</v>
      </c>
      <c r="I1583">
        <v>146.91</v>
      </c>
      <c r="J1583">
        <v>7.35</v>
      </c>
      <c r="K1583">
        <f>VLOOKUP(Table1[[#This Row],[id]],Table2[#All],10,FALSE)</f>
        <v>5.97</v>
      </c>
      <c r="L1583" s="1">
        <f>Table1[[#This Row],[Glucose]]/Table1[[#This Row],[Baseline_glucose]]</f>
        <v>1.2311557788944723</v>
      </c>
      <c r="M1583">
        <v>16.93</v>
      </c>
      <c r="N1583">
        <v>107.6</v>
      </c>
      <c r="O1583">
        <f>VLOOKUP(Table1[[#This Row],[id]],Table2[#All],12,FALSE)</f>
        <v>86.72</v>
      </c>
      <c r="P1583" s="1">
        <f>Table1[[#This Row],[Lipoprotein]]/Table1[[#This Row],[Baseline_Lipo]]</f>
        <v>1.2407749077490775</v>
      </c>
      <c r="Q1583">
        <v>26</v>
      </c>
      <c r="R1583" t="b">
        <v>0</v>
      </c>
      <c r="S1583">
        <v>0</v>
      </c>
      <c r="T1583">
        <v>60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1099</v>
      </c>
      <c r="AB1583">
        <v>1099</v>
      </c>
    </row>
    <row r="1584" spans="1:28" x14ac:dyDescent="0.25">
      <c r="A1584">
        <v>95</v>
      </c>
      <c r="B1584" t="s">
        <v>27</v>
      </c>
      <c r="C1584" t="s">
        <v>28</v>
      </c>
      <c r="D1584">
        <v>65</v>
      </c>
      <c r="E1584" t="s">
        <v>26</v>
      </c>
      <c r="F1584">
        <v>0.99</v>
      </c>
      <c r="G1584">
        <v>374</v>
      </c>
      <c r="H1584">
        <v>91.48</v>
      </c>
      <c r="I1584">
        <v>146.13999999999999</v>
      </c>
      <c r="J1584">
        <v>7.35</v>
      </c>
      <c r="K1584">
        <f>VLOOKUP(Table1[[#This Row],[id]],Table2[#All],10,FALSE)</f>
        <v>5.97</v>
      </c>
      <c r="L1584" s="1">
        <f>Table1[[#This Row],[Glucose]]/Table1[[#This Row],[Baseline_glucose]]</f>
        <v>1.2311557788944723</v>
      </c>
      <c r="M1584">
        <v>16.93</v>
      </c>
      <c r="N1584">
        <v>107.6</v>
      </c>
      <c r="O1584">
        <f>VLOOKUP(Table1[[#This Row],[id]],Table2[#All],12,FALSE)</f>
        <v>86.72</v>
      </c>
      <c r="P1584" s="1">
        <f>Table1[[#This Row],[Lipoprotein]]/Table1[[#This Row],[Baseline_Lipo]]</f>
        <v>1.2407749077490775</v>
      </c>
      <c r="Q1584">
        <v>27</v>
      </c>
      <c r="R1584" t="b">
        <v>0</v>
      </c>
      <c r="S1584">
        <v>0</v>
      </c>
      <c r="T1584">
        <v>60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1099</v>
      </c>
      <c r="AB1584">
        <v>1099</v>
      </c>
    </row>
    <row r="1585" spans="1:28" x14ac:dyDescent="0.25">
      <c r="A1585">
        <v>95</v>
      </c>
      <c r="B1585" t="s">
        <v>27</v>
      </c>
      <c r="C1585" t="s">
        <v>28</v>
      </c>
      <c r="D1585">
        <v>65</v>
      </c>
      <c r="E1585" t="s">
        <v>26</v>
      </c>
      <c r="F1585">
        <v>0.99</v>
      </c>
      <c r="G1585">
        <v>446</v>
      </c>
      <c r="H1585">
        <v>82.08</v>
      </c>
      <c r="I1585">
        <v>130.96</v>
      </c>
      <c r="J1585">
        <v>7.35</v>
      </c>
      <c r="K1585">
        <f>VLOOKUP(Table1[[#This Row],[id]],Table2[#All],10,FALSE)</f>
        <v>5.97</v>
      </c>
      <c r="L1585" s="1">
        <f>Table1[[#This Row],[Glucose]]/Table1[[#This Row],[Baseline_glucose]]</f>
        <v>1.2311557788944723</v>
      </c>
      <c r="M1585">
        <v>16.93</v>
      </c>
      <c r="N1585">
        <v>107.6</v>
      </c>
      <c r="O1585">
        <f>VLOOKUP(Table1[[#This Row],[id]],Table2[#All],12,FALSE)</f>
        <v>86.72</v>
      </c>
      <c r="P1585" s="1">
        <f>Table1[[#This Row],[Lipoprotein]]/Table1[[#This Row],[Baseline_Lipo]]</f>
        <v>1.2407749077490775</v>
      </c>
      <c r="Q1585">
        <v>32</v>
      </c>
      <c r="R1585" t="b">
        <v>0</v>
      </c>
      <c r="S1585">
        <v>0</v>
      </c>
      <c r="T1585">
        <v>60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1099</v>
      </c>
      <c r="AB1585">
        <v>1099</v>
      </c>
    </row>
    <row r="1586" spans="1:28" x14ac:dyDescent="0.25">
      <c r="A1586">
        <v>95</v>
      </c>
      <c r="B1586" t="s">
        <v>27</v>
      </c>
      <c r="C1586" t="s">
        <v>28</v>
      </c>
      <c r="D1586">
        <v>65</v>
      </c>
      <c r="E1586" t="s">
        <v>26</v>
      </c>
      <c r="F1586">
        <v>1.05</v>
      </c>
      <c r="G1586">
        <v>581</v>
      </c>
      <c r="H1586">
        <v>82.08</v>
      </c>
      <c r="I1586">
        <v>130.96</v>
      </c>
      <c r="J1586">
        <v>7.35</v>
      </c>
      <c r="K1586">
        <f>VLOOKUP(Table1[[#This Row],[id]],Table2[#All],10,FALSE)</f>
        <v>5.97</v>
      </c>
      <c r="L1586" s="1">
        <f>Table1[[#This Row],[Glucose]]/Table1[[#This Row],[Baseline_glucose]]</f>
        <v>1.2311557788944723</v>
      </c>
      <c r="M1586">
        <v>16.059999999999999</v>
      </c>
      <c r="N1586">
        <v>89.92</v>
      </c>
      <c r="O1586">
        <f>VLOOKUP(Table1[[#This Row],[id]],Table2[#All],12,FALSE)</f>
        <v>86.72</v>
      </c>
      <c r="P1586" s="1">
        <f>Table1[[#This Row],[Lipoprotein]]/Table1[[#This Row],[Baseline_Lipo]]</f>
        <v>1.03690036900369</v>
      </c>
      <c r="Q1586">
        <v>42</v>
      </c>
      <c r="R1586" t="b">
        <v>0</v>
      </c>
      <c r="S1586">
        <v>0</v>
      </c>
      <c r="T1586">
        <v>56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1099</v>
      </c>
      <c r="AB1586">
        <v>1099</v>
      </c>
    </row>
    <row r="1587" spans="1:28" x14ac:dyDescent="0.25">
      <c r="A1587">
        <v>95</v>
      </c>
      <c r="B1587" t="s">
        <v>27</v>
      </c>
      <c r="C1587" t="s">
        <v>28</v>
      </c>
      <c r="D1587">
        <v>65</v>
      </c>
      <c r="E1587" t="s">
        <v>26</v>
      </c>
      <c r="F1587">
        <v>1.05</v>
      </c>
      <c r="G1587">
        <v>583</v>
      </c>
      <c r="H1587">
        <v>82.08</v>
      </c>
      <c r="I1587">
        <v>130.96</v>
      </c>
      <c r="J1587">
        <v>6.57</v>
      </c>
      <c r="K1587">
        <f>VLOOKUP(Table1[[#This Row],[id]],Table2[#All],10,FALSE)</f>
        <v>5.97</v>
      </c>
      <c r="L1587" s="1">
        <f>Table1[[#This Row],[Glucose]]/Table1[[#This Row],[Baseline_glucose]]</f>
        <v>1.1005025125628141</v>
      </c>
      <c r="M1587">
        <v>16.059999999999999</v>
      </c>
      <c r="N1587">
        <v>89.92</v>
      </c>
      <c r="O1587">
        <f>VLOOKUP(Table1[[#This Row],[id]],Table2[#All],12,FALSE)</f>
        <v>86.72</v>
      </c>
      <c r="P1587" s="1">
        <f>Table1[[#This Row],[Lipoprotein]]/Table1[[#This Row],[Baseline_Lipo]]</f>
        <v>1.03690036900369</v>
      </c>
      <c r="Q1587">
        <v>42</v>
      </c>
      <c r="R1587" t="b">
        <v>0</v>
      </c>
      <c r="S1587">
        <v>0</v>
      </c>
      <c r="T1587">
        <v>56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1099</v>
      </c>
      <c r="AB1587">
        <v>1099</v>
      </c>
    </row>
    <row r="1588" spans="1:28" x14ac:dyDescent="0.25">
      <c r="A1588">
        <v>95</v>
      </c>
      <c r="B1588" t="s">
        <v>27</v>
      </c>
      <c r="C1588" t="s">
        <v>28</v>
      </c>
      <c r="D1588">
        <v>65</v>
      </c>
      <c r="E1588" t="s">
        <v>26</v>
      </c>
      <c r="F1588">
        <v>1.05</v>
      </c>
      <c r="G1588">
        <v>586</v>
      </c>
      <c r="H1588">
        <v>82.08</v>
      </c>
      <c r="I1588">
        <v>130.96</v>
      </c>
      <c r="J1588">
        <v>6.22</v>
      </c>
      <c r="K1588">
        <f>VLOOKUP(Table1[[#This Row],[id]],Table2[#All],10,FALSE)</f>
        <v>5.97</v>
      </c>
      <c r="L1588" s="1">
        <f>Table1[[#This Row],[Glucose]]/Table1[[#This Row],[Baseline_glucose]]</f>
        <v>1.0418760469011725</v>
      </c>
      <c r="M1588">
        <v>16.059999999999999</v>
      </c>
      <c r="N1588">
        <v>89.92</v>
      </c>
      <c r="O1588">
        <f>VLOOKUP(Table1[[#This Row],[id]],Table2[#All],12,FALSE)</f>
        <v>86.72</v>
      </c>
      <c r="P1588" s="1">
        <f>Table1[[#This Row],[Lipoprotein]]/Table1[[#This Row],[Baseline_Lipo]]</f>
        <v>1.03690036900369</v>
      </c>
      <c r="Q1588">
        <v>42</v>
      </c>
      <c r="R1588" t="b">
        <v>0</v>
      </c>
      <c r="S1588">
        <v>0</v>
      </c>
      <c r="T1588">
        <v>56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1099</v>
      </c>
      <c r="AB1588">
        <v>1099</v>
      </c>
    </row>
    <row r="1589" spans="1:28" x14ac:dyDescent="0.25">
      <c r="A1589">
        <v>95</v>
      </c>
      <c r="B1589" t="s">
        <v>27</v>
      </c>
      <c r="C1589" t="s">
        <v>28</v>
      </c>
      <c r="D1589">
        <v>65</v>
      </c>
      <c r="E1589" t="s">
        <v>26</v>
      </c>
      <c r="F1589">
        <v>1.05</v>
      </c>
      <c r="G1589">
        <v>664</v>
      </c>
      <c r="H1589">
        <v>87.36</v>
      </c>
      <c r="I1589">
        <v>132.24</v>
      </c>
      <c r="J1589">
        <v>6.22</v>
      </c>
      <c r="K1589">
        <f>VLOOKUP(Table1[[#This Row],[id]],Table2[#All],10,FALSE)</f>
        <v>5.97</v>
      </c>
      <c r="L1589" s="1">
        <f>Table1[[#This Row],[Glucose]]/Table1[[#This Row],[Baseline_glucose]]</f>
        <v>1.0418760469011725</v>
      </c>
      <c r="M1589">
        <v>16.059999999999999</v>
      </c>
      <c r="N1589">
        <v>89.92</v>
      </c>
      <c r="O1589">
        <f>VLOOKUP(Table1[[#This Row],[id]],Table2[#All],12,FALSE)</f>
        <v>86.72</v>
      </c>
      <c r="P1589" s="1">
        <f>Table1[[#This Row],[Lipoprotein]]/Table1[[#This Row],[Baseline_Lipo]]</f>
        <v>1.03690036900369</v>
      </c>
      <c r="Q1589">
        <v>47</v>
      </c>
      <c r="R1589" t="b">
        <v>0</v>
      </c>
      <c r="S1589">
        <v>0</v>
      </c>
      <c r="T1589">
        <v>56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1099</v>
      </c>
      <c r="AB1589">
        <v>1099</v>
      </c>
    </row>
    <row r="1590" spans="1:28" x14ac:dyDescent="0.25">
      <c r="A1590">
        <v>95</v>
      </c>
      <c r="B1590" t="s">
        <v>27</v>
      </c>
      <c r="C1590" t="s">
        <v>28</v>
      </c>
      <c r="D1590">
        <v>65</v>
      </c>
      <c r="E1590" t="s">
        <v>26</v>
      </c>
      <c r="F1590">
        <v>1.03</v>
      </c>
      <c r="G1590">
        <v>689</v>
      </c>
      <c r="H1590">
        <v>87.36</v>
      </c>
      <c r="I1590">
        <v>132.24</v>
      </c>
      <c r="J1590">
        <v>6.22</v>
      </c>
      <c r="K1590">
        <f>VLOOKUP(Table1[[#This Row],[id]],Table2[#All],10,FALSE)</f>
        <v>5.97</v>
      </c>
      <c r="L1590" s="1">
        <f>Table1[[#This Row],[Glucose]]/Table1[[#This Row],[Baseline_glucose]]</f>
        <v>1.0418760469011725</v>
      </c>
      <c r="M1590">
        <v>15.99</v>
      </c>
      <c r="N1590">
        <v>91.85</v>
      </c>
      <c r="O1590">
        <f>VLOOKUP(Table1[[#This Row],[id]],Table2[#All],12,FALSE)</f>
        <v>86.72</v>
      </c>
      <c r="P1590" s="1">
        <f>Table1[[#This Row],[Lipoprotein]]/Table1[[#This Row],[Baseline_Lipo]]</f>
        <v>1.0591559040590406</v>
      </c>
      <c r="Q1590">
        <v>49</v>
      </c>
      <c r="R1590" t="b">
        <v>0</v>
      </c>
      <c r="S1590">
        <v>0</v>
      </c>
      <c r="T1590">
        <v>57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1099</v>
      </c>
      <c r="AB1590">
        <v>1099</v>
      </c>
    </row>
    <row r="1591" spans="1:28" x14ac:dyDescent="0.25">
      <c r="A1591">
        <v>95</v>
      </c>
      <c r="B1591" t="s">
        <v>27</v>
      </c>
      <c r="C1591" t="s">
        <v>28</v>
      </c>
      <c r="D1591">
        <v>65</v>
      </c>
      <c r="E1591" t="s">
        <v>26</v>
      </c>
      <c r="F1591">
        <v>1.03</v>
      </c>
      <c r="G1591">
        <v>691</v>
      </c>
      <c r="H1591">
        <v>87.36</v>
      </c>
      <c r="I1591">
        <v>132.24</v>
      </c>
      <c r="J1591">
        <v>7.03</v>
      </c>
      <c r="K1591">
        <f>VLOOKUP(Table1[[#This Row],[id]],Table2[#All],10,FALSE)</f>
        <v>5.97</v>
      </c>
      <c r="L1591" s="1">
        <f>Table1[[#This Row],[Glucose]]/Table1[[#This Row],[Baseline_glucose]]</f>
        <v>1.1775544388609716</v>
      </c>
      <c r="M1591">
        <v>15.99</v>
      </c>
      <c r="N1591">
        <v>91.85</v>
      </c>
      <c r="O1591">
        <f>VLOOKUP(Table1[[#This Row],[id]],Table2[#All],12,FALSE)</f>
        <v>86.72</v>
      </c>
      <c r="P1591" s="1">
        <f>Table1[[#This Row],[Lipoprotein]]/Table1[[#This Row],[Baseline_Lipo]]</f>
        <v>1.0591559040590406</v>
      </c>
      <c r="Q1591">
        <v>49</v>
      </c>
      <c r="R1591" t="b">
        <v>0</v>
      </c>
      <c r="S1591">
        <v>0</v>
      </c>
      <c r="T1591">
        <v>57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1099</v>
      </c>
      <c r="AB1591">
        <v>1099</v>
      </c>
    </row>
    <row r="1592" spans="1:28" x14ac:dyDescent="0.25">
      <c r="A1592">
        <v>95</v>
      </c>
      <c r="B1592" t="s">
        <v>27</v>
      </c>
      <c r="C1592" t="s">
        <v>28</v>
      </c>
      <c r="D1592">
        <v>65</v>
      </c>
      <c r="E1592" t="s">
        <v>26</v>
      </c>
      <c r="F1592">
        <v>1.03</v>
      </c>
      <c r="G1592">
        <v>1007</v>
      </c>
      <c r="H1592">
        <v>87.36</v>
      </c>
      <c r="I1592">
        <v>132.24</v>
      </c>
      <c r="J1592">
        <v>7.03</v>
      </c>
      <c r="K1592">
        <f>VLOOKUP(Table1[[#This Row],[id]],Table2[#All],10,FALSE)</f>
        <v>5.97</v>
      </c>
      <c r="L1592" s="1">
        <f>Table1[[#This Row],[Glucose]]/Table1[[#This Row],[Baseline_glucose]]</f>
        <v>1.1775544388609716</v>
      </c>
      <c r="M1592">
        <v>19</v>
      </c>
      <c r="N1592">
        <v>91.85</v>
      </c>
      <c r="O1592">
        <f>VLOOKUP(Table1[[#This Row],[id]],Table2[#All],12,FALSE)</f>
        <v>86.72</v>
      </c>
      <c r="P1592" s="1">
        <f>Table1[[#This Row],[Lipoprotein]]/Table1[[#This Row],[Baseline_Lipo]]</f>
        <v>1.0591559040590406</v>
      </c>
      <c r="Q1592">
        <v>72</v>
      </c>
      <c r="R1592" t="b">
        <v>0</v>
      </c>
      <c r="S1592">
        <v>0</v>
      </c>
      <c r="T1592">
        <v>57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1099</v>
      </c>
      <c r="AB1592">
        <v>1099</v>
      </c>
    </row>
    <row r="1593" spans="1:28" x14ac:dyDescent="0.25">
      <c r="A1593">
        <v>95</v>
      </c>
      <c r="B1593" t="s">
        <v>27</v>
      </c>
      <c r="C1593" t="s">
        <v>28</v>
      </c>
      <c r="D1593">
        <v>65</v>
      </c>
      <c r="E1593" t="s">
        <v>26</v>
      </c>
      <c r="F1593">
        <v>1.03</v>
      </c>
      <c r="G1593">
        <v>1099</v>
      </c>
      <c r="H1593">
        <v>87.36</v>
      </c>
      <c r="I1593">
        <v>132.24</v>
      </c>
      <c r="J1593">
        <v>7.03</v>
      </c>
      <c r="K1593">
        <f>VLOOKUP(Table1[[#This Row],[id]],Table2[#All],10,FALSE)</f>
        <v>5.97</v>
      </c>
      <c r="L1593" s="1">
        <f>Table1[[#This Row],[Glucose]]/Table1[[#This Row],[Baseline_glucose]]</f>
        <v>1.1775544388609716</v>
      </c>
      <c r="M1593">
        <v>15.98</v>
      </c>
      <c r="N1593">
        <v>91.85</v>
      </c>
      <c r="O1593">
        <f>VLOOKUP(Table1[[#This Row],[id]],Table2[#All],12,FALSE)</f>
        <v>86.72</v>
      </c>
      <c r="P1593" s="1">
        <f>Table1[[#This Row],[Lipoprotein]]/Table1[[#This Row],[Baseline_Lipo]]</f>
        <v>1.0591559040590406</v>
      </c>
      <c r="Q1593">
        <v>78</v>
      </c>
      <c r="R1593" t="b">
        <v>0</v>
      </c>
      <c r="S1593">
        <v>0</v>
      </c>
      <c r="T1593">
        <v>57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1099</v>
      </c>
      <c r="AB1593">
        <v>1099</v>
      </c>
    </row>
    <row r="1594" spans="1:28" x14ac:dyDescent="0.25">
      <c r="A1594">
        <v>96</v>
      </c>
      <c r="B1594" t="s">
        <v>24</v>
      </c>
      <c r="C1594" t="s">
        <v>28</v>
      </c>
      <c r="D1594">
        <v>71</v>
      </c>
      <c r="E1594" t="s">
        <v>29</v>
      </c>
      <c r="F1594">
        <v>1.21</v>
      </c>
      <c r="G1594">
        <v>0</v>
      </c>
      <c r="H1594">
        <v>77.83</v>
      </c>
      <c r="I1594">
        <v>120.38</v>
      </c>
      <c r="J1594">
        <v>6.46</v>
      </c>
      <c r="K1594">
        <f>VLOOKUP(Table1[[#This Row],[id]],Table2[#All],10,FALSE)</f>
        <v>6.46</v>
      </c>
      <c r="L1594" s="1">
        <f>Table1[[#This Row],[Glucose]]/Table1[[#This Row],[Baseline_glucose]]</f>
        <v>1</v>
      </c>
      <c r="M1594">
        <v>17.309999999999999</v>
      </c>
      <c r="N1594">
        <v>77.040000000000006</v>
      </c>
      <c r="O1594">
        <f>VLOOKUP(Table1[[#This Row],[id]],Table2[#All],12,FALSE)</f>
        <v>77.040000000000006</v>
      </c>
      <c r="P1594" s="1">
        <f>Table1[[#This Row],[Lipoprotein]]/Table1[[#This Row],[Baseline_Lipo]]</f>
        <v>1</v>
      </c>
      <c r="Q1594">
        <v>0</v>
      </c>
      <c r="R1594" t="b">
        <v>0</v>
      </c>
      <c r="S1594">
        <v>0</v>
      </c>
      <c r="T1594">
        <v>45</v>
      </c>
      <c r="U1594">
        <v>3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1064</v>
      </c>
      <c r="AB1594">
        <v>1064</v>
      </c>
    </row>
    <row r="1595" spans="1:28" x14ac:dyDescent="0.25">
      <c r="A1595">
        <v>96</v>
      </c>
      <c r="B1595" t="s">
        <v>24</v>
      </c>
      <c r="C1595" t="s">
        <v>28</v>
      </c>
      <c r="D1595">
        <v>71</v>
      </c>
      <c r="E1595" t="s">
        <v>29</v>
      </c>
      <c r="F1595">
        <v>1.1200000000000001</v>
      </c>
      <c r="G1595">
        <v>235</v>
      </c>
      <c r="H1595">
        <v>77.83</v>
      </c>
      <c r="I1595">
        <v>120.38</v>
      </c>
      <c r="J1595">
        <v>6.46</v>
      </c>
      <c r="K1595">
        <f>VLOOKUP(Table1[[#This Row],[id]],Table2[#All],10,FALSE)</f>
        <v>6.46</v>
      </c>
      <c r="L1595" s="1">
        <f>Table1[[#This Row],[Glucose]]/Table1[[#This Row],[Baseline_glucose]]</f>
        <v>1</v>
      </c>
      <c r="M1595">
        <v>17.309999999999999</v>
      </c>
      <c r="N1595">
        <v>93.3</v>
      </c>
      <c r="O1595">
        <f>VLOOKUP(Table1[[#This Row],[id]],Table2[#All],12,FALSE)</f>
        <v>77.040000000000006</v>
      </c>
      <c r="P1595" s="1">
        <f>Table1[[#This Row],[Lipoprotein]]/Table1[[#This Row],[Baseline_Lipo]]</f>
        <v>1.2110591900311525</v>
      </c>
      <c r="Q1595">
        <v>17</v>
      </c>
      <c r="R1595" t="b">
        <v>0</v>
      </c>
      <c r="S1595">
        <v>0</v>
      </c>
      <c r="T1595">
        <v>49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1064</v>
      </c>
      <c r="AB1595">
        <v>1064</v>
      </c>
    </row>
    <row r="1596" spans="1:28" x14ac:dyDescent="0.25">
      <c r="A1596">
        <v>96</v>
      </c>
      <c r="B1596" t="s">
        <v>24</v>
      </c>
      <c r="C1596" t="s">
        <v>28</v>
      </c>
      <c r="D1596">
        <v>71</v>
      </c>
      <c r="E1596" t="s">
        <v>29</v>
      </c>
      <c r="F1596">
        <v>1.1200000000000001</v>
      </c>
      <c r="G1596">
        <v>236</v>
      </c>
      <c r="H1596">
        <v>77.83</v>
      </c>
      <c r="I1596">
        <v>120.38</v>
      </c>
      <c r="J1596">
        <v>5.62</v>
      </c>
      <c r="K1596">
        <f>VLOOKUP(Table1[[#This Row],[id]],Table2[#All],10,FALSE)</f>
        <v>6.46</v>
      </c>
      <c r="L1596" s="1">
        <f>Table1[[#This Row],[Glucose]]/Table1[[#This Row],[Baseline_glucose]]</f>
        <v>0.86996904024767807</v>
      </c>
      <c r="M1596">
        <v>17.04</v>
      </c>
      <c r="N1596">
        <v>93.3</v>
      </c>
      <c r="O1596">
        <f>VLOOKUP(Table1[[#This Row],[id]],Table2[#All],12,FALSE)</f>
        <v>77.040000000000006</v>
      </c>
      <c r="P1596" s="1">
        <f>Table1[[#This Row],[Lipoprotein]]/Table1[[#This Row],[Baseline_Lipo]]</f>
        <v>1.2110591900311525</v>
      </c>
      <c r="Q1596">
        <v>17</v>
      </c>
      <c r="R1596" t="b">
        <v>0</v>
      </c>
      <c r="S1596">
        <v>0</v>
      </c>
      <c r="T1596">
        <v>49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1064</v>
      </c>
      <c r="AB1596">
        <v>1064</v>
      </c>
    </row>
    <row r="1597" spans="1:28" x14ac:dyDescent="0.25">
      <c r="A1597">
        <v>96</v>
      </c>
      <c r="B1597" t="s">
        <v>24</v>
      </c>
      <c r="C1597" t="s">
        <v>28</v>
      </c>
      <c r="D1597">
        <v>71</v>
      </c>
      <c r="E1597" t="s">
        <v>29</v>
      </c>
      <c r="F1597">
        <v>1.1200000000000001</v>
      </c>
      <c r="G1597">
        <v>252</v>
      </c>
      <c r="H1597">
        <v>82.1</v>
      </c>
      <c r="I1597">
        <v>121.94</v>
      </c>
      <c r="J1597">
        <v>5.62</v>
      </c>
      <c r="K1597">
        <f>VLOOKUP(Table1[[#This Row],[id]],Table2[#All],10,FALSE)</f>
        <v>6.46</v>
      </c>
      <c r="L1597" s="1">
        <f>Table1[[#This Row],[Glucose]]/Table1[[#This Row],[Baseline_glucose]]</f>
        <v>0.86996904024767807</v>
      </c>
      <c r="M1597">
        <v>17.04</v>
      </c>
      <c r="N1597">
        <v>93.3</v>
      </c>
      <c r="O1597">
        <f>VLOOKUP(Table1[[#This Row],[id]],Table2[#All],12,FALSE)</f>
        <v>77.040000000000006</v>
      </c>
      <c r="P1597" s="1">
        <f>Table1[[#This Row],[Lipoprotein]]/Table1[[#This Row],[Baseline_Lipo]]</f>
        <v>1.2110591900311525</v>
      </c>
      <c r="Q1597">
        <v>18</v>
      </c>
      <c r="R1597" t="b">
        <v>0</v>
      </c>
      <c r="S1597">
        <v>0</v>
      </c>
      <c r="T1597">
        <v>49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1064</v>
      </c>
      <c r="AB1597">
        <v>1064</v>
      </c>
    </row>
    <row r="1598" spans="1:28" x14ac:dyDescent="0.25">
      <c r="A1598">
        <v>96</v>
      </c>
      <c r="B1598" t="s">
        <v>24</v>
      </c>
      <c r="C1598" t="s">
        <v>28</v>
      </c>
      <c r="D1598">
        <v>71</v>
      </c>
      <c r="E1598" t="s">
        <v>29</v>
      </c>
      <c r="F1598">
        <v>0.94</v>
      </c>
      <c r="G1598">
        <v>384</v>
      </c>
      <c r="H1598">
        <v>82.1</v>
      </c>
      <c r="I1598">
        <v>121.94</v>
      </c>
      <c r="J1598">
        <v>6.3</v>
      </c>
      <c r="K1598">
        <f>VLOOKUP(Table1[[#This Row],[id]],Table2[#All],10,FALSE)</f>
        <v>6.46</v>
      </c>
      <c r="L1598" s="1">
        <f>Table1[[#This Row],[Glucose]]/Table1[[#This Row],[Baseline_glucose]]</f>
        <v>0.9752321981424148</v>
      </c>
      <c r="M1598">
        <v>17.04</v>
      </c>
      <c r="N1598">
        <v>70.510000000000005</v>
      </c>
      <c r="O1598">
        <f>VLOOKUP(Table1[[#This Row],[id]],Table2[#All],12,FALSE)</f>
        <v>77.040000000000006</v>
      </c>
      <c r="P1598" s="1">
        <f>Table1[[#This Row],[Lipoprotein]]/Table1[[#This Row],[Baseline_Lipo]]</f>
        <v>0.91523883696780894</v>
      </c>
      <c r="Q1598">
        <v>27</v>
      </c>
      <c r="R1598" t="b">
        <v>0</v>
      </c>
      <c r="S1598">
        <v>0</v>
      </c>
      <c r="T1598">
        <v>61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1064</v>
      </c>
      <c r="AB1598">
        <v>1064</v>
      </c>
    </row>
    <row r="1599" spans="1:28" x14ac:dyDescent="0.25">
      <c r="A1599">
        <v>96</v>
      </c>
      <c r="B1599" t="s">
        <v>24</v>
      </c>
      <c r="C1599" t="s">
        <v>28</v>
      </c>
      <c r="D1599">
        <v>71</v>
      </c>
      <c r="E1599" t="s">
        <v>29</v>
      </c>
      <c r="F1599">
        <v>0.94</v>
      </c>
      <c r="G1599">
        <v>434</v>
      </c>
      <c r="H1599">
        <v>93.06</v>
      </c>
      <c r="I1599">
        <v>129.76</v>
      </c>
      <c r="J1599">
        <v>6.3</v>
      </c>
      <c r="K1599">
        <f>VLOOKUP(Table1[[#This Row],[id]],Table2[#All],10,FALSE)</f>
        <v>6.46</v>
      </c>
      <c r="L1599" s="1">
        <f>Table1[[#This Row],[Glucose]]/Table1[[#This Row],[Baseline_glucose]]</f>
        <v>0.9752321981424148</v>
      </c>
      <c r="M1599">
        <v>17.04</v>
      </c>
      <c r="N1599">
        <v>70.510000000000005</v>
      </c>
      <c r="O1599">
        <f>VLOOKUP(Table1[[#This Row],[id]],Table2[#All],12,FALSE)</f>
        <v>77.040000000000006</v>
      </c>
      <c r="P1599" s="1">
        <f>Table1[[#This Row],[Lipoprotein]]/Table1[[#This Row],[Baseline_Lipo]]</f>
        <v>0.91523883696780894</v>
      </c>
      <c r="Q1599">
        <v>31</v>
      </c>
      <c r="R1599" t="b">
        <v>0</v>
      </c>
      <c r="S1599">
        <v>0</v>
      </c>
      <c r="T1599">
        <v>61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1064</v>
      </c>
      <c r="AB1599">
        <v>1064</v>
      </c>
    </row>
    <row r="1600" spans="1:28" x14ac:dyDescent="0.25">
      <c r="A1600">
        <v>96</v>
      </c>
      <c r="B1600" t="s">
        <v>24</v>
      </c>
      <c r="C1600" t="s">
        <v>28</v>
      </c>
      <c r="D1600">
        <v>71</v>
      </c>
      <c r="E1600" t="s">
        <v>29</v>
      </c>
      <c r="F1600">
        <v>0.94</v>
      </c>
      <c r="G1600">
        <v>634</v>
      </c>
      <c r="H1600">
        <v>75.349999999999994</v>
      </c>
      <c r="I1600">
        <v>122.85</v>
      </c>
      <c r="J1600">
        <v>6.3</v>
      </c>
      <c r="K1600">
        <f>VLOOKUP(Table1[[#This Row],[id]],Table2[#All],10,FALSE)</f>
        <v>6.46</v>
      </c>
      <c r="L1600" s="1">
        <f>Table1[[#This Row],[Glucose]]/Table1[[#This Row],[Baseline_glucose]]</f>
        <v>0.9752321981424148</v>
      </c>
      <c r="M1600">
        <v>17.04</v>
      </c>
      <c r="N1600">
        <v>70.510000000000005</v>
      </c>
      <c r="O1600">
        <f>VLOOKUP(Table1[[#This Row],[id]],Table2[#All],12,FALSE)</f>
        <v>77.040000000000006</v>
      </c>
      <c r="P1600" s="1">
        <f>Table1[[#This Row],[Lipoprotein]]/Table1[[#This Row],[Baseline_Lipo]]</f>
        <v>0.91523883696780894</v>
      </c>
      <c r="Q1600">
        <v>45</v>
      </c>
      <c r="R1600" t="b">
        <v>0</v>
      </c>
      <c r="S1600">
        <v>0</v>
      </c>
      <c r="T1600">
        <v>61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1064</v>
      </c>
      <c r="AB1600">
        <v>1064</v>
      </c>
    </row>
    <row r="1601" spans="1:28" x14ac:dyDescent="0.25">
      <c r="A1601">
        <v>96</v>
      </c>
      <c r="B1601" t="s">
        <v>24</v>
      </c>
      <c r="C1601" t="s">
        <v>28</v>
      </c>
      <c r="D1601">
        <v>71</v>
      </c>
      <c r="E1601" t="s">
        <v>29</v>
      </c>
      <c r="F1601">
        <v>0.94</v>
      </c>
      <c r="G1601">
        <v>671</v>
      </c>
      <c r="H1601">
        <v>75.349999999999994</v>
      </c>
      <c r="I1601">
        <v>122.85</v>
      </c>
      <c r="J1601">
        <v>6.34</v>
      </c>
      <c r="K1601">
        <f>VLOOKUP(Table1[[#This Row],[id]],Table2[#All],10,FALSE)</f>
        <v>6.46</v>
      </c>
      <c r="L1601" s="1">
        <f>Table1[[#This Row],[Glucose]]/Table1[[#This Row],[Baseline_glucose]]</f>
        <v>0.98142414860681115</v>
      </c>
      <c r="M1601">
        <v>17.04</v>
      </c>
      <c r="N1601">
        <v>70.510000000000005</v>
      </c>
      <c r="O1601">
        <f>VLOOKUP(Table1[[#This Row],[id]],Table2[#All],12,FALSE)</f>
        <v>77.040000000000006</v>
      </c>
      <c r="P1601" s="1">
        <f>Table1[[#This Row],[Lipoprotein]]/Table1[[#This Row],[Baseline_Lipo]]</f>
        <v>0.91523883696780894</v>
      </c>
      <c r="Q1601">
        <v>48</v>
      </c>
      <c r="R1601" t="b">
        <v>0</v>
      </c>
      <c r="S1601">
        <v>0</v>
      </c>
      <c r="T1601">
        <v>61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1064</v>
      </c>
      <c r="AB1601">
        <v>1064</v>
      </c>
    </row>
    <row r="1602" spans="1:28" x14ac:dyDescent="0.25">
      <c r="A1602">
        <v>96</v>
      </c>
      <c r="B1602" t="s">
        <v>24</v>
      </c>
      <c r="C1602" t="s">
        <v>28</v>
      </c>
      <c r="D1602">
        <v>71</v>
      </c>
      <c r="E1602" t="s">
        <v>29</v>
      </c>
      <c r="F1602">
        <v>1.2</v>
      </c>
      <c r="G1602">
        <v>673</v>
      </c>
      <c r="H1602">
        <v>75.349999999999994</v>
      </c>
      <c r="I1602">
        <v>122.85</v>
      </c>
      <c r="J1602">
        <v>6.34</v>
      </c>
      <c r="K1602">
        <f>VLOOKUP(Table1[[#This Row],[id]],Table2[#All],10,FALSE)</f>
        <v>6.46</v>
      </c>
      <c r="L1602" s="1">
        <f>Table1[[#This Row],[Glucose]]/Table1[[#This Row],[Baseline_glucose]]</f>
        <v>0.98142414860681115</v>
      </c>
      <c r="M1602">
        <v>16.18</v>
      </c>
      <c r="N1602">
        <v>71.540000000000006</v>
      </c>
      <c r="O1602">
        <f>VLOOKUP(Table1[[#This Row],[id]],Table2[#All],12,FALSE)</f>
        <v>77.040000000000006</v>
      </c>
      <c r="P1602" s="1">
        <f>Table1[[#This Row],[Lipoprotein]]/Table1[[#This Row],[Baseline_Lipo]]</f>
        <v>0.92860851505711317</v>
      </c>
      <c r="Q1602">
        <v>48</v>
      </c>
      <c r="R1602" t="b">
        <v>0</v>
      </c>
      <c r="S1602">
        <v>0</v>
      </c>
      <c r="T1602">
        <v>45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1064</v>
      </c>
      <c r="AB1602">
        <v>1064</v>
      </c>
    </row>
    <row r="1603" spans="1:28" x14ac:dyDescent="0.25">
      <c r="A1603">
        <v>96</v>
      </c>
      <c r="B1603" t="s">
        <v>24</v>
      </c>
      <c r="C1603" t="s">
        <v>28</v>
      </c>
      <c r="D1603">
        <v>71</v>
      </c>
      <c r="E1603" t="s">
        <v>29</v>
      </c>
      <c r="F1603">
        <v>1.2</v>
      </c>
      <c r="G1603">
        <v>958</v>
      </c>
      <c r="H1603">
        <v>75.349999999999994</v>
      </c>
      <c r="I1603">
        <v>122.85</v>
      </c>
      <c r="J1603">
        <v>6.34</v>
      </c>
      <c r="K1603">
        <f>VLOOKUP(Table1[[#This Row],[id]],Table2[#All],10,FALSE)</f>
        <v>6.46</v>
      </c>
      <c r="L1603" s="1">
        <f>Table1[[#This Row],[Glucose]]/Table1[[#This Row],[Baseline_glucose]]</f>
        <v>0.98142414860681115</v>
      </c>
      <c r="M1603">
        <v>16.510000000000002</v>
      </c>
      <c r="N1603">
        <v>71.540000000000006</v>
      </c>
      <c r="O1603">
        <f>VLOOKUP(Table1[[#This Row],[id]],Table2[#All],12,FALSE)</f>
        <v>77.040000000000006</v>
      </c>
      <c r="P1603" s="1">
        <f>Table1[[#This Row],[Lipoprotein]]/Table1[[#This Row],[Baseline_Lipo]]</f>
        <v>0.92860851505711317</v>
      </c>
      <c r="Q1603">
        <v>68</v>
      </c>
      <c r="R1603" t="b">
        <v>0</v>
      </c>
      <c r="S1603">
        <v>0</v>
      </c>
      <c r="T1603">
        <v>45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1064</v>
      </c>
      <c r="AB1603">
        <v>1064</v>
      </c>
    </row>
    <row r="1604" spans="1:28" x14ac:dyDescent="0.25">
      <c r="A1604">
        <v>96</v>
      </c>
      <c r="B1604" t="s">
        <v>24</v>
      </c>
      <c r="C1604" t="s">
        <v>28</v>
      </c>
      <c r="D1604">
        <v>71</v>
      </c>
      <c r="E1604" t="s">
        <v>29</v>
      </c>
      <c r="F1604">
        <v>1.2</v>
      </c>
      <c r="G1604">
        <v>986</v>
      </c>
      <c r="H1604">
        <v>75.349999999999994</v>
      </c>
      <c r="I1604">
        <v>122.85</v>
      </c>
      <c r="J1604">
        <v>6.34</v>
      </c>
      <c r="K1604">
        <f>VLOOKUP(Table1[[#This Row],[id]],Table2[#All],10,FALSE)</f>
        <v>6.46</v>
      </c>
      <c r="L1604" s="1">
        <f>Table1[[#This Row],[Glucose]]/Table1[[#This Row],[Baseline_glucose]]</f>
        <v>0.98142414860681115</v>
      </c>
      <c r="M1604">
        <v>15.84</v>
      </c>
      <c r="N1604">
        <v>71.540000000000006</v>
      </c>
      <c r="O1604">
        <f>VLOOKUP(Table1[[#This Row],[id]],Table2[#All],12,FALSE)</f>
        <v>77.040000000000006</v>
      </c>
      <c r="P1604" s="1">
        <f>Table1[[#This Row],[Lipoprotein]]/Table1[[#This Row],[Baseline_Lipo]]</f>
        <v>0.92860851505711317</v>
      </c>
      <c r="Q1604">
        <v>70</v>
      </c>
      <c r="R1604" t="b">
        <v>0</v>
      </c>
      <c r="S1604">
        <v>0</v>
      </c>
      <c r="T1604">
        <v>45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1064</v>
      </c>
      <c r="AB1604">
        <v>1064</v>
      </c>
    </row>
    <row r="1605" spans="1:28" x14ac:dyDescent="0.25">
      <c r="A1605">
        <v>96</v>
      </c>
      <c r="B1605" t="s">
        <v>24</v>
      </c>
      <c r="C1605" t="s">
        <v>28</v>
      </c>
      <c r="D1605">
        <v>71</v>
      </c>
      <c r="E1605" t="s">
        <v>29</v>
      </c>
      <c r="F1605">
        <v>1.2</v>
      </c>
      <c r="G1605">
        <v>1064</v>
      </c>
      <c r="H1605">
        <v>75.349999999999994</v>
      </c>
      <c r="I1605">
        <v>122.85</v>
      </c>
      <c r="J1605">
        <v>6.34</v>
      </c>
      <c r="K1605">
        <f>VLOOKUP(Table1[[#This Row],[id]],Table2[#All],10,FALSE)</f>
        <v>6.46</v>
      </c>
      <c r="L1605" s="1">
        <f>Table1[[#This Row],[Glucose]]/Table1[[#This Row],[Baseline_glucose]]</f>
        <v>0.98142414860681115</v>
      </c>
      <c r="M1605">
        <v>16.27</v>
      </c>
      <c r="N1605">
        <v>71.540000000000006</v>
      </c>
      <c r="O1605">
        <f>VLOOKUP(Table1[[#This Row],[id]],Table2[#All],12,FALSE)</f>
        <v>77.040000000000006</v>
      </c>
      <c r="P1605" s="1">
        <f>Table1[[#This Row],[Lipoprotein]]/Table1[[#This Row],[Baseline_Lipo]]</f>
        <v>0.92860851505711317</v>
      </c>
      <c r="Q1605">
        <v>76</v>
      </c>
      <c r="R1605" t="b">
        <v>0</v>
      </c>
      <c r="S1605">
        <v>0</v>
      </c>
      <c r="T1605">
        <v>45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1064</v>
      </c>
      <c r="AB1605">
        <v>1064</v>
      </c>
    </row>
    <row r="1606" spans="1:28" x14ac:dyDescent="0.25">
      <c r="A1606">
        <v>97</v>
      </c>
      <c r="B1606" t="s">
        <v>27</v>
      </c>
      <c r="C1606" t="s">
        <v>25</v>
      </c>
      <c r="D1606">
        <v>59</v>
      </c>
      <c r="E1606" t="s">
        <v>30</v>
      </c>
      <c r="F1606">
        <v>1.07</v>
      </c>
      <c r="G1606">
        <v>0</v>
      </c>
      <c r="H1606">
        <v>91.95</v>
      </c>
      <c r="I1606">
        <v>132.91999999999999</v>
      </c>
      <c r="J1606">
        <v>8.6300000000000008</v>
      </c>
      <c r="K1606">
        <f>VLOOKUP(Table1[[#This Row],[id]],Table2[#All],10,FALSE)</f>
        <v>8.6300000000000008</v>
      </c>
      <c r="L1606" s="1">
        <f>Table1[[#This Row],[Glucose]]/Table1[[#This Row],[Baseline_glucose]]</f>
        <v>1</v>
      </c>
      <c r="M1606">
        <v>13.86</v>
      </c>
      <c r="N1606">
        <v>59.66</v>
      </c>
      <c r="O1606">
        <f>VLOOKUP(Table1[[#This Row],[id]],Table2[#All],12,FALSE)</f>
        <v>59.66</v>
      </c>
      <c r="P1606" s="1">
        <f>Table1[[#This Row],[Lipoprotein]]/Table1[[#This Row],[Baseline_Lipo]]</f>
        <v>1</v>
      </c>
      <c r="Q1606">
        <v>0</v>
      </c>
      <c r="R1606" t="b">
        <v>1</v>
      </c>
      <c r="S1606">
        <v>1</v>
      </c>
      <c r="T1606">
        <v>76</v>
      </c>
      <c r="U1606">
        <v>2</v>
      </c>
      <c r="V1606">
        <v>1</v>
      </c>
      <c r="W1606">
        <v>0</v>
      </c>
      <c r="X1606">
        <v>1</v>
      </c>
      <c r="Y1606">
        <v>0</v>
      </c>
      <c r="Z1606">
        <v>0</v>
      </c>
      <c r="AA1606">
        <v>1350</v>
      </c>
      <c r="AB1606">
        <v>1350</v>
      </c>
    </row>
    <row r="1607" spans="1:28" x14ac:dyDescent="0.25">
      <c r="A1607">
        <v>97</v>
      </c>
      <c r="B1607" t="s">
        <v>27</v>
      </c>
      <c r="C1607" t="s">
        <v>25</v>
      </c>
      <c r="D1607">
        <v>59</v>
      </c>
      <c r="E1607" t="s">
        <v>30</v>
      </c>
      <c r="F1607">
        <v>1.07</v>
      </c>
      <c r="G1607">
        <v>208</v>
      </c>
      <c r="H1607">
        <v>63.43</v>
      </c>
      <c r="I1607">
        <v>139.22999999999999</v>
      </c>
      <c r="J1607">
        <v>8.6300000000000008</v>
      </c>
      <c r="K1607">
        <f>VLOOKUP(Table1[[#This Row],[id]],Table2[#All],10,FALSE)</f>
        <v>8.6300000000000008</v>
      </c>
      <c r="L1607" s="1">
        <f>Table1[[#This Row],[Glucose]]/Table1[[#This Row],[Baseline_glucose]]</f>
        <v>1</v>
      </c>
      <c r="M1607">
        <v>13.86</v>
      </c>
      <c r="N1607">
        <v>59.66</v>
      </c>
      <c r="O1607">
        <f>VLOOKUP(Table1[[#This Row],[id]],Table2[#All],12,FALSE)</f>
        <v>59.66</v>
      </c>
      <c r="P1607" s="1">
        <f>Table1[[#This Row],[Lipoprotein]]/Table1[[#This Row],[Baseline_Lipo]]</f>
        <v>1</v>
      </c>
      <c r="Q1607">
        <v>15</v>
      </c>
      <c r="R1607" t="b">
        <v>1</v>
      </c>
      <c r="S1607">
        <v>1</v>
      </c>
      <c r="T1607">
        <v>76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1350</v>
      </c>
      <c r="AB1607">
        <v>1350</v>
      </c>
    </row>
    <row r="1608" spans="1:28" x14ac:dyDescent="0.25">
      <c r="A1608">
        <v>97</v>
      </c>
      <c r="B1608" t="s">
        <v>27</v>
      </c>
      <c r="C1608" t="s">
        <v>25</v>
      </c>
      <c r="D1608">
        <v>59</v>
      </c>
      <c r="E1608" t="s">
        <v>30</v>
      </c>
      <c r="F1608">
        <v>0.67</v>
      </c>
      <c r="G1608">
        <v>236</v>
      </c>
      <c r="H1608">
        <v>63.43</v>
      </c>
      <c r="I1608">
        <v>139.22999999999999</v>
      </c>
      <c r="J1608">
        <v>9.0299999999999994</v>
      </c>
      <c r="K1608">
        <f>VLOOKUP(Table1[[#This Row],[id]],Table2[#All],10,FALSE)</f>
        <v>8.6300000000000008</v>
      </c>
      <c r="L1608" s="1">
        <f>Table1[[#This Row],[Glucose]]/Table1[[#This Row],[Baseline_glucose]]</f>
        <v>1.0463499420625721</v>
      </c>
      <c r="M1608">
        <v>13.86</v>
      </c>
      <c r="N1608">
        <v>56.52</v>
      </c>
      <c r="O1608">
        <f>VLOOKUP(Table1[[#This Row],[id]],Table2[#All],12,FALSE)</f>
        <v>59.66</v>
      </c>
      <c r="P1608" s="1">
        <f>Table1[[#This Row],[Lipoprotein]]/Table1[[#This Row],[Baseline_Lipo]]</f>
        <v>0.94736842105263164</v>
      </c>
      <c r="Q1608">
        <v>17</v>
      </c>
      <c r="R1608" t="b">
        <v>1</v>
      </c>
      <c r="S1608">
        <v>1</v>
      </c>
      <c r="T1608">
        <v>105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1350</v>
      </c>
      <c r="AB1608">
        <v>1350</v>
      </c>
    </row>
    <row r="1609" spans="1:28" x14ac:dyDescent="0.25">
      <c r="A1609">
        <v>97</v>
      </c>
      <c r="B1609" t="s">
        <v>27</v>
      </c>
      <c r="C1609" t="s">
        <v>25</v>
      </c>
      <c r="D1609">
        <v>59</v>
      </c>
      <c r="E1609" t="s">
        <v>30</v>
      </c>
      <c r="F1609">
        <v>0.67</v>
      </c>
      <c r="G1609">
        <v>292</v>
      </c>
      <c r="H1609">
        <v>62.26</v>
      </c>
      <c r="I1609">
        <v>130.72999999999999</v>
      </c>
      <c r="J1609">
        <v>9.0299999999999994</v>
      </c>
      <c r="K1609">
        <f>VLOOKUP(Table1[[#This Row],[id]],Table2[#All],10,FALSE)</f>
        <v>8.6300000000000008</v>
      </c>
      <c r="L1609" s="1">
        <f>Table1[[#This Row],[Glucose]]/Table1[[#This Row],[Baseline_glucose]]</f>
        <v>1.0463499420625721</v>
      </c>
      <c r="M1609">
        <v>13.86</v>
      </c>
      <c r="N1609">
        <v>56.52</v>
      </c>
      <c r="O1609">
        <f>VLOOKUP(Table1[[#This Row],[id]],Table2[#All],12,FALSE)</f>
        <v>59.66</v>
      </c>
      <c r="P1609" s="1">
        <f>Table1[[#This Row],[Lipoprotein]]/Table1[[#This Row],[Baseline_Lipo]]</f>
        <v>0.94736842105263164</v>
      </c>
      <c r="Q1609">
        <v>21</v>
      </c>
      <c r="R1609" t="b">
        <v>1</v>
      </c>
      <c r="S1609">
        <v>1</v>
      </c>
      <c r="T1609">
        <v>105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1350</v>
      </c>
      <c r="AB1609">
        <v>1350</v>
      </c>
    </row>
    <row r="1610" spans="1:28" x14ac:dyDescent="0.25">
      <c r="A1610">
        <v>97</v>
      </c>
      <c r="B1610" t="s">
        <v>27</v>
      </c>
      <c r="C1610" t="s">
        <v>25</v>
      </c>
      <c r="D1610">
        <v>59</v>
      </c>
      <c r="E1610" t="s">
        <v>30</v>
      </c>
      <c r="F1610">
        <v>0.67</v>
      </c>
      <c r="G1610">
        <v>431</v>
      </c>
      <c r="H1610">
        <v>74.569999999999993</v>
      </c>
      <c r="I1610">
        <v>132.26</v>
      </c>
      <c r="J1610">
        <v>9.0299999999999994</v>
      </c>
      <c r="K1610">
        <f>VLOOKUP(Table1[[#This Row],[id]],Table2[#All],10,FALSE)</f>
        <v>8.6300000000000008</v>
      </c>
      <c r="L1610" s="1">
        <f>Table1[[#This Row],[Glucose]]/Table1[[#This Row],[Baseline_glucose]]</f>
        <v>1.0463499420625721</v>
      </c>
      <c r="M1610">
        <v>13.86</v>
      </c>
      <c r="N1610">
        <v>56.52</v>
      </c>
      <c r="O1610">
        <f>VLOOKUP(Table1[[#This Row],[id]],Table2[#All],12,FALSE)</f>
        <v>59.66</v>
      </c>
      <c r="P1610" s="1">
        <f>Table1[[#This Row],[Lipoprotein]]/Table1[[#This Row],[Baseline_Lipo]]</f>
        <v>0.94736842105263164</v>
      </c>
      <c r="Q1610">
        <v>31</v>
      </c>
      <c r="R1610" t="b">
        <v>1</v>
      </c>
      <c r="S1610">
        <v>1</v>
      </c>
      <c r="T1610">
        <v>105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1350</v>
      </c>
      <c r="AB1610">
        <v>1350</v>
      </c>
    </row>
    <row r="1611" spans="1:28" x14ac:dyDescent="0.25">
      <c r="A1611">
        <v>97</v>
      </c>
      <c r="B1611" t="s">
        <v>27</v>
      </c>
      <c r="C1611" t="s">
        <v>25</v>
      </c>
      <c r="D1611">
        <v>59</v>
      </c>
      <c r="E1611" t="s">
        <v>30</v>
      </c>
      <c r="F1611">
        <v>0.97</v>
      </c>
      <c r="G1611">
        <v>453</v>
      </c>
      <c r="H1611">
        <v>74.569999999999993</v>
      </c>
      <c r="I1611">
        <v>132.26</v>
      </c>
      <c r="J1611">
        <v>8.06</v>
      </c>
      <c r="K1611">
        <f>VLOOKUP(Table1[[#This Row],[id]],Table2[#All],10,FALSE)</f>
        <v>8.6300000000000008</v>
      </c>
      <c r="L1611" s="1">
        <f>Table1[[#This Row],[Glucose]]/Table1[[#This Row],[Baseline_glucose]]</f>
        <v>0.93395133256083429</v>
      </c>
      <c r="M1611">
        <v>13.86</v>
      </c>
      <c r="N1611">
        <v>56.58</v>
      </c>
      <c r="O1611">
        <f>VLOOKUP(Table1[[#This Row],[id]],Table2[#All],12,FALSE)</f>
        <v>59.66</v>
      </c>
      <c r="P1611" s="1">
        <f>Table1[[#This Row],[Lipoprotein]]/Table1[[#This Row],[Baseline_Lipo]]</f>
        <v>0.94837412001340937</v>
      </c>
      <c r="Q1611">
        <v>32</v>
      </c>
      <c r="R1611" t="b">
        <v>1</v>
      </c>
      <c r="S1611">
        <v>1</v>
      </c>
      <c r="T1611">
        <v>85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1350</v>
      </c>
      <c r="AB1611">
        <v>1350</v>
      </c>
    </row>
    <row r="1612" spans="1:28" x14ac:dyDescent="0.25">
      <c r="A1612">
        <v>97</v>
      </c>
      <c r="B1612" t="s">
        <v>27</v>
      </c>
      <c r="C1612" t="s">
        <v>25</v>
      </c>
      <c r="D1612">
        <v>59</v>
      </c>
      <c r="E1612" t="s">
        <v>30</v>
      </c>
      <c r="F1612">
        <v>0.86</v>
      </c>
      <c r="G1612">
        <v>532</v>
      </c>
      <c r="H1612">
        <v>74.569999999999993</v>
      </c>
      <c r="I1612">
        <v>132.26</v>
      </c>
      <c r="J1612">
        <v>7.64</v>
      </c>
      <c r="K1612">
        <f>VLOOKUP(Table1[[#This Row],[id]],Table2[#All],10,FALSE)</f>
        <v>8.6300000000000008</v>
      </c>
      <c r="L1612" s="1">
        <f>Table1[[#This Row],[Glucose]]/Table1[[#This Row],[Baseline_glucose]]</f>
        <v>0.88528389339513314</v>
      </c>
      <c r="M1612">
        <v>14.14</v>
      </c>
      <c r="N1612">
        <v>56.58</v>
      </c>
      <c r="O1612">
        <f>VLOOKUP(Table1[[#This Row],[id]],Table2[#All],12,FALSE)</f>
        <v>59.66</v>
      </c>
      <c r="P1612" s="1">
        <f>Table1[[#This Row],[Lipoprotein]]/Table1[[#This Row],[Baseline_Lipo]]</f>
        <v>0.94837412001340937</v>
      </c>
      <c r="Q1612">
        <v>38</v>
      </c>
      <c r="R1612" t="b">
        <v>1</v>
      </c>
      <c r="S1612">
        <v>1</v>
      </c>
      <c r="T1612">
        <v>95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1350</v>
      </c>
      <c r="AB1612">
        <v>1350</v>
      </c>
    </row>
    <row r="1613" spans="1:28" x14ac:dyDescent="0.25">
      <c r="A1613">
        <v>97</v>
      </c>
      <c r="B1613" t="s">
        <v>27</v>
      </c>
      <c r="C1613" t="s">
        <v>25</v>
      </c>
      <c r="D1613">
        <v>59</v>
      </c>
      <c r="E1613" t="s">
        <v>30</v>
      </c>
      <c r="F1613">
        <v>0.86</v>
      </c>
      <c r="G1613">
        <v>571</v>
      </c>
      <c r="H1613">
        <v>66.38</v>
      </c>
      <c r="I1613">
        <v>105.18</v>
      </c>
      <c r="J1613">
        <v>7.64</v>
      </c>
      <c r="K1613">
        <f>VLOOKUP(Table1[[#This Row],[id]],Table2[#All],10,FALSE)</f>
        <v>8.6300000000000008</v>
      </c>
      <c r="L1613" s="1">
        <f>Table1[[#This Row],[Glucose]]/Table1[[#This Row],[Baseline_glucose]]</f>
        <v>0.88528389339513314</v>
      </c>
      <c r="M1613">
        <v>14.14</v>
      </c>
      <c r="N1613">
        <v>56.58</v>
      </c>
      <c r="O1613">
        <f>VLOOKUP(Table1[[#This Row],[id]],Table2[#All],12,FALSE)</f>
        <v>59.66</v>
      </c>
      <c r="P1613" s="1">
        <f>Table1[[#This Row],[Lipoprotein]]/Table1[[#This Row],[Baseline_Lipo]]</f>
        <v>0.94837412001340937</v>
      </c>
      <c r="Q1613">
        <v>41</v>
      </c>
      <c r="R1613" t="b">
        <v>1</v>
      </c>
      <c r="S1613">
        <v>1</v>
      </c>
      <c r="T1613">
        <v>95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1350</v>
      </c>
      <c r="AB1613">
        <v>1350</v>
      </c>
    </row>
    <row r="1614" spans="1:28" x14ac:dyDescent="0.25">
      <c r="A1614">
        <v>97</v>
      </c>
      <c r="B1614" t="s">
        <v>27</v>
      </c>
      <c r="C1614" t="s">
        <v>25</v>
      </c>
      <c r="D1614">
        <v>59</v>
      </c>
      <c r="E1614" t="s">
        <v>30</v>
      </c>
      <c r="F1614">
        <v>0.86</v>
      </c>
      <c r="G1614">
        <v>600</v>
      </c>
      <c r="H1614">
        <v>66.59</v>
      </c>
      <c r="I1614">
        <v>102.48</v>
      </c>
      <c r="J1614">
        <v>7.64</v>
      </c>
      <c r="K1614">
        <f>VLOOKUP(Table1[[#This Row],[id]],Table2[#All],10,FALSE)</f>
        <v>8.6300000000000008</v>
      </c>
      <c r="L1614" s="1">
        <f>Table1[[#This Row],[Glucose]]/Table1[[#This Row],[Baseline_glucose]]</f>
        <v>0.88528389339513314</v>
      </c>
      <c r="M1614">
        <v>14.14</v>
      </c>
      <c r="N1614">
        <v>56.58</v>
      </c>
      <c r="O1614">
        <f>VLOOKUP(Table1[[#This Row],[id]],Table2[#All],12,FALSE)</f>
        <v>59.66</v>
      </c>
      <c r="P1614" s="1">
        <f>Table1[[#This Row],[Lipoprotein]]/Table1[[#This Row],[Baseline_Lipo]]</f>
        <v>0.94837412001340937</v>
      </c>
      <c r="Q1614">
        <v>43</v>
      </c>
      <c r="R1614" t="b">
        <v>1</v>
      </c>
      <c r="S1614">
        <v>1</v>
      </c>
      <c r="T1614">
        <v>95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1350</v>
      </c>
      <c r="AB1614">
        <v>1350</v>
      </c>
    </row>
    <row r="1615" spans="1:28" x14ac:dyDescent="0.25">
      <c r="A1615">
        <v>97</v>
      </c>
      <c r="B1615" t="s">
        <v>27</v>
      </c>
      <c r="C1615" t="s">
        <v>25</v>
      </c>
      <c r="D1615">
        <v>59</v>
      </c>
      <c r="E1615" t="s">
        <v>30</v>
      </c>
      <c r="F1615">
        <v>1.01</v>
      </c>
      <c r="G1615">
        <v>641</v>
      </c>
      <c r="H1615">
        <v>66.59</v>
      </c>
      <c r="I1615">
        <v>102.48</v>
      </c>
      <c r="J1615">
        <v>8.8800000000000008</v>
      </c>
      <c r="K1615">
        <f>VLOOKUP(Table1[[#This Row],[id]],Table2[#All],10,FALSE)</f>
        <v>8.6300000000000008</v>
      </c>
      <c r="L1615" s="1">
        <f>Table1[[#This Row],[Glucose]]/Table1[[#This Row],[Baseline_glucose]]</f>
        <v>1.0289687137891077</v>
      </c>
      <c r="M1615">
        <v>10.26</v>
      </c>
      <c r="N1615">
        <v>56.58</v>
      </c>
      <c r="O1615">
        <f>VLOOKUP(Table1[[#This Row],[id]],Table2[#All],12,FALSE)</f>
        <v>59.66</v>
      </c>
      <c r="P1615" s="1">
        <f>Table1[[#This Row],[Lipoprotein]]/Table1[[#This Row],[Baseline_Lipo]]</f>
        <v>0.94837412001340937</v>
      </c>
      <c r="Q1615">
        <v>46</v>
      </c>
      <c r="R1615" t="b">
        <v>1</v>
      </c>
      <c r="S1615">
        <v>1</v>
      </c>
      <c r="T1615">
        <v>81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1350</v>
      </c>
      <c r="AB1615">
        <v>1350</v>
      </c>
    </row>
    <row r="1616" spans="1:28" x14ac:dyDescent="0.25">
      <c r="A1616">
        <v>97</v>
      </c>
      <c r="B1616" t="s">
        <v>27</v>
      </c>
      <c r="C1616" t="s">
        <v>25</v>
      </c>
      <c r="D1616">
        <v>59</v>
      </c>
      <c r="E1616" t="s">
        <v>30</v>
      </c>
      <c r="F1616">
        <v>1.01</v>
      </c>
      <c r="G1616">
        <v>689</v>
      </c>
      <c r="H1616">
        <v>80.489999999999995</v>
      </c>
      <c r="I1616">
        <v>120.45</v>
      </c>
      <c r="J1616">
        <v>8.8800000000000008</v>
      </c>
      <c r="K1616">
        <f>VLOOKUP(Table1[[#This Row],[id]],Table2[#All],10,FALSE)</f>
        <v>8.6300000000000008</v>
      </c>
      <c r="L1616" s="1">
        <f>Table1[[#This Row],[Glucose]]/Table1[[#This Row],[Baseline_glucose]]</f>
        <v>1.0289687137891077</v>
      </c>
      <c r="M1616">
        <v>10.26</v>
      </c>
      <c r="N1616">
        <v>56.58</v>
      </c>
      <c r="O1616">
        <f>VLOOKUP(Table1[[#This Row],[id]],Table2[#All],12,FALSE)</f>
        <v>59.66</v>
      </c>
      <c r="P1616" s="1">
        <f>Table1[[#This Row],[Lipoprotein]]/Table1[[#This Row],[Baseline_Lipo]]</f>
        <v>0.94837412001340937</v>
      </c>
      <c r="Q1616">
        <v>49</v>
      </c>
      <c r="R1616" t="b">
        <v>1</v>
      </c>
      <c r="S1616">
        <v>1</v>
      </c>
      <c r="T1616">
        <v>81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1350</v>
      </c>
      <c r="AB1616">
        <v>1350</v>
      </c>
    </row>
    <row r="1617" spans="1:28" x14ac:dyDescent="0.25">
      <c r="A1617">
        <v>97</v>
      </c>
      <c r="B1617" t="s">
        <v>27</v>
      </c>
      <c r="C1617" t="s">
        <v>25</v>
      </c>
      <c r="D1617">
        <v>59</v>
      </c>
      <c r="E1617" t="s">
        <v>30</v>
      </c>
      <c r="F1617">
        <v>1.01</v>
      </c>
      <c r="G1617">
        <v>789</v>
      </c>
      <c r="H1617">
        <v>80.489999999999995</v>
      </c>
      <c r="I1617">
        <v>120.45</v>
      </c>
      <c r="J1617">
        <v>8.8800000000000008</v>
      </c>
      <c r="K1617">
        <f>VLOOKUP(Table1[[#This Row],[id]],Table2[#All],10,FALSE)</f>
        <v>8.6300000000000008</v>
      </c>
      <c r="L1617" s="1">
        <f>Table1[[#This Row],[Glucose]]/Table1[[#This Row],[Baseline_glucose]]</f>
        <v>1.0289687137891077</v>
      </c>
      <c r="M1617">
        <v>11.5</v>
      </c>
      <c r="N1617">
        <v>56.58</v>
      </c>
      <c r="O1617">
        <f>VLOOKUP(Table1[[#This Row],[id]],Table2[#All],12,FALSE)</f>
        <v>59.66</v>
      </c>
      <c r="P1617" s="1">
        <f>Table1[[#This Row],[Lipoprotein]]/Table1[[#This Row],[Baseline_Lipo]]</f>
        <v>0.94837412001340937</v>
      </c>
      <c r="Q1617">
        <v>56</v>
      </c>
      <c r="R1617" t="b">
        <v>1</v>
      </c>
      <c r="S1617">
        <v>1</v>
      </c>
      <c r="T1617">
        <v>81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1350</v>
      </c>
      <c r="AB1617">
        <v>1350</v>
      </c>
    </row>
    <row r="1618" spans="1:28" x14ac:dyDescent="0.25">
      <c r="A1618">
        <v>97</v>
      </c>
      <c r="B1618" t="s">
        <v>27</v>
      </c>
      <c r="C1618" t="s">
        <v>25</v>
      </c>
      <c r="D1618">
        <v>59</v>
      </c>
      <c r="E1618" t="s">
        <v>30</v>
      </c>
      <c r="F1618">
        <v>1.01</v>
      </c>
      <c r="G1618">
        <v>866</v>
      </c>
      <c r="H1618">
        <v>80.489999999999995</v>
      </c>
      <c r="I1618">
        <v>120.45</v>
      </c>
      <c r="J1618">
        <v>8.8800000000000008</v>
      </c>
      <c r="K1618">
        <f>VLOOKUP(Table1[[#This Row],[id]],Table2[#All],10,FALSE)</f>
        <v>8.6300000000000008</v>
      </c>
      <c r="L1618" s="1">
        <f>Table1[[#This Row],[Glucose]]/Table1[[#This Row],[Baseline_glucose]]</f>
        <v>1.0289687137891077</v>
      </c>
      <c r="M1618">
        <v>11.56</v>
      </c>
      <c r="N1618">
        <v>56.58</v>
      </c>
      <c r="O1618">
        <f>VLOOKUP(Table1[[#This Row],[id]],Table2[#All],12,FALSE)</f>
        <v>59.66</v>
      </c>
      <c r="P1618" s="1">
        <f>Table1[[#This Row],[Lipoprotein]]/Table1[[#This Row],[Baseline_Lipo]]</f>
        <v>0.94837412001340937</v>
      </c>
      <c r="Q1618">
        <v>62</v>
      </c>
      <c r="R1618" t="b">
        <v>1</v>
      </c>
      <c r="S1618">
        <v>1</v>
      </c>
      <c r="T1618">
        <v>81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1350</v>
      </c>
      <c r="AB1618">
        <v>1350</v>
      </c>
    </row>
    <row r="1619" spans="1:28" x14ac:dyDescent="0.25">
      <c r="A1619">
        <v>97</v>
      </c>
      <c r="B1619" t="s">
        <v>27</v>
      </c>
      <c r="C1619" t="s">
        <v>25</v>
      </c>
      <c r="D1619">
        <v>59</v>
      </c>
      <c r="E1619" t="s">
        <v>30</v>
      </c>
      <c r="F1619">
        <v>1.01</v>
      </c>
      <c r="G1619">
        <v>1048</v>
      </c>
      <c r="H1619">
        <v>80.489999999999995</v>
      </c>
      <c r="I1619">
        <v>120.45</v>
      </c>
      <c r="J1619">
        <v>8.8800000000000008</v>
      </c>
      <c r="K1619">
        <f>VLOOKUP(Table1[[#This Row],[id]],Table2[#All],10,FALSE)</f>
        <v>8.6300000000000008</v>
      </c>
      <c r="L1619" s="1">
        <f>Table1[[#This Row],[Glucose]]/Table1[[#This Row],[Baseline_glucose]]</f>
        <v>1.0289687137891077</v>
      </c>
      <c r="M1619">
        <v>12.5</v>
      </c>
      <c r="N1619">
        <v>56.58</v>
      </c>
      <c r="O1619">
        <f>VLOOKUP(Table1[[#This Row],[id]],Table2[#All],12,FALSE)</f>
        <v>59.66</v>
      </c>
      <c r="P1619" s="1">
        <f>Table1[[#This Row],[Lipoprotein]]/Table1[[#This Row],[Baseline_Lipo]]</f>
        <v>0.94837412001340937</v>
      </c>
      <c r="Q1619">
        <v>75</v>
      </c>
      <c r="R1619" t="b">
        <v>1</v>
      </c>
      <c r="S1619">
        <v>1</v>
      </c>
      <c r="T1619">
        <v>81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1350</v>
      </c>
      <c r="AB1619">
        <v>1350</v>
      </c>
    </row>
    <row r="1620" spans="1:28" x14ac:dyDescent="0.25">
      <c r="A1620">
        <v>97</v>
      </c>
      <c r="B1620" t="s">
        <v>27</v>
      </c>
      <c r="C1620" t="s">
        <v>25</v>
      </c>
      <c r="D1620">
        <v>59</v>
      </c>
      <c r="E1620" t="s">
        <v>30</v>
      </c>
      <c r="F1620">
        <v>1.01</v>
      </c>
      <c r="G1620">
        <v>1157</v>
      </c>
      <c r="H1620">
        <v>80.489999999999995</v>
      </c>
      <c r="I1620">
        <v>120.45</v>
      </c>
      <c r="J1620">
        <v>8.8800000000000008</v>
      </c>
      <c r="K1620">
        <f>VLOOKUP(Table1[[#This Row],[id]],Table2[#All],10,FALSE)</f>
        <v>8.6300000000000008</v>
      </c>
      <c r="L1620" s="1">
        <f>Table1[[#This Row],[Glucose]]/Table1[[#This Row],[Baseline_glucose]]</f>
        <v>1.0289687137891077</v>
      </c>
      <c r="M1620">
        <v>12.55</v>
      </c>
      <c r="N1620">
        <v>56.58</v>
      </c>
      <c r="O1620">
        <f>VLOOKUP(Table1[[#This Row],[id]],Table2[#All],12,FALSE)</f>
        <v>59.66</v>
      </c>
      <c r="P1620" s="1">
        <f>Table1[[#This Row],[Lipoprotein]]/Table1[[#This Row],[Baseline_Lipo]]</f>
        <v>0.94837412001340937</v>
      </c>
      <c r="Q1620">
        <v>83</v>
      </c>
      <c r="R1620" t="b">
        <v>1</v>
      </c>
      <c r="S1620">
        <v>1</v>
      </c>
      <c r="T1620">
        <v>81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1350</v>
      </c>
      <c r="AB1620">
        <v>1350</v>
      </c>
    </row>
    <row r="1621" spans="1:28" x14ac:dyDescent="0.25">
      <c r="A1621">
        <v>97</v>
      </c>
      <c r="B1621" t="s">
        <v>27</v>
      </c>
      <c r="C1621" t="s">
        <v>25</v>
      </c>
      <c r="D1621">
        <v>59</v>
      </c>
      <c r="E1621" t="s">
        <v>30</v>
      </c>
      <c r="F1621">
        <v>1.01</v>
      </c>
      <c r="G1621">
        <v>1350</v>
      </c>
      <c r="H1621">
        <v>80.489999999999995</v>
      </c>
      <c r="I1621">
        <v>120.45</v>
      </c>
      <c r="J1621">
        <v>8.8800000000000008</v>
      </c>
      <c r="K1621">
        <f>VLOOKUP(Table1[[#This Row],[id]],Table2[#All],10,FALSE)</f>
        <v>8.6300000000000008</v>
      </c>
      <c r="L1621" s="1">
        <f>Table1[[#This Row],[Glucose]]/Table1[[#This Row],[Baseline_glucose]]</f>
        <v>1.0289687137891077</v>
      </c>
      <c r="M1621">
        <v>13.11</v>
      </c>
      <c r="N1621">
        <v>56.58</v>
      </c>
      <c r="O1621">
        <f>VLOOKUP(Table1[[#This Row],[id]],Table2[#All],12,FALSE)</f>
        <v>59.66</v>
      </c>
      <c r="P1621" s="1">
        <f>Table1[[#This Row],[Lipoprotein]]/Table1[[#This Row],[Baseline_Lipo]]</f>
        <v>0.94837412001340937</v>
      </c>
      <c r="Q1621">
        <v>96</v>
      </c>
      <c r="R1621" t="b">
        <v>1</v>
      </c>
      <c r="S1621">
        <v>1</v>
      </c>
      <c r="T1621">
        <v>81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1350</v>
      </c>
      <c r="AB1621">
        <v>1350</v>
      </c>
    </row>
    <row r="1622" spans="1:28" x14ac:dyDescent="0.25">
      <c r="A1622">
        <v>98</v>
      </c>
      <c r="B1622" t="s">
        <v>27</v>
      </c>
      <c r="C1622" t="s">
        <v>28</v>
      </c>
      <c r="D1622">
        <v>75</v>
      </c>
      <c r="E1622" t="s">
        <v>29</v>
      </c>
      <c r="F1622">
        <v>1.37</v>
      </c>
      <c r="G1622">
        <v>0</v>
      </c>
      <c r="H1622">
        <v>80.59</v>
      </c>
      <c r="I1622">
        <v>144.6</v>
      </c>
      <c r="J1622">
        <v>6.98</v>
      </c>
      <c r="K1622">
        <f>VLOOKUP(Table1[[#This Row],[id]],Table2[#All],10,FALSE)</f>
        <v>6.98</v>
      </c>
      <c r="L1622" s="1">
        <f>Table1[[#This Row],[Glucose]]/Table1[[#This Row],[Baseline_glucose]]</f>
        <v>1</v>
      </c>
      <c r="M1622">
        <v>14.52</v>
      </c>
      <c r="N1622">
        <v>115.83</v>
      </c>
      <c r="O1622">
        <f>VLOOKUP(Table1[[#This Row],[id]],Table2[#All],12,FALSE)</f>
        <v>115.83</v>
      </c>
      <c r="P1622" s="1">
        <f>Table1[[#This Row],[Lipoprotein]]/Table1[[#This Row],[Baseline_Lipo]]</f>
        <v>1</v>
      </c>
      <c r="Q1622">
        <v>0</v>
      </c>
      <c r="R1622" t="b">
        <v>0</v>
      </c>
      <c r="S1622">
        <v>0</v>
      </c>
      <c r="T1622">
        <v>38</v>
      </c>
      <c r="U1622">
        <v>3.5</v>
      </c>
      <c r="V1622">
        <v>0</v>
      </c>
      <c r="W1622">
        <v>1</v>
      </c>
      <c r="X1622">
        <v>1</v>
      </c>
      <c r="Y1622">
        <v>0</v>
      </c>
      <c r="Z1622">
        <v>0</v>
      </c>
      <c r="AA1622">
        <v>911</v>
      </c>
      <c r="AB1622">
        <v>911</v>
      </c>
    </row>
    <row r="1623" spans="1:28" x14ac:dyDescent="0.25">
      <c r="A1623">
        <v>98</v>
      </c>
      <c r="B1623" t="s">
        <v>27</v>
      </c>
      <c r="C1623" t="s">
        <v>28</v>
      </c>
      <c r="D1623">
        <v>75</v>
      </c>
      <c r="E1623" t="s">
        <v>29</v>
      </c>
      <c r="F1623">
        <v>1.37</v>
      </c>
      <c r="G1623">
        <v>1</v>
      </c>
      <c r="H1623">
        <v>80.59</v>
      </c>
      <c r="I1623">
        <v>144.6</v>
      </c>
      <c r="J1623">
        <v>6.29</v>
      </c>
      <c r="K1623">
        <f>VLOOKUP(Table1[[#This Row],[id]],Table2[#All],10,FALSE)</f>
        <v>6.98</v>
      </c>
      <c r="L1623" s="1">
        <f>Table1[[#This Row],[Glucose]]/Table1[[#This Row],[Baseline_glucose]]</f>
        <v>0.90114613180515757</v>
      </c>
      <c r="M1623">
        <v>14.52</v>
      </c>
      <c r="N1623">
        <v>115.83</v>
      </c>
      <c r="O1623">
        <f>VLOOKUP(Table1[[#This Row],[id]],Table2[#All],12,FALSE)</f>
        <v>115.83</v>
      </c>
      <c r="P1623" s="1">
        <f>Table1[[#This Row],[Lipoprotein]]/Table1[[#This Row],[Baseline_Lipo]]</f>
        <v>1</v>
      </c>
      <c r="Q1623">
        <v>0</v>
      </c>
      <c r="R1623" t="b">
        <v>0</v>
      </c>
      <c r="S1623">
        <v>0</v>
      </c>
      <c r="T1623">
        <v>38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911</v>
      </c>
      <c r="AB1623">
        <v>911</v>
      </c>
    </row>
    <row r="1624" spans="1:28" x14ac:dyDescent="0.25">
      <c r="A1624">
        <v>98</v>
      </c>
      <c r="B1624" t="s">
        <v>27</v>
      </c>
      <c r="C1624" t="s">
        <v>28</v>
      </c>
      <c r="D1624">
        <v>75</v>
      </c>
      <c r="E1624" t="s">
        <v>29</v>
      </c>
      <c r="F1624">
        <v>1.37</v>
      </c>
      <c r="G1624">
        <v>13</v>
      </c>
      <c r="H1624">
        <v>90.5</v>
      </c>
      <c r="I1624">
        <v>143.43</v>
      </c>
      <c r="J1624">
        <v>6.29</v>
      </c>
      <c r="K1624">
        <f>VLOOKUP(Table1[[#This Row],[id]],Table2[#All],10,FALSE)</f>
        <v>6.98</v>
      </c>
      <c r="L1624" s="1">
        <f>Table1[[#This Row],[Glucose]]/Table1[[#This Row],[Baseline_glucose]]</f>
        <v>0.90114613180515757</v>
      </c>
      <c r="M1624">
        <v>14.52</v>
      </c>
      <c r="N1624">
        <v>115.83</v>
      </c>
      <c r="O1624">
        <f>VLOOKUP(Table1[[#This Row],[id]],Table2[#All],12,FALSE)</f>
        <v>115.83</v>
      </c>
      <c r="P1624" s="1">
        <f>Table1[[#This Row],[Lipoprotein]]/Table1[[#This Row],[Baseline_Lipo]]</f>
        <v>1</v>
      </c>
      <c r="Q1624">
        <v>1</v>
      </c>
      <c r="R1624" t="b">
        <v>0</v>
      </c>
      <c r="S1624">
        <v>0</v>
      </c>
      <c r="T1624">
        <v>38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911</v>
      </c>
      <c r="AB1624">
        <v>911</v>
      </c>
    </row>
    <row r="1625" spans="1:28" x14ac:dyDescent="0.25">
      <c r="A1625">
        <v>98</v>
      </c>
      <c r="B1625" t="s">
        <v>27</v>
      </c>
      <c r="C1625" t="s">
        <v>28</v>
      </c>
      <c r="D1625">
        <v>75</v>
      </c>
      <c r="E1625" t="s">
        <v>29</v>
      </c>
      <c r="F1625">
        <v>1.37</v>
      </c>
      <c r="G1625">
        <v>337</v>
      </c>
      <c r="H1625">
        <v>76.58</v>
      </c>
      <c r="I1625">
        <v>150.56</v>
      </c>
      <c r="J1625">
        <v>6.29</v>
      </c>
      <c r="K1625">
        <f>VLOOKUP(Table1[[#This Row],[id]],Table2[#All],10,FALSE)</f>
        <v>6.98</v>
      </c>
      <c r="L1625" s="1">
        <f>Table1[[#This Row],[Glucose]]/Table1[[#This Row],[Baseline_glucose]]</f>
        <v>0.90114613180515757</v>
      </c>
      <c r="M1625">
        <v>14.52</v>
      </c>
      <c r="N1625">
        <v>115.83</v>
      </c>
      <c r="O1625">
        <f>VLOOKUP(Table1[[#This Row],[id]],Table2[#All],12,FALSE)</f>
        <v>115.83</v>
      </c>
      <c r="P1625" s="1">
        <f>Table1[[#This Row],[Lipoprotein]]/Table1[[#This Row],[Baseline_Lipo]]</f>
        <v>1</v>
      </c>
      <c r="Q1625">
        <v>24</v>
      </c>
      <c r="R1625" t="b">
        <v>0</v>
      </c>
      <c r="S1625">
        <v>0</v>
      </c>
      <c r="T1625">
        <v>38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911</v>
      </c>
      <c r="AB1625">
        <v>911</v>
      </c>
    </row>
    <row r="1626" spans="1:28" x14ac:dyDescent="0.25">
      <c r="A1626">
        <v>98</v>
      </c>
      <c r="B1626" t="s">
        <v>27</v>
      </c>
      <c r="C1626" t="s">
        <v>28</v>
      </c>
      <c r="D1626">
        <v>75</v>
      </c>
      <c r="E1626" t="s">
        <v>29</v>
      </c>
      <c r="F1626">
        <v>1.35</v>
      </c>
      <c r="G1626">
        <v>347</v>
      </c>
      <c r="H1626">
        <v>76.58</v>
      </c>
      <c r="I1626">
        <v>150.56</v>
      </c>
      <c r="J1626">
        <v>5.47</v>
      </c>
      <c r="K1626">
        <f>VLOOKUP(Table1[[#This Row],[id]],Table2[#All],10,FALSE)</f>
        <v>6.98</v>
      </c>
      <c r="L1626" s="1">
        <f>Table1[[#This Row],[Glucose]]/Table1[[#This Row],[Baseline_glucose]]</f>
        <v>0.78366762177650418</v>
      </c>
      <c r="M1626">
        <v>15.51</v>
      </c>
      <c r="N1626">
        <v>111.99</v>
      </c>
      <c r="O1626">
        <f>VLOOKUP(Table1[[#This Row],[id]],Table2[#All],12,FALSE)</f>
        <v>115.83</v>
      </c>
      <c r="P1626" s="1">
        <f>Table1[[#This Row],[Lipoprotein]]/Table1[[#This Row],[Baseline_Lipo]]</f>
        <v>0.96684796684796681</v>
      </c>
      <c r="Q1626">
        <v>25</v>
      </c>
      <c r="R1626" t="b">
        <v>0</v>
      </c>
      <c r="S1626">
        <v>0</v>
      </c>
      <c r="T1626">
        <v>38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911</v>
      </c>
      <c r="AB1626">
        <v>911</v>
      </c>
    </row>
    <row r="1627" spans="1:28" x14ac:dyDescent="0.25">
      <c r="A1627">
        <v>98</v>
      </c>
      <c r="B1627" t="s">
        <v>27</v>
      </c>
      <c r="C1627" t="s">
        <v>28</v>
      </c>
      <c r="D1627">
        <v>75</v>
      </c>
      <c r="E1627" t="s">
        <v>29</v>
      </c>
      <c r="F1627">
        <v>1.35</v>
      </c>
      <c r="G1627">
        <v>348</v>
      </c>
      <c r="H1627">
        <v>76.58</v>
      </c>
      <c r="I1627">
        <v>150.56</v>
      </c>
      <c r="J1627">
        <v>5.32</v>
      </c>
      <c r="K1627">
        <f>VLOOKUP(Table1[[#This Row],[id]],Table2[#All],10,FALSE)</f>
        <v>6.98</v>
      </c>
      <c r="L1627" s="1">
        <f>Table1[[#This Row],[Glucose]]/Table1[[#This Row],[Baseline_glucose]]</f>
        <v>0.76217765042979946</v>
      </c>
      <c r="M1627">
        <v>15.51</v>
      </c>
      <c r="N1627">
        <v>111.99</v>
      </c>
      <c r="O1627">
        <f>VLOOKUP(Table1[[#This Row],[id]],Table2[#All],12,FALSE)</f>
        <v>115.83</v>
      </c>
      <c r="P1627" s="1">
        <f>Table1[[#This Row],[Lipoprotein]]/Table1[[#This Row],[Baseline_Lipo]]</f>
        <v>0.96684796684796681</v>
      </c>
      <c r="Q1627">
        <v>25</v>
      </c>
      <c r="R1627" t="b">
        <v>0</v>
      </c>
      <c r="S1627">
        <v>0</v>
      </c>
      <c r="T1627">
        <v>38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911</v>
      </c>
      <c r="AB1627">
        <v>911</v>
      </c>
    </row>
    <row r="1628" spans="1:28" x14ac:dyDescent="0.25">
      <c r="A1628">
        <v>98</v>
      </c>
      <c r="B1628" t="s">
        <v>27</v>
      </c>
      <c r="C1628" t="s">
        <v>28</v>
      </c>
      <c r="D1628">
        <v>75</v>
      </c>
      <c r="E1628" t="s">
        <v>29</v>
      </c>
      <c r="F1628">
        <v>1.35</v>
      </c>
      <c r="G1628">
        <v>494</v>
      </c>
      <c r="H1628">
        <v>87.42</v>
      </c>
      <c r="I1628">
        <v>147.41999999999999</v>
      </c>
      <c r="J1628">
        <v>5.32</v>
      </c>
      <c r="K1628">
        <f>VLOOKUP(Table1[[#This Row],[id]],Table2[#All],10,FALSE)</f>
        <v>6.98</v>
      </c>
      <c r="L1628" s="1">
        <f>Table1[[#This Row],[Glucose]]/Table1[[#This Row],[Baseline_glucose]]</f>
        <v>0.76217765042979946</v>
      </c>
      <c r="M1628">
        <v>15.51</v>
      </c>
      <c r="N1628">
        <v>111.99</v>
      </c>
      <c r="O1628">
        <f>VLOOKUP(Table1[[#This Row],[id]],Table2[#All],12,FALSE)</f>
        <v>115.83</v>
      </c>
      <c r="P1628" s="1">
        <f>Table1[[#This Row],[Lipoprotein]]/Table1[[#This Row],[Baseline_Lipo]]</f>
        <v>0.96684796684796681</v>
      </c>
      <c r="Q1628">
        <v>35</v>
      </c>
      <c r="R1628" t="b">
        <v>0</v>
      </c>
      <c r="S1628">
        <v>0</v>
      </c>
      <c r="T1628">
        <v>38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911</v>
      </c>
      <c r="AB1628">
        <v>911</v>
      </c>
    </row>
    <row r="1629" spans="1:28" x14ac:dyDescent="0.25">
      <c r="A1629">
        <v>98</v>
      </c>
      <c r="B1629" t="s">
        <v>27</v>
      </c>
      <c r="C1629" t="s">
        <v>28</v>
      </c>
      <c r="D1629">
        <v>75</v>
      </c>
      <c r="E1629" t="s">
        <v>29</v>
      </c>
      <c r="F1629">
        <v>1.6</v>
      </c>
      <c r="G1629">
        <v>503</v>
      </c>
      <c r="H1629">
        <v>87.42</v>
      </c>
      <c r="I1629">
        <v>147.41999999999999</v>
      </c>
      <c r="J1629">
        <v>6.57</v>
      </c>
      <c r="K1629">
        <f>VLOOKUP(Table1[[#This Row],[id]],Table2[#All],10,FALSE)</f>
        <v>6.98</v>
      </c>
      <c r="L1629" s="1">
        <f>Table1[[#This Row],[Glucose]]/Table1[[#This Row],[Baseline_glucose]]</f>
        <v>0.94126074498567336</v>
      </c>
      <c r="M1629">
        <v>14.8</v>
      </c>
      <c r="N1629">
        <v>89.21</v>
      </c>
      <c r="O1629">
        <f>VLOOKUP(Table1[[#This Row],[id]],Table2[#All],12,FALSE)</f>
        <v>115.83</v>
      </c>
      <c r="P1629" s="1">
        <f>Table1[[#This Row],[Lipoprotein]]/Table1[[#This Row],[Baseline_Lipo]]</f>
        <v>0.77018043684710347</v>
      </c>
      <c r="Q1629">
        <v>36</v>
      </c>
      <c r="R1629" t="b">
        <v>0</v>
      </c>
      <c r="S1629">
        <v>0</v>
      </c>
      <c r="T1629">
        <v>31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911</v>
      </c>
      <c r="AB1629">
        <v>911</v>
      </c>
    </row>
    <row r="1630" spans="1:28" x14ac:dyDescent="0.25">
      <c r="A1630">
        <v>98</v>
      </c>
      <c r="B1630" t="s">
        <v>27</v>
      </c>
      <c r="C1630" t="s">
        <v>28</v>
      </c>
      <c r="D1630">
        <v>75</v>
      </c>
      <c r="E1630" t="s">
        <v>29</v>
      </c>
      <c r="F1630">
        <v>1.6</v>
      </c>
      <c r="G1630">
        <v>504</v>
      </c>
      <c r="H1630">
        <v>87.42</v>
      </c>
      <c r="I1630">
        <v>147.41999999999999</v>
      </c>
      <c r="J1630">
        <v>6.1</v>
      </c>
      <c r="K1630">
        <f>VLOOKUP(Table1[[#This Row],[id]],Table2[#All],10,FALSE)</f>
        <v>6.98</v>
      </c>
      <c r="L1630" s="1">
        <f>Table1[[#This Row],[Glucose]]/Table1[[#This Row],[Baseline_glucose]]</f>
        <v>0.87392550143266468</v>
      </c>
      <c r="M1630">
        <v>14.8</v>
      </c>
      <c r="N1630">
        <v>89.21</v>
      </c>
      <c r="O1630">
        <f>VLOOKUP(Table1[[#This Row],[id]],Table2[#All],12,FALSE)</f>
        <v>115.83</v>
      </c>
      <c r="P1630" s="1">
        <f>Table1[[#This Row],[Lipoprotein]]/Table1[[#This Row],[Baseline_Lipo]]</f>
        <v>0.77018043684710347</v>
      </c>
      <c r="Q1630">
        <v>36</v>
      </c>
      <c r="R1630" t="b">
        <v>0</v>
      </c>
      <c r="S1630">
        <v>0</v>
      </c>
      <c r="T1630">
        <v>31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911</v>
      </c>
      <c r="AB1630">
        <v>911</v>
      </c>
    </row>
    <row r="1631" spans="1:28" x14ac:dyDescent="0.25">
      <c r="A1631">
        <v>98</v>
      </c>
      <c r="B1631" t="s">
        <v>27</v>
      </c>
      <c r="C1631" t="s">
        <v>28</v>
      </c>
      <c r="D1631">
        <v>75</v>
      </c>
      <c r="E1631" t="s">
        <v>29</v>
      </c>
      <c r="F1631">
        <v>1.6</v>
      </c>
      <c r="G1631">
        <v>676</v>
      </c>
      <c r="H1631">
        <v>74.12</v>
      </c>
      <c r="I1631">
        <v>154.4</v>
      </c>
      <c r="J1631">
        <v>6.1</v>
      </c>
      <c r="K1631">
        <f>VLOOKUP(Table1[[#This Row],[id]],Table2[#All],10,FALSE)</f>
        <v>6.98</v>
      </c>
      <c r="L1631" s="1">
        <f>Table1[[#This Row],[Glucose]]/Table1[[#This Row],[Baseline_glucose]]</f>
        <v>0.87392550143266468</v>
      </c>
      <c r="M1631">
        <v>14.8</v>
      </c>
      <c r="N1631">
        <v>89.21</v>
      </c>
      <c r="O1631">
        <f>VLOOKUP(Table1[[#This Row],[id]],Table2[#All],12,FALSE)</f>
        <v>115.83</v>
      </c>
      <c r="P1631" s="1">
        <f>Table1[[#This Row],[Lipoprotein]]/Table1[[#This Row],[Baseline_Lipo]]</f>
        <v>0.77018043684710347</v>
      </c>
      <c r="Q1631">
        <v>48</v>
      </c>
      <c r="R1631" t="b">
        <v>0</v>
      </c>
      <c r="S1631">
        <v>0</v>
      </c>
      <c r="T1631">
        <v>31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911</v>
      </c>
      <c r="AB1631">
        <v>911</v>
      </c>
    </row>
    <row r="1632" spans="1:28" x14ac:dyDescent="0.25">
      <c r="A1632">
        <v>98</v>
      </c>
      <c r="B1632" t="s">
        <v>27</v>
      </c>
      <c r="C1632" t="s">
        <v>28</v>
      </c>
      <c r="D1632">
        <v>75</v>
      </c>
      <c r="E1632" t="s">
        <v>29</v>
      </c>
      <c r="F1632">
        <v>1.3</v>
      </c>
      <c r="G1632">
        <v>678</v>
      </c>
      <c r="H1632">
        <v>74.12</v>
      </c>
      <c r="I1632">
        <v>154.4</v>
      </c>
      <c r="J1632">
        <v>6.69</v>
      </c>
      <c r="K1632">
        <f>VLOOKUP(Table1[[#This Row],[id]],Table2[#All],10,FALSE)</f>
        <v>6.98</v>
      </c>
      <c r="L1632" s="1">
        <f>Table1[[#This Row],[Glucose]]/Table1[[#This Row],[Baseline_glucose]]</f>
        <v>0.95845272206303722</v>
      </c>
      <c r="M1632">
        <v>14.8</v>
      </c>
      <c r="N1632">
        <v>89.21</v>
      </c>
      <c r="O1632">
        <f>VLOOKUP(Table1[[#This Row],[id]],Table2[#All],12,FALSE)</f>
        <v>115.83</v>
      </c>
      <c r="P1632" s="1">
        <f>Table1[[#This Row],[Lipoprotein]]/Table1[[#This Row],[Baseline_Lipo]]</f>
        <v>0.77018043684710347</v>
      </c>
      <c r="Q1632">
        <v>48</v>
      </c>
      <c r="R1632" t="b">
        <v>0</v>
      </c>
      <c r="S1632">
        <v>0</v>
      </c>
      <c r="T1632">
        <v>40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911</v>
      </c>
      <c r="AB1632">
        <v>911</v>
      </c>
    </row>
    <row r="1633" spans="1:28" x14ac:dyDescent="0.25">
      <c r="A1633">
        <v>98</v>
      </c>
      <c r="B1633" t="s">
        <v>27</v>
      </c>
      <c r="C1633" t="s">
        <v>28</v>
      </c>
      <c r="D1633">
        <v>75</v>
      </c>
      <c r="E1633" t="s">
        <v>29</v>
      </c>
      <c r="F1633">
        <v>1.3</v>
      </c>
      <c r="G1633">
        <v>679</v>
      </c>
      <c r="H1633">
        <v>74.12</v>
      </c>
      <c r="I1633">
        <v>154.4</v>
      </c>
      <c r="J1633">
        <v>6.45</v>
      </c>
      <c r="K1633">
        <f>VLOOKUP(Table1[[#This Row],[id]],Table2[#All],10,FALSE)</f>
        <v>6.98</v>
      </c>
      <c r="L1633" s="1">
        <f>Table1[[#This Row],[Glucose]]/Table1[[#This Row],[Baseline_glucose]]</f>
        <v>0.92406876790830939</v>
      </c>
      <c r="M1633">
        <v>14.8</v>
      </c>
      <c r="N1633">
        <v>89.21</v>
      </c>
      <c r="O1633">
        <f>VLOOKUP(Table1[[#This Row],[id]],Table2[#All],12,FALSE)</f>
        <v>115.83</v>
      </c>
      <c r="P1633" s="1">
        <f>Table1[[#This Row],[Lipoprotein]]/Table1[[#This Row],[Baseline_Lipo]]</f>
        <v>0.77018043684710347</v>
      </c>
      <c r="Q1633">
        <v>48</v>
      </c>
      <c r="R1633" t="b">
        <v>0</v>
      </c>
      <c r="S1633">
        <v>0</v>
      </c>
      <c r="T1633">
        <v>40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911</v>
      </c>
      <c r="AB1633">
        <v>911</v>
      </c>
    </row>
    <row r="1634" spans="1:28" x14ac:dyDescent="0.25">
      <c r="A1634">
        <v>98</v>
      </c>
      <c r="B1634" t="s">
        <v>27</v>
      </c>
      <c r="C1634" t="s">
        <v>28</v>
      </c>
      <c r="D1634">
        <v>75</v>
      </c>
      <c r="E1634" t="s">
        <v>29</v>
      </c>
      <c r="F1634">
        <v>1.3</v>
      </c>
      <c r="G1634">
        <v>911</v>
      </c>
      <c r="H1634">
        <v>74.12</v>
      </c>
      <c r="I1634">
        <v>154.4</v>
      </c>
      <c r="J1634">
        <v>6.45</v>
      </c>
      <c r="K1634">
        <f>VLOOKUP(Table1[[#This Row],[id]],Table2[#All],10,FALSE)</f>
        <v>6.98</v>
      </c>
      <c r="L1634" s="1">
        <f>Table1[[#This Row],[Glucose]]/Table1[[#This Row],[Baseline_glucose]]</f>
        <v>0.92406876790830939</v>
      </c>
      <c r="M1634">
        <v>14.77</v>
      </c>
      <c r="N1634">
        <v>89.21</v>
      </c>
      <c r="O1634">
        <f>VLOOKUP(Table1[[#This Row],[id]],Table2[#All],12,FALSE)</f>
        <v>115.83</v>
      </c>
      <c r="P1634" s="1">
        <f>Table1[[#This Row],[Lipoprotein]]/Table1[[#This Row],[Baseline_Lipo]]</f>
        <v>0.77018043684710347</v>
      </c>
      <c r="Q1634">
        <v>65</v>
      </c>
      <c r="R1634" t="b">
        <v>0</v>
      </c>
      <c r="S1634">
        <v>0</v>
      </c>
      <c r="T1634">
        <v>40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911</v>
      </c>
      <c r="AB1634">
        <v>911</v>
      </c>
    </row>
    <row r="1635" spans="1:28" x14ac:dyDescent="0.25">
      <c r="A1635">
        <v>99</v>
      </c>
      <c r="B1635" t="s">
        <v>32</v>
      </c>
      <c r="C1635" t="s">
        <v>28</v>
      </c>
      <c r="D1635">
        <v>73</v>
      </c>
      <c r="E1635" t="s">
        <v>29</v>
      </c>
      <c r="F1635">
        <v>1.23</v>
      </c>
      <c r="G1635">
        <v>0</v>
      </c>
      <c r="H1635">
        <v>95.74</v>
      </c>
      <c r="I1635">
        <v>146.28</v>
      </c>
      <c r="J1635">
        <v>6.29</v>
      </c>
      <c r="K1635">
        <f>VLOOKUP(Table1[[#This Row],[id]],Table2[#All],10,FALSE)</f>
        <v>6.29</v>
      </c>
      <c r="L1635" s="1">
        <f>Table1[[#This Row],[Glucose]]/Table1[[#This Row],[Baseline_glucose]]</f>
        <v>1</v>
      </c>
      <c r="M1635">
        <v>14.81</v>
      </c>
      <c r="N1635">
        <v>159.76</v>
      </c>
      <c r="O1635">
        <f>VLOOKUP(Table1[[#This Row],[id]],Table2[#All],12,FALSE)</f>
        <v>159.76</v>
      </c>
      <c r="P1635" s="1">
        <f>Table1[[#This Row],[Lipoprotein]]/Table1[[#This Row],[Baseline_Lipo]]</f>
        <v>1</v>
      </c>
      <c r="Q1635">
        <v>0</v>
      </c>
      <c r="R1635" t="b">
        <v>0</v>
      </c>
      <c r="S1635">
        <v>0</v>
      </c>
      <c r="T1635">
        <v>50</v>
      </c>
      <c r="U1635">
        <v>3</v>
      </c>
      <c r="V1635">
        <v>0</v>
      </c>
      <c r="W1635">
        <v>1</v>
      </c>
      <c r="X1635">
        <v>1</v>
      </c>
      <c r="Y1635">
        <v>0</v>
      </c>
      <c r="Z1635">
        <v>0</v>
      </c>
      <c r="AA1635">
        <v>1116</v>
      </c>
      <c r="AB1635">
        <v>1116</v>
      </c>
    </row>
    <row r="1636" spans="1:28" x14ac:dyDescent="0.25">
      <c r="A1636">
        <v>99</v>
      </c>
      <c r="B1636" t="s">
        <v>32</v>
      </c>
      <c r="C1636" t="s">
        <v>28</v>
      </c>
      <c r="D1636">
        <v>73</v>
      </c>
      <c r="E1636" t="s">
        <v>29</v>
      </c>
      <c r="F1636">
        <v>1.23</v>
      </c>
      <c r="G1636">
        <v>72</v>
      </c>
      <c r="H1636">
        <v>87.41</v>
      </c>
      <c r="I1636">
        <v>128.56</v>
      </c>
      <c r="J1636">
        <v>6.29</v>
      </c>
      <c r="K1636">
        <f>VLOOKUP(Table1[[#This Row],[id]],Table2[#All],10,FALSE)</f>
        <v>6.29</v>
      </c>
      <c r="L1636" s="1">
        <f>Table1[[#This Row],[Glucose]]/Table1[[#This Row],[Baseline_glucose]]</f>
        <v>1</v>
      </c>
      <c r="M1636">
        <v>14.81</v>
      </c>
      <c r="N1636">
        <v>159.76</v>
      </c>
      <c r="O1636">
        <f>VLOOKUP(Table1[[#This Row],[id]],Table2[#All],12,FALSE)</f>
        <v>159.76</v>
      </c>
      <c r="P1636" s="1">
        <f>Table1[[#This Row],[Lipoprotein]]/Table1[[#This Row],[Baseline_Lipo]]</f>
        <v>1</v>
      </c>
      <c r="Q1636">
        <v>5</v>
      </c>
      <c r="R1636" t="b">
        <v>0</v>
      </c>
      <c r="S1636">
        <v>0</v>
      </c>
      <c r="T1636">
        <v>50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1116</v>
      </c>
      <c r="AB1636">
        <v>1116</v>
      </c>
    </row>
    <row r="1637" spans="1:28" x14ac:dyDescent="0.25">
      <c r="A1637">
        <v>99</v>
      </c>
      <c r="B1637" t="s">
        <v>32</v>
      </c>
      <c r="C1637" t="s">
        <v>28</v>
      </c>
      <c r="D1637">
        <v>73</v>
      </c>
      <c r="E1637" t="s">
        <v>29</v>
      </c>
      <c r="F1637">
        <v>1.23</v>
      </c>
      <c r="G1637">
        <v>126</v>
      </c>
      <c r="H1637">
        <v>87.41</v>
      </c>
      <c r="I1637">
        <v>128.56</v>
      </c>
      <c r="J1637">
        <v>6.29</v>
      </c>
      <c r="K1637">
        <f>VLOOKUP(Table1[[#This Row],[id]],Table2[#All],10,FALSE)</f>
        <v>6.29</v>
      </c>
      <c r="L1637" s="1">
        <f>Table1[[#This Row],[Glucose]]/Table1[[#This Row],[Baseline_glucose]]</f>
        <v>1</v>
      </c>
      <c r="M1637">
        <v>14.81</v>
      </c>
      <c r="N1637">
        <v>157.15</v>
      </c>
      <c r="O1637">
        <f>VLOOKUP(Table1[[#This Row],[id]],Table2[#All],12,FALSE)</f>
        <v>159.76</v>
      </c>
      <c r="P1637" s="1">
        <f>Table1[[#This Row],[Lipoprotein]]/Table1[[#This Row],[Baseline_Lipo]]</f>
        <v>0.98366299449173766</v>
      </c>
      <c r="Q1637">
        <v>9</v>
      </c>
      <c r="R1637" t="b">
        <v>0</v>
      </c>
      <c r="S1637">
        <v>0</v>
      </c>
      <c r="T1637">
        <v>50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1116</v>
      </c>
      <c r="AB1637">
        <v>1116</v>
      </c>
    </row>
    <row r="1638" spans="1:28" x14ac:dyDescent="0.25">
      <c r="A1638">
        <v>99</v>
      </c>
      <c r="B1638" t="s">
        <v>32</v>
      </c>
      <c r="C1638" t="s">
        <v>28</v>
      </c>
      <c r="D1638">
        <v>73</v>
      </c>
      <c r="E1638" t="s">
        <v>29</v>
      </c>
      <c r="F1638">
        <v>1.23</v>
      </c>
      <c r="G1638">
        <v>160</v>
      </c>
      <c r="H1638">
        <v>86.93</v>
      </c>
      <c r="I1638">
        <v>127.89</v>
      </c>
      <c r="J1638">
        <v>6.29</v>
      </c>
      <c r="K1638">
        <f>VLOOKUP(Table1[[#This Row],[id]],Table2[#All],10,FALSE)</f>
        <v>6.29</v>
      </c>
      <c r="L1638" s="1">
        <f>Table1[[#This Row],[Glucose]]/Table1[[#This Row],[Baseline_glucose]]</f>
        <v>1</v>
      </c>
      <c r="M1638">
        <v>14.81</v>
      </c>
      <c r="N1638">
        <v>157.15</v>
      </c>
      <c r="O1638">
        <f>VLOOKUP(Table1[[#This Row],[id]],Table2[#All],12,FALSE)</f>
        <v>159.76</v>
      </c>
      <c r="P1638" s="1">
        <f>Table1[[#This Row],[Lipoprotein]]/Table1[[#This Row],[Baseline_Lipo]]</f>
        <v>0.98366299449173766</v>
      </c>
      <c r="Q1638">
        <v>11</v>
      </c>
      <c r="R1638" t="b">
        <v>0</v>
      </c>
      <c r="S1638">
        <v>0</v>
      </c>
      <c r="T1638">
        <v>50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1116</v>
      </c>
      <c r="AB1638">
        <v>1116</v>
      </c>
    </row>
    <row r="1639" spans="1:28" x14ac:dyDescent="0.25">
      <c r="A1639">
        <v>99</v>
      </c>
      <c r="B1639" t="s">
        <v>32</v>
      </c>
      <c r="C1639" t="s">
        <v>28</v>
      </c>
      <c r="D1639">
        <v>73</v>
      </c>
      <c r="E1639" t="s">
        <v>29</v>
      </c>
      <c r="F1639">
        <v>1.23</v>
      </c>
      <c r="G1639">
        <v>246</v>
      </c>
      <c r="H1639">
        <v>86.93</v>
      </c>
      <c r="I1639">
        <v>127.89</v>
      </c>
      <c r="J1639">
        <v>5.29</v>
      </c>
      <c r="K1639">
        <f>VLOOKUP(Table1[[#This Row],[id]],Table2[#All],10,FALSE)</f>
        <v>6.29</v>
      </c>
      <c r="L1639" s="1">
        <f>Table1[[#This Row],[Glucose]]/Table1[[#This Row],[Baseline_glucose]]</f>
        <v>0.8410174880763116</v>
      </c>
      <c r="M1639">
        <v>14.81</v>
      </c>
      <c r="N1639">
        <v>157.15</v>
      </c>
      <c r="O1639">
        <f>VLOOKUP(Table1[[#This Row],[id]],Table2[#All],12,FALSE)</f>
        <v>159.76</v>
      </c>
      <c r="P1639" s="1">
        <f>Table1[[#This Row],[Lipoprotein]]/Table1[[#This Row],[Baseline_Lipo]]</f>
        <v>0.98366299449173766</v>
      </c>
      <c r="Q1639">
        <v>18</v>
      </c>
      <c r="R1639" t="b">
        <v>0</v>
      </c>
      <c r="S1639">
        <v>0</v>
      </c>
      <c r="T1639">
        <v>50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1116</v>
      </c>
      <c r="AB1639">
        <v>1116</v>
      </c>
    </row>
    <row r="1640" spans="1:28" x14ac:dyDescent="0.25">
      <c r="A1640">
        <v>99</v>
      </c>
      <c r="B1640" t="s">
        <v>32</v>
      </c>
      <c r="C1640" t="s">
        <v>28</v>
      </c>
      <c r="D1640">
        <v>73</v>
      </c>
      <c r="E1640" t="s">
        <v>29</v>
      </c>
      <c r="F1640">
        <v>1.23</v>
      </c>
      <c r="G1640">
        <v>248</v>
      </c>
      <c r="H1640">
        <v>86.93</v>
      </c>
      <c r="I1640">
        <v>127.89</v>
      </c>
      <c r="J1640">
        <v>6</v>
      </c>
      <c r="K1640">
        <f>VLOOKUP(Table1[[#This Row],[id]],Table2[#All],10,FALSE)</f>
        <v>6.29</v>
      </c>
      <c r="L1640" s="1">
        <f>Table1[[#This Row],[Glucose]]/Table1[[#This Row],[Baseline_glucose]]</f>
        <v>0.95389507154213038</v>
      </c>
      <c r="M1640">
        <v>14.81</v>
      </c>
      <c r="N1640">
        <v>123.96</v>
      </c>
      <c r="O1640">
        <f>VLOOKUP(Table1[[#This Row],[id]],Table2[#All],12,FALSE)</f>
        <v>159.76</v>
      </c>
      <c r="P1640" s="1">
        <f>Table1[[#This Row],[Lipoprotein]]/Table1[[#This Row],[Baseline_Lipo]]</f>
        <v>0.77591387080620933</v>
      </c>
      <c r="Q1640">
        <v>18</v>
      </c>
      <c r="R1640" t="b">
        <v>0</v>
      </c>
      <c r="S1640">
        <v>0</v>
      </c>
      <c r="T1640">
        <v>50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1116</v>
      </c>
      <c r="AB1640">
        <v>1116</v>
      </c>
    </row>
    <row r="1641" spans="1:28" x14ac:dyDescent="0.25">
      <c r="A1641">
        <v>99</v>
      </c>
      <c r="B1641" t="s">
        <v>32</v>
      </c>
      <c r="C1641" t="s">
        <v>28</v>
      </c>
      <c r="D1641">
        <v>73</v>
      </c>
      <c r="E1641" t="s">
        <v>29</v>
      </c>
      <c r="F1641">
        <v>1.23</v>
      </c>
      <c r="G1641">
        <v>372</v>
      </c>
      <c r="H1641">
        <v>85.32</v>
      </c>
      <c r="I1641">
        <v>143.47999999999999</v>
      </c>
      <c r="J1641">
        <v>5.84</v>
      </c>
      <c r="K1641">
        <f>VLOOKUP(Table1[[#This Row],[id]],Table2[#All],10,FALSE)</f>
        <v>6.29</v>
      </c>
      <c r="L1641" s="1">
        <f>Table1[[#This Row],[Glucose]]/Table1[[#This Row],[Baseline_glucose]]</f>
        <v>0.92845786963434018</v>
      </c>
      <c r="M1641">
        <v>14.81</v>
      </c>
      <c r="N1641">
        <v>123.96</v>
      </c>
      <c r="O1641">
        <f>VLOOKUP(Table1[[#This Row],[id]],Table2[#All],12,FALSE)</f>
        <v>159.76</v>
      </c>
      <c r="P1641" s="1">
        <f>Table1[[#This Row],[Lipoprotein]]/Table1[[#This Row],[Baseline_Lipo]]</f>
        <v>0.77591387080620933</v>
      </c>
      <c r="Q1641">
        <v>27</v>
      </c>
      <c r="R1641" t="b">
        <v>0</v>
      </c>
      <c r="S1641">
        <v>0</v>
      </c>
      <c r="T1641">
        <v>50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1116</v>
      </c>
      <c r="AB1641">
        <v>1116</v>
      </c>
    </row>
    <row r="1642" spans="1:28" x14ac:dyDescent="0.25">
      <c r="A1642">
        <v>99</v>
      </c>
      <c r="B1642" t="s">
        <v>32</v>
      </c>
      <c r="C1642" t="s">
        <v>28</v>
      </c>
      <c r="D1642">
        <v>73</v>
      </c>
      <c r="E1642" t="s">
        <v>29</v>
      </c>
      <c r="F1642">
        <v>1.54</v>
      </c>
      <c r="G1642">
        <v>374</v>
      </c>
      <c r="H1642">
        <v>85.32</v>
      </c>
      <c r="I1642">
        <v>143.47999999999999</v>
      </c>
      <c r="J1642">
        <v>6.28</v>
      </c>
      <c r="K1642">
        <f>VLOOKUP(Table1[[#This Row],[id]],Table2[#All],10,FALSE)</f>
        <v>6.29</v>
      </c>
      <c r="L1642" s="1">
        <f>Table1[[#This Row],[Glucose]]/Table1[[#This Row],[Baseline_glucose]]</f>
        <v>0.99841017488076311</v>
      </c>
      <c r="M1642">
        <v>14.79</v>
      </c>
      <c r="N1642">
        <v>123.96</v>
      </c>
      <c r="O1642">
        <f>VLOOKUP(Table1[[#This Row],[id]],Table2[#All],12,FALSE)</f>
        <v>159.76</v>
      </c>
      <c r="P1642" s="1">
        <f>Table1[[#This Row],[Lipoprotein]]/Table1[[#This Row],[Baseline_Lipo]]</f>
        <v>0.77591387080620933</v>
      </c>
      <c r="Q1642">
        <v>27</v>
      </c>
      <c r="R1642" t="b">
        <v>0</v>
      </c>
      <c r="S1642">
        <v>0</v>
      </c>
      <c r="T1642">
        <v>38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1116</v>
      </c>
      <c r="AB1642">
        <v>1116</v>
      </c>
    </row>
    <row r="1643" spans="1:28" x14ac:dyDescent="0.25">
      <c r="A1643">
        <v>99</v>
      </c>
      <c r="B1643" t="s">
        <v>32</v>
      </c>
      <c r="C1643" t="s">
        <v>28</v>
      </c>
      <c r="D1643">
        <v>73</v>
      </c>
      <c r="E1643" t="s">
        <v>29</v>
      </c>
      <c r="F1643">
        <v>1.54</v>
      </c>
      <c r="G1643">
        <v>413</v>
      </c>
      <c r="H1643">
        <v>82.71</v>
      </c>
      <c r="I1643">
        <v>145.03</v>
      </c>
      <c r="J1643">
        <v>6.28</v>
      </c>
      <c r="K1643">
        <f>VLOOKUP(Table1[[#This Row],[id]],Table2[#All],10,FALSE)</f>
        <v>6.29</v>
      </c>
      <c r="L1643" s="1">
        <f>Table1[[#This Row],[Glucose]]/Table1[[#This Row],[Baseline_glucose]]</f>
        <v>0.99841017488076311</v>
      </c>
      <c r="M1643">
        <v>14.79</v>
      </c>
      <c r="N1643">
        <v>123.96</v>
      </c>
      <c r="O1643">
        <f>VLOOKUP(Table1[[#This Row],[id]],Table2[#All],12,FALSE)</f>
        <v>159.76</v>
      </c>
      <c r="P1643" s="1">
        <f>Table1[[#This Row],[Lipoprotein]]/Table1[[#This Row],[Baseline_Lipo]]</f>
        <v>0.77591387080620933</v>
      </c>
      <c r="Q1643">
        <v>30</v>
      </c>
      <c r="R1643" t="b">
        <v>0</v>
      </c>
      <c r="S1643">
        <v>0</v>
      </c>
      <c r="T1643">
        <v>38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1116</v>
      </c>
      <c r="AB1643">
        <v>1116</v>
      </c>
    </row>
    <row r="1644" spans="1:28" x14ac:dyDescent="0.25">
      <c r="A1644">
        <v>99</v>
      </c>
      <c r="B1644" t="s">
        <v>32</v>
      </c>
      <c r="C1644" t="s">
        <v>28</v>
      </c>
      <c r="D1644">
        <v>73</v>
      </c>
      <c r="E1644" t="s">
        <v>29</v>
      </c>
      <c r="F1644">
        <v>1.26</v>
      </c>
      <c r="G1644">
        <v>496</v>
      </c>
      <c r="H1644">
        <v>82.71</v>
      </c>
      <c r="I1644">
        <v>145.03</v>
      </c>
      <c r="J1644">
        <v>5.94</v>
      </c>
      <c r="K1644">
        <f>VLOOKUP(Table1[[#This Row],[id]],Table2[#All],10,FALSE)</f>
        <v>6.29</v>
      </c>
      <c r="L1644" s="1">
        <f>Table1[[#This Row],[Glucose]]/Table1[[#This Row],[Baseline_glucose]]</f>
        <v>0.94435612082670917</v>
      </c>
      <c r="M1644">
        <v>14.79</v>
      </c>
      <c r="N1644">
        <v>123.96</v>
      </c>
      <c r="O1644">
        <f>VLOOKUP(Table1[[#This Row],[id]],Table2[#All],12,FALSE)</f>
        <v>159.76</v>
      </c>
      <c r="P1644" s="1">
        <f>Table1[[#This Row],[Lipoprotein]]/Table1[[#This Row],[Baseline_Lipo]]</f>
        <v>0.77591387080620933</v>
      </c>
      <c r="Q1644">
        <v>35</v>
      </c>
      <c r="R1644" t="b">
        <v>0</v>
      </c>
      <c r="S1644">
        <v>0</v>
      </c>
      <c r="T1644">
        <v>49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1116</v>
      </c>
      <c r="AB1644">
        <v>1116</v>
      </c>
    </row>
    <row r="1645" spans="1:28" x14ac:dyDescent="0.25">
      <c r="A1645">
        <v>99</v>
      </c>
      <c r="B1645" t="s">
        <v>32</v>
      </c>
      <c r="C1645" t="s">
        <v>28</v>
      </c>
      <c r="D1645">
        <v>73</v>
      </c>
      <c r="E1645" t="s">
        <v>29</v>
      </c>
      <c r="F1645">
        <v>1.26</v>
      </c>
      <c r="G1645">
        <v>500</v>
      </c>
      <c r="H1645">
        <v>82.71</v>
      </c>
      <c r="I1645">
        <v>145.03</v>
      </c>
      <c r="J1645">
        <v>5.94</v>
      </c>
      <c r="K1645">
        <f>VLOOKUP(Table1[[#This Row],[id]],Table2[#All],10,FALSE)</f>
        <v>6.29</v>
      </c>
      <c r="L1645" s="1">
        <f>Table1[[#This Row],[Glucose]]/Table1[[#This Row],[Baseline_glucose]]</f>
        <v>0.94435612082670917</v>
      </c>
      <c r="M1645">
        <v>14.79</v>
      </c>
      <c r="N1645">
        <v>162.6</v>
      </c>
      <c r="O1645">
        <f>VLOOKUP(Table1[[#This Row],[id]],Table2[#All],12,FALSE)</f>
        <v>159.76</v>
      </c>
      <c r="P1645" s="1">
        <f>Table1[[#This Row],[Lipoprotein]]/Table1[[#This Row],[Baseline_Lipo]]</f>
        <v>1.0177766649974962</v>
      </c>
      <c r="Q1645">
        <v>36</v>
      </c>
      <c r="R1645" t="b">
        <v>0</v>
      </c>
      <c r="S1645">
        <v>0</v>
      </c>
      <c r="T1645">
        <v>49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1116</v>
      </c>
      <c r="AB1645">
        <v>1116</v>
      </c>
    </row>
    <row r="1646" spans="1:28" x14ac:dyDescent="0.25">
      <c r="A1646">
        <v>99</v>
      </c>
      <c r="B1646" t="s">
        <v>32</v>
      </c>
      <c r="C1646" t="s">
        <v>28</v>
      </c>
      <c r="D1646">
        <v>73</v>
      </c>
      <c r="E1646" t="s">
        <v>29</v>
      </c>
      <c r="F1646">
        <v>1.26</v>
      </c>
      <c r="G1646">
        <v>748</v>
      </c>
      <c r="H1646">
        <v>82.71</v>
      </c>
      <c r="I1646">
        <v>145.03</v>
      </c>
      <c r="J1646">
        <v>5.94</v>
      </c>
      <c r="K1646">
        <f>VLOOKUP(Table1[[#This Row],[id]],Table2[#All],10,FALSE)</f>
        <v>6.29</v>
      </c>
      <c r="L1646" s="1">
        <f>Table1[[#This Row],[Glucose]]/Table1[[#This Row],[Baseline_glucose]]</f>
        <v>0.94435612082670917</v>
      </c>
      <c r="M1646">
        <v>14.34</v>
      </c>
      <c r="N1646">
        <v>162.6</v>
      </c>
      <c r="O1646">
        <f>VLOOKUP(Table1[[#This Row],[id]],Table2[#All],12,FALSE)</f>
        <v>159.76</v>
      </c>
      <c r="P1646" s="1">
        <f>Table1[[#This Row],[Lipoprotein]]/Table1[[#This Row],[Baseline_Lipo]]</f>
        <v>1.0177766649974962</v>
      </c>
      <c r="Q1646">
        <v>53</v>
      </c>
      <c r="R1646" t="b">
        <v>0</v>
      </c>
      <c r="S1646">
        <v>0</v>
      </c>
      <c r="T1646">
        <v>49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1116</v>
      </c>
      <c r="AB1646">
        <v>1116</v>
      </c>
    </row>
    <row r="1647" spans="1:28" x14ac:dyDescent="0.25">
      <c r="A1647">
        <v>99</v>
      </c>
      <c r="B1647" t="s">
        <v>32</v>
      </c>
      <c r="C1647" t="s">
        <v>28</v>
      </c>
      <c r="D1647">
        <v>73</v>
      </c>
      <c r="E1647" t="s">
        <v>29</v>
      </c>
      <c r="F1647">
        <v>1.26</v>
      </c>
      <c r="G1647">
        <v>1116</v>
      </c>
      <c r="H1647">
        <v>82.71</v>
      </c>
      <c r="I1647">
        <v>145.03</v>
      </c>
      <c r="J1647">
        <v>5.94</v>
      </c>
      <c r="K1647">
        <f>VLOOKUP(Table1[[#This Row],[id]],Table2[#All],10,FALSE)</f>
        <v>6.29</v>
      </c>
      <c r="L1647" s="1">
        <f>Table1[[#This Row],[Glucose]]/Table1[[#This Row],[Baseline_glucose]]</f>
        <v>0.94435612082670917</v>
      </c>
      <c r="M1647">
        <v>14.26</v>
      </c>
      <c r="N1647">
        <v>162.6</v>
      </c>
      <c r="O1647">
        <f>VLOOKUP(Table1[[#This Row],[id]],Table2[#All],12,FALSE)</f>
        <v>159.76</v>
      </c>
      <c r="P1647" s="1">
        <f>Table1[[#This Row],[Lipoprotein]]/Table1[[#This Row],[Baseline_Lipo]]</f>
        <v>1.0177766649974962</v>
      </c>
      <c r="Q1647">
        <v>80</v>
      </c>
      <c r="R1647" t="b">
        <v>0</v>
      </c>
      <c r="S1647">
        <v>0</v>
      </c>
      <c r="T1647">
        <v>49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1116</v>
      </c>
      <c r="AB1647">
        <v>1116</v>
      </c>
    </row>
    <row r="1648" spans="1:28" x14ac:dyDescent="0.25">
      <c r="A1648">
        <v>100</v>
      </c>
      <c r="B1648" t="s">
        <v>27</v>
      </c>
      <c r="C1648" t="s">
        <v>28</v>
      </c>
      <c r="D1648">
        <v>68</v>
      </c>
      <c r="E1648" t="s">
        <v>26</v>
      </c>
      <c r="F1648">
        <v>1.37</v>
      </c>
      <c r="G1648">
        <v>0</v>
      </c>
      <c r="H1648">
        <v>93.88</v>
      </c>
      <c r="I1648">
        <v>120.69</v>
      </c>
      <c r="J1648">
        <v>8.0299999999999994</v>
      </c>
      <c r="K1648">
        <f>VLOOKUP(Table1[[#This Row],[id]],Table2[#All],10,FALSE)</f>
        <v>8.0299999999999994</v>
      </c>
      <c r="L1648" s="1">
        <f>Table1[[#This Row],[Glucose]]/Table1[[#This Row],[Baseline_glucose]]</f>
        <v>1</v>
      </c>
      <c r="M1648">
        <v>14.69</v>
      </c>
      <c r="N1648">
        <v>91.52</v>
      </c>
      <c r="O1648">
        <f>VLOOKUP(Table1[[#This Row],[id]],Table2[#All],12,FALSE)</f>
        <v>91.52</v>
      </c>
      <c r="P1648" s="1">
        <f>Table1[[#This Row],[Lipoprotein]]/Table1[[#This Row],[Baseline_Lipo]]</f>
        <v>1</v>
      </c>
      <c r="Q1648">
        <v>0</v>
      </c>
      <c r="R1648" t="b">
        <v>0</v>
      </c>
      <c r="S1648">
        <v>0</v>
      </c>
      <c r="T1648">
        <v>40</v>
      </c>
      <c r="U1648">
        <v>3.5</v>
      </c>
      <c r="V1648">
        <v>1</v>
      </c>
      <c r="W1648">
        <v>0</v>
      </c>
      <c r="X1648">
        <v>0</v>
      </c>
      <c r="Y1648">
        <v>0</v>
      </c>
      <c r="Z1648">
        <v>0</v>
      </c>
      <c r="AA1648">
        <v>1082</v>
      </c>
      <c r="AB1648">
        <v>1082</v>
      </c>
    </row>
    <row r="1649" spans="1:28" x14ac:dyDescent="0.25">
      <c r="A1649">
        <v>100</v>
      </c>
      <c r="B1649" t="s">
        <v>27</v>
      </c>
      <c r="C1649" t="s">
        <v>28</v>
      </c>
      <c r="D1649">
        <v>68</v>
      </c>
      <c r="E1649" t="s">
        <v>26</v>
      </c>
      <c r="F1649">
        <v>1.37</v>
      </c>
      <c r="G1649">
        <v>3</v>
      </c>
      <c r="H1649">
        <v>93.88</v>
      </c>
      <c r="I1649">
        <v>120.69</v>
      </c>
      <c r="J1649">
        <v>8.34</v>
      </c>
      <c r="K1649">
        <f>VLOOKUP(Table1[[#This Row],[id]],Table2[#All],10,FALSE)</f>
        <v>8.0299999999999994</v>
      </c>
      <c r="L1649" s="1">
        <f>Table1[[#This Row],[Glucose]]/Table1[[#This Row],[Baseline_glucose]]</f>
        <v>1.0386052303860525</v>
      </c>
      <c r="M1649">
        <v>14.69</v>
      </c>
      <c r="N1649">
        <v>91.52</v>
      </c>
      <c r="O1649">
        <f>VLOOKUP(Table1[[#This Row],[id]],Table2[#All],12,FALSE)</f>
        <v>91.52</v>
      </c>
      <c r="P1649" s="1">
        <f>Table1[[#This Row],[Lipoprotein]]/Table1[[#This Row],[Baseline_Lipo]]</f>
        <v>1</v>
      </c>
      <c r="Q1649">
        <v>0</v>
      </c>
      <c r="R1649" t="b">
        <v>0</v>
      </c>
      <c r="S1649">
        <v>0</v>
      </c>
      <c r="T1649">
        <v>40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1082</v>
      </c>
      <c r="AB1649">
        <v>1082</v>
      </c>
    </row>
    <row r="1650" spans="1:28" x14ac:dyDescent="0.25">
      <c r="A1650">
        <v>100</v>
      </c>
      <c r="B1650" t="s">
        <v>27</v>
      </c>
      <c r="C1650" t="s">
        <v>28</v>
      </c>
      <c r="D1650">
        <v>68</v>
      </c>
      <c r="E1650" t="s">
        <v>26</v>
      </c>
      <c r="F1650">
        <v>1.37</v>
      </c>
      <c r="G1650">
        <v>40</v>
      </c>
      <c r="H1650">
        <v>99.09</v>
      </c>
      <c r="I1650">
        <v>126.93</v>
      </c>
      <c r="J1650">
        <v>8.34</v>
      </c>
      <c r="K1650">
        <f>VLOOKUP(Table1[[#This Row],[id]],Table2[#All],10,FALSE)</f>
        <v>8.0299999999999994</v>
      </c>
      <c r="L1650" s="1">
        <f>Table1[[#This Row],[Glucose]]/Table1[[#This Row],[Baseline_glucose]]</f>
        <v>1.0386052303860525</v>
      </c>
      <c r="M1650">
        <v>14.69</v>
      </c>
      <c r="N1650">
        <v>91.52</v>
      </c>
      <c r="O1650">
        <f>VLOOKUP(Table1[[#This Row],[id]],Table2[#All],12,FALSE)</f>
        <v>91.52</v>
      </c>
      <c r="P1650" s="1">
        <f>Table1[[#This Row],[Lipoprotein]]/Table1[[#This Row],[Baseline_Lipo]]</f>
        <v>1</v>
      </c>
      <c r="Q1650">
        <v>3</v>
      </c>
      <c r="R1650" t="b">
        <v>0</v>
      </c>
      <c r="S1650">
        <v>0</v>
      </c>
      <c r="T1650">
        <v>40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1082</v>
      </c>
      <c r="AB1650">
        <v>1082</v>
      </c>
    </row>
    <row r="1651" spans="1:28" x14ac:dyDescent="0.25">
      <c r="A1651">
        <v>100</v>
      </c>
      <c r="B1651" t="s">
        <v>27</v>
      </c>
      <c r="C1651" t="s">
        <v>28</v>
      </c>
      <c r="D1651">
        <v>68</v>
      </c>
      <c r="E1651" t="s">
        <v>26</v>
      </c>
      <c r="F1651">
        <v>1.37</v>
      </c>
      <c r="G1651">
        <v>53</v>
      </c>
      <c r="H1651">
        <v>95.54</v>
      </c>
      <c r="I1651">
        <v>124.65</v>
      </c>
      <c r="J1651">
        <v>8.34</v>
      </c>
      <c r="K1651">
        <f>VLOOKUP(Table1[[#This Row],[id]],Table2[#All],10,FALSE)</f>
        <v>8.0299999999999994</v>
      </c>
      <c r="L1651" s="1">
        <f>Table1[[#This Row],[Glucose]]/Table1[[#This Row],[Baseline_glucose]]</f>
        <v>1.0386052303860525</v>
      </c>
      <c r="M1651">
        <v>14.69</v>
      </c>
      <c r="N1651">
        <v>91.52</v>
      </c>
      <c r="O1651">
        <f>VLOOKUP(Table1[[#This Row],[id]],Table2[#All],12,FALSE)</f>
        <v>91.52</v>
      </c>
      <c r="P1651" s="1">
        <f>Table1[[#This Row],[Lipoprotein]]/Table1[[#This Row],[Baseline_Lipo]]</f>
        <v>1</v>
      </c>
      <c r="Q1651">
        <v>4</v>
      </c>
      <c r="R1651" t="b">
        <v>0</v>
      </c>
      <c r="S1651">
        <v>0</v>
      </c>
      <c r="T1651">
        <v>40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1082</v>
      </c>
      <c r="AB1651">
        <v>1082</v>
      </c>
    </row>
    <row r="1652" spans="1:28" x14ac:dyDescent="0.25">
      <c r="A1652">
        <v>100</v>
      </c>
      <c r="B1652" t="s">
        <v>27</v>
      </c>
      <c r="C1652" t="s">
        <v>28</v>
      </c>
      <c r="D1652">
        <v>68</v>
      </c>
      <c r="E1652" t="s">
        <v>26</v>
      </c>
      <c r="F1652">
        <v>1.37</v>
      </c>
      <c r="G1652">
        <v>73</v>
      </c>
      <c r="H1652">
        <v>97.39</v>
      </c>
      <c r="I1652">
        <v>125.49</v>
      </c>
      <c r="J1652">
        <v>8.34</v>
      </c>
      <c r="K1652">
        <f>VLOOKUP(Table1[[#This Row],[id]],Table2[#All],10,FALSE)</f>
        <v>8.0299999999999994</v>
      </c>
      <c r="L1652" s="1">
        <f>Table1[[#This Row],[Glucose]]/Table1[[#This Row],[Baseline_glucose]]</f>
        <v>1.0386052303860525</v>
      </c>
      <c r="M1652">
        <v>14.69</v>
      </c>
      <c r="N1652">
        <v>91.52</v>
      </c>
      <c r="O1652">
        <f>VLOOKUP(Table1[[#This Row],[id]],Table2[#All],12,FALSE)</f>
        <v>91.52</v>
      </c>
      <c r="P1652" s="1">
        <f>Table1[[#This Row],[Lipoprotein]]/Table1[[#This Row],[Baseline_Lipo]]</f>
        <v>1</v>
      </c>
      <c r="Q1652">
        <v>5</v>
      </c>
      <c r="R1652" t="b">
        <v>0</v>
      </c>
      <c r="S1652">
        <v>0</v>
      </c>
      <c r="T1652">
        <v>40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1082</v>
      </c>
      <c r="AB1652">
        <v>1082</v>
      </c>
    </row>
    <row r="1653" spans="1:28" x14ac:dyDescent="0.25">
      <c r="A1653">
        <v>100</v>
      </c>
      <c r="B1653" t="s">
        <v>27</v>
      </c>
      <c r="C1653" t="s">
        <v>28</v>
      </c>
      <c r="D1653">
        <v>68</v>
      </c>
      <c r="E1653" t="s">
        <v>26</v>
      </c>
      <c r="F1653">
        <v>1.1000000000000001</v>
      </c>
      <c r="G1653">
        <v>162</v>
      </c>
      <c r="H1653">
        <v>97.39</v>
      </c>
      <c r="I1653">
        <v>125.49</v>
      </c>
      <c r="J1653">
        <v>8.34</v>
      </c>
      <c r="K1653">
        <f>VLOOKUP(Table1[[#This Row],[id]],Table2[#All],10,FALSE)</f>
        <v>8.0299999999999994</v>
      </c>
      <c r="L1653" s="1">
        <f>Table1[[#This Row],[Glucose]]/Table1[[#This Row],[Baseline_glucose]]</f>
        <v>1.0386052303860525</v>
      </c>
      <c r="M1653">
        <v>14.69</v>
      </c>
      <c r="N1653">
        <v>67.790000000000006</v>
      </c>
      <c r="O1653">
        <f>VLOOKUP(Table1[[#This Row],[id]],Table2[#All],12,FALSE)</f>
        <v>91.52</v>
      </c>
      <c r="P1653" s="1">
        <f>Table1[[#This Row],[Lipoprotein]]/Table1[[#This Row],[Baseline_Lipo]]</f>
        <v>0.74071241258741272</v>
      </c>
      <c r="Q1653">
        <v>12</v>
      </c>
      <c r="R1653" t="b">
        <v>0</v>
      </c>
      <c r="S1653">
        <v>0</v>
      </c>
      <c r="T1653">
        <v>52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1082</v>
      </c>
      <c r="AB1653">
        <v>1082</v>
      </c>
    </row>
    <row r="1654" spans="1:28" x14ac:dyDescent="0.25">
      <c r="A1654">
        <v>100</v>
      </c>
      <c r="B1654" t="s">
        <v>27</v>
      </c>
      <c r="C1654" t="s">
        <v>28</v>
      </c>
      <c r="D1654">
        <v>68</v>
      </c>
      <c r="E1654" t="s">
        <v>26</v>
      </c>
      <c r="F1654">
        <v>1.1000000000000001</v>
      </c>
      <c r="G1654">
        <v>178</v>
      </c>
      <c r="H1654">
        <v>97.39</v>
      </c>
      <c r="I1654">
        <v>125.49</v>
      </c>
      <c r="J1654">
        <v>9.41</v>
      </c>
      <c r="K1654">
        <f>VLOOKUP(Table1[[#This Row],[id]],Table2[#All],10,FALSE)</f>
        <v>8.0299999999999994</v>
      </c>
      <c r="L1654" s="1">
        <f>Table1[[#This Row],[Glucose]]/Table1[[#This Row],[Baseline_glucose]]</f>
        <v>1.1718555417185554</v>
      </c>
      <c r="M1654">
        <v>14.69</v>
      </c>
      <c r="N1654">
        <v>67.790000000000006</v>
      </c>
      <c r="O1654">
        <f>VLOOKUP(Table1[[#This Row],[id]],Table2[#All],12,FALSE)</f>
        <v>91.52</v>
      </c>
      <c r="P1654" s="1">
        <f>Table1[[#This Row],[Lipoprotein]]/Table1[[#This Row],[Baseline_Lipo]]</f>
        <v>0.74071241258741272</v>
      </c>
      <c r="Q1654">
        <v>13</v>
      </c>
      <c r="R1654" t="b">
        <v>0</v>
      </c>
      <c r="S1654">
        <v>0</v>
      </c>
      <c r="T1654">
        <v>52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1082</v>
      </c>
      <c r="AB1654">
        <v>1082</v>
      </c>
    </row>
    <row r="1655" spans="1:28" x14ac:dyDescent="0.25">
      <c r="A1655">
        <v>100</v>
      </c>
      <c r="B1655" t="s">
        <v>27</v>
      </c>
      <c r="C1655" t="s">
        <v>28</v>
      </c>
      <c r="D1655">
        <v>68</v>
      </c>
      <c r="E1655" t="s">
        <v>26</v>
      </c>
      <c r="F1655">
        <v>1.1000000000000001</v>
      </c>
      <c r="G1655">
        <v>236</v>
      </c>
      <c r="H1655">
        <v>79.63</v>
      </c>
      <c r="I1655">
        <v>126.13</v>
      </c>
      <c r="J1655">
        <v>9.41</v>
      </c>
      <c r="K1655">
        <f>VLOOKUP(Table1[[#This Row],[id]],Table2[#All],10,FALSE)</f>
        <v>8.0299999999999994</v>
      </c>
      <c r="L1655" s="1">
        <f>Table1[[#This Row],[Glucose]]/Table1[[#This Row],[Baseline_glucose]]</f>
        <v>1.1718555417185554</v>
      </c>
      <c r="M1655">
        <v>14.69</v>
      </c>
      <c r="N1655">
        <v>67.790000000000006</v>
      </c>
      <c r="O1655">
        <f>VLOOKUP(Table1[[#This Row],[id]],Table2[#All],12,FALSE)</f>
        <v>91.52</v>
      </c>
      <c r="P1655" s="1">
        <f>Table1[[#This Row],[Lipoprotein]]/Table1[[#This Row],[Baseline_Lipo]]</f>
        <v>0.74071241258741272</v>
      </c>
      <c r="Q1655">
        <v>17</v>
      </c>
      <c r="R1655" t="b">
        <v>0</v>
      </c>
      <c r="S1655">
        <v>0</v>
      </c>
      <c r="T1655">
        <v>52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1082</v>
      </c>
      <c r="AB1655">
        <v>1082</v>
      </c>
    </row>
    <row r="1656" spans="1:28" x14ac:dyDescent="0.25">
      <c r="A1656">
        <v>100</v>
      </c>
      <c r="B1656" t="s">
        <v>27</v>
      </c>
      <c r="C1656" t="s">
        <v>28</v>
      </c>
      <c r="D1656">
        <v>68</v>
      </c>
      <c r="E1656" t="s">
        <v>26</v>
      </c>
      <c r="F1656">
        <v>1.1000000000000001</v>
      </c>
      <c r="G1656">
        <v>377</v>
      </c>
      <c r="H1656">
        <v>79.63</v>
      </c>
      <c r="I1656">
        <v>126.13</v>
      </c>
      <c r="J1656">
        <v>9.0399999999999991</v>
      </c>
      <c r="K1656">
        <f>VLOOKUP(Table1[[#This Row],[id]],Table2[#All],10,FALSE)</f>
        <v>8.0299999999999994</v>
      </c>
      <c r="L1656" s="1">
        <f>Table1[[#This Row],[Glucose]]/Table1[[#This Row],[Baseline_glucose]]</f>
        <v>1.1257783312577834</v>
      </c>
      <c r="M1656">
        <v>14.69</v>
      </c>
      <c r="N1656">
        <v>67.790000000000006</v>
      </c>
      <c r="O1656">
        <f>VLOOKUP(Table1[[#This Row],[id]],Table2[#All],12,FALSE)</f>
        <v>91.52</v>
      </c>
      <c r="P1656" s="1">
        <f>Table1[[#This Row],[Lipoprotein]]/Table1[[#This Row],[Baseline_Lipo]]</f>
        <v>0.74071241258741272</v>
      </c>
      <c r="Q1656">
        <v>27</v>
      </c>
      <c r="R1656" t="b">
        <v>0</v>
      </c>
      <c r="S1656">
        <v>0</v>
      </c>
      <c r="T1656">
        <v>52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1082</v>
      </c>
      <c r="AB1656">
        <v>1082</v>
      </c>
    </row>
    <row r="1657" spans="1:28" x14ac:dyDescent="0.25">
      <c r="A1657">
        <v>100</v>
      </c>
      <c r="B1657" t="s">
        <v>27</v>
      </c>
      <c r="C1657" t="s">
        <v>28</v>
      </c>
      <c r="D1657">
        <v>68</v>
      </c>
      <c r="E1657" t="s">
        <v>26</v>
      </c>
      <c r="F1657">
        <v>1.1000000000000001</v>
      </c>
      <c r="G1657">
        <v>417</v>
      </c>
      <c r="H1657">
        <v>94.37</v>
      </c>
      <c r="I1657">
        <v>122.64</v>
      </c>
      <c r="J1657">
        <v>9.0399999999999991</v>
      </c>
      <c r="K1657">
        <f>VLOOKUP(Table1[[#This Row],[id]],Table2[#All],10,FALSE)</f>
        <v>8.0299999999999994</v>
      </c>
      <c r="L1657" s="1">
        <f>Table1[[#This Row],[Glucose]]/Table1[[#This Row],[Baseline_glucose]]</f>
        <v>1.1257783312577834</v>
      </c>
      <c r="M1657">
        <v>14.69</v>
      </c>
      <c r="N1657">
        <v>67.790000000000006</v>
      </c>
      <c r="O1657">
        <f>VLOOKUP(Table1[[#This Row],[id]],Table2[#All],12,FALSE)</f>
        <v>91.52</v>
      </c>
      <c r="P1657" s="1">
        <f>Table1[[#This Row],[Lipoprotein]]/Table1[[#This Row],[Baseline_Lipo]]</f>
        <v>0.74071241258741272</v>
      </c>
      <c r="Q1657">
        <v>30</v>
      </c>
      <c r="R1657" t="b">
        <v>0</v>
      </c>
      <c r="S1657">
        <v>0</v>
      </c>
      <c r="T1657">
        <v>52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1082</v>
      </c>
      <c r="AB1657">
        <v>1082</v>
      </c>
    </row>
    <row r="1658" spans="1:28" x14ac:dyDescent="0.25">
      <c r="A1658">
        <v>100</v>
      </c>
      <c r="B1658" t="s">
        <v>27</v>
      </c>
      <c r="C1658" t="s">
        <v>28</v>
      </c>
      <c r="D1658">
        <v>68</v>
      </c>
      <c r="E1658" t="s">
        <v>26</v>
      </c>
      <c r="F1658">
        <v>1.35</v>
      </c>
      <c r="G1658">
        <v>522</v>
      </c>
      <c r="H1658">
        <v>94.37</v>
      </c>
      <c r="I1658">
        <v>122.64</v>
      </c>
      <c r="J1658">
        <v>9.0399999999999991</v>
      </c>
      <c r="K1658">
        <f>VLOOKUP(Table1[[#This Row],[id]],Table2[#All],10,FALSE)</f>
        <v>8.0299999999999994</v>
      </c>
      <c r="L1658" s="1">
        <f>Table1[[#This Row],[Glucose]]/Table1[[#This Row],[Baseline_glucose]]</f>
        <v>1.1257783312577834</v>
      </c>
      <c r="M1658">
        <v>14.69</v>
      </c>
      <c r="N1658">
        <v>80.36</v>
      </c>
      <c r="O1658">
        <f>VLOOKUP(Table1[[#This Row],[id]],Table2[#All],12,FALSE)</f>
        <v>91.52</v>
      </c>
      <c r="P1658" s="1">
        <f>Table1[[#This Row],[Lipoprotein]]/Table1[[#This Row],[Baseline_Lipo]]</f>
        <v>0.87805944055944063</v>
      </c>
      <c r="Q1658">
        <v>37</v>
      </c>
      <c r="R1658" t="b">
        <v>0</v>
      </c>
      <c r="S1658">
        <v>0</v>
      </c>
      <c r="T1658">
        <v>40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1082</v>
      </c>
      <c r="AB1658">
        <v>1082</v>
      </c>
    </row>
    <row r="1659" spans="1:28" x14ac:dyDescent="0.25">
      <c r="A1659">
        <v>100</v>
      </c>
      <c r="B1659" t="s">
        <v>27</v>
      </c>
      <c r="C1659" t="s">
        <v>28</v>
      </c>
      <c r="D1659">
        <v>68</v>
      </c>
      <c r="E1659" t="s">
        <v>26</v>
      </c>
      <c r="F1659">
        <v>1.35</v>
      </c>
      <c r="G1659">
        <v>560</v>
      </c>
      <c r="H1659">
        <v>94.37</v>
      </c>
      <c r="I1659">
        <v>122.64</v>
      </c>
      <c r="J1659">
        <v>8.7100000000000009</v>
      </c>
      <c r="K1659">
        <f>VLOOKUP(Table1[[#This Row],[id]],Table2[#All],10,FALSE)</f>
        <v>8.0299999999999994</v>
      </c>
      <c r="L1659" s="1">
        <f>Table1[[#This Row],[Glucose]]/Table1[[#This Row],[Baseline_glucose]]</f>
        <v>1.0846824408468245</v>
      </c>
      <c r="M1659">
        <v>14.69</v>
      </c>
      <c r="N1659">
        <v>80.36</v>
      </c>
      <c r="O1659">
        <f>VLOOKUP(Table1[[#This Row],[id]],Table2[#All],12,FALSE)</f>
        <v>91.52</v>
      </c>
      <c r="P1659" s="1">
        <f>Table1[[#This Row],[Lipoprotein]]/Table1[[#This Row],[Baseline_Lipo]]</f>
        <v>0.87805944055944063</v>
      </c>
      <c r="Q1659">
        <v>40</v>
      </c>
      <c r="R1659" t="b">
        <v>0</v>
      </c>
      <c r="S1659">
        <v>0</v>
      </c>
      <c r="T1659">
        <v>40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1082</v>
      </c>
      <c r="AB1659">
        <v>1082</v>
      </c>
    </row>
    <row r="1660" spans="1:28" x14ac:dyDescent="0.25">
      <c r="A1660">
        <v>100</v>
      </c>
      <c r="B1660" t="s">
        <v>27</v>
      </c>
      <c r="C1660" t="s">
        <v>28</v>
      </c>
      <c r="D1660">
        <v>68</v>
      </c>
      <c r="E1660" t="s">
        <v>26</v>
      </c>
      <c r="F1660">
        <v>1.35</v>
      </c>
      <c r="G1660">
        <v>563</v>
      </c>
      <c r="H1660">
        <v>94.37</v>
      </c>
      <c r="I1660">
        <v>122.64</v>
      </c>
      <c r="J1660">
        <v>8.3699999999999992</v>
      </c>
      <c r="K1660">
        <f>VLOOKUP(Table1[[#This Row],[id]],Table2[#All],10,FALSE)</f>
        <v>8.0299999999999994</v>
      </c>
      <c r="L1660" s="1">
        <f>Table1[[#This Row],[Glucose]]/Table1[[#This Row],[Baseline_glucose]]</f>
        <v>1.0423412204234122</v>
      </c>
      <c r="M1660">
        <v>14.69</v>
      </c>
      <c r="N1660">
        <v>80.36</v>
      </c>
      <c r="O1660">
        <f>VLOOKUP(Table1[[#This Row],[id]],Table2[#All],12,FALSE)</f>
        <v>91.52</v>
      </c>
      <c r="P1660" s="1">
        <f>Table1[[#This Row],[Lipoprotein]]/Table1[[#This Row],[Baseline_Lipo]]</f>
        <v>0.87805944055944063</v>
      </c>
      <c r="Q1660">
        <v>40</v>
      </c>
      <c r="R1660" t="b">
        <v>0</v>
      </c>
      <c r="S1660">
        <v>0</v>
      </c>
      <c r="T1660">
        <v>40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1082</v>
      </c>
      <c r="AB1660">
        <v>1082</v>
      </c>
    </row>
    <row r="1661" spans="1:28" x14ac:dyDescent="0.25">
      <c r="A1661">
        <v>100</v>
      </c>
      <c r="B1661" t="s">
        <v>27</v>
      </c>
      <c r="C1661" t="s">
        <v>28</v>
      </c>
      <c r="D1661">
        <v>68</v>
      </c>
      <c r="E1661" t="s">
        <v>26</v>
      </c>
      <c r="F1661">
        <v>1.35</v>
      </c>
      <c r="G1661">
        <v>601</v>
      </c>
      <c r="H1661">
        <v>87.48</v>
      </c>
      <c r="I1661">
        <v>123.74</v>
      </c>
      <c r="J1661">
        <v>8.3699999999999992</v>
      </c>
      <c r="K1661">
        <f>VLOOKUP(Table1[[#This Row],[id]],Table2[#All],10,FALSE)</f>
        <v>8.0299999999999994</v>
      </c>
      <c r="L1661" s="1">
        <f>Table1[[#This Row],[Glucose]]/Table1[[#This Row],[Baseline_glucose]]</f>
        <v>1.0423412204234122</v>
      </c>
      <c r="M1661">
        <v>14.69</v>
      </c>
      <c r="N1661">
        <v>80.36</v>
      </c>
      <c r="O1661">
        <f>VLOOKUP(Table1[[#This Row],[id]],Table2[#All],12,FALSE)</f>
        <v>91.52</v>
      </c>
      <c r="P1661" s="1">
        <f>Table1[[#This Row],[Lipoprotein]]/Table1[[#This Row],[Baseline_Lipo]]</f>
        <v>0.87805944055944063</v>
      </c>
      <c r="Q1661">
        <v>43</v>
      </c>
      <c r="R1661" t="b">
        <v>0</v>
      </c>
      <c r="S1661">
        <v>0</v>
      </c>
      <c r="T1661">
        <v>40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1082</v>
      </c>
      <c r="AB1661">
        <v>1082</v>
      </c>
    </row>
    <row r="1662" spans="1:28" x14ac:dyDescent="0.25">
      <c r="A1662">
        <v>100</v>
      </c>
      <c r="B1662" t="s">
        <v>27</v>
      </c>
      <c r="C1662" t="s">
        <v>28</v>
      </c>
      <c r="D1662">
        <v>68</v>
      </c>
      <c r="E1662" t="s">
        <v>26</v>
      </c>
      <c r="F1662">
        <v>1.53</v>
      </c>
      <c r="G1662">
        <v>697</v>
      </c>
      <c r="H1662">
        <v>87.48</v>
      </c>
      <c r="I1662">
        <v>123.74</v>
      </c>
      <c r="J1662">
        <v>8.3699999999999992</v>
      </c>
      <c r="K1662">
        <f>VLOOKUP(Table1[[#This Row],[id]],Table2[#All],10,FALSE)</f>
        <v>8.0299999999999994</v>
      </c>
      <c r="L1662" s="1">
        <f>Table1[[#This Row],[Glucose]]/Table1[[#This Row],[Baseline_glucose]]</f>
        <v>1.0423412204234122</v>
      </c>
      <c r="M1662">
        <v>13.43</v>
      </c>
      <c r="N1662">
        <v>88.11</v>
      </c>
      <c r="O1662">
        <f>VLOOKUP(Table1[[#This Row],[id]],Table2[#All],12,FALSE)</f>
        <v>91.52</v>
      </c>
      <c r="P1662" s="1">
        <f>Table1[[#This Row],[Lipoprotein]]/Table1[[#This Row],[Baseline_Lipo]]</f>
        <v>0.96274038461538469</v>
      </c>
      <c r="Q1662">
        <v>50</v>
      </c>
      <c r="R1662" t="b">
        <v>0</v>
      </c>
      <c r="S1662">
        <v>0</v>
      </c>
      <c r="T1662">
        <v>35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1082</v>
      </c>
      <c r="AB1662">
        <v>1082</v>
      </c>
    </row>
    <row r="1663" spans="1:28" x14ac:dyDescent="0.25">
      <c r="A1663">
        <v>100</v>
      </c>
      <c r="B1663" t="s">
        <v>27</v>
      </c>
      <c r="C1663" t="s">
        <v>28</v>
      </c>
      <c r="D1663">
        <v>68</v>
      </c>
      <c r="E1663" t="s">
        <v>26</v>
      </c>
      <c r="F1663">
        <v>1.53</v>
      </c>
      <c r="G1663">
        <v>896</v>
      </c>
      <c r="H1663">
        <v>87.48</v>
      </c>
      <c r="I1663">
        <v>123.74</v>
      </c>
      <c r="J1663">
        <v>8.3699999999999992</v>
      </c>
      <c r="K1663">
        <f>VLOOKUP(Table1[[#This Row],[id]],Table2[#All],10,FALSE)</f>
        <v>8.0299999999999994</v>
      </c>
      <c r="L1663" s="1">
        <f>Table1[[#This Row],[Glucose]]/Table1[[#This Row],[Baseline_glucose]]</f>
        <v>1.0423412204234122</v>
      </c>
      <c r="M1663">
        <v>13.15</v>
      </c>
      <c r="N1663">
        <v>88.11</v>
      </c>
      <c r="O1663">
        <f>VLOOKUP(Table1[[#This Row],[id]],Table2[#All],12,FALSE)</f>
        <v>91.52</v>
      </c>
      <c r="P1663" s="1">
        <f>Table1[[#This Row],[Lipoprotein]]/Table1[[#This Row],[Baseline_Lipo]]</f>
        <v>0.96274038461538469</v>
      </c>
      <c r="Q1663">
        <v>64</v>
      </c>
      <c r="R1663" t="b">
        <v>0</v>
      </c>
      <c r="S1663">
        <v>0</v>
      </c>
      <c r="T1663">
        <v>35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1082</v>
      </c>
      <c r="AB1663">
        <v>1082</v>
      </c>
    </row>
    <row r="1664" spans="1:28" x14ac:dyDescent="0.25">
      <c r="A1664">
        <v>100</v>
      </c>
      <c r="B1664" t="s">
        <v>27</v>
      </c>
      <c r="C1664" t="s">
        <v>28</v>
      </c>
      <c r="D1664">
        <v>68</v>
      </c>
      <c r="E1664" t="s">
        <v>26</v>
      </c>
      <c r="F1664">
        <v>1.53</v>
      </c>
      <c r="G1664">
        <v>1082</v>
      </c>
      <c r="H1664">
        <v>87.48</v>
      </c>
      <c r="I1664">
        <v>123.74</v>
      </c>
      <c r="J1664">
        <v>8.3699999999999992</v>
      </c>
      <c r="K1664">
        <f>VLOOKUP(Table1[[#This Row],[id]],Table2[#All],10,FALSE)</f>
        <v>8.0299999999999994</v>
      </c>
      <c r="L1664" s="1">
        <f>Table1[[#This Row],[Glucose]]/Table1[[#This Row],[Baseline_glucose]]</f>
        <v>1.0423412204234122</v>
      </c>
      <c r="M1664">
        <v>13.84</v>
      </c>
      <c r="N1664">
        <v>88.11</v>
      </c>
      <c r="O1664">
        <f>VLOOKUP(Table1[[#This Row],[id]],Table2[#All],12,FALSE)</f>
        <v>91.52</v>
      </c>
      <c r="P1664" s="1">
        <f>Table1[[#This Row],[Lipoprotein]]/Table1[[#This Row],[Baseline_Lipo]]</f>
        <v>0.96274038461538469</v>
      </c>
      <c r="Q1664">
        <v>77</v>
      </c>
      <c r="R1664" t="b">
        <v>0</v>
      </c>
      <c r="S1664">
        <v>0</v>
      </c>
      <c r="T1664">
        <v>35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1082</v>
      </c>
      <c r="AB1664">
        <v>1082</v>
      </c>
    </row>
    <row r="1665" spans="1:28" x14ac:dyDescent="0.25">
      <c r="A1665">
        <v>101</v>
      </c>
      <c r="B1665" t="s">
        <v>27</v>
      </c>
      <c r="C1665" t="s">
        <v>28</v>
      </c>
      <c r="D1665">
        <v>65</v>
      </c>
      <c r="E1665" t="s">
        <v>26</v>
      </c>
      <c r="F1665">
        <v>1.19</v>
      </c>
      <c r="G1665">
        <v>0</v>
      </c>
      <c r="H1665">
        <v>85.29</v>
      </c>
      <c r="I1665">
        <v>136.97999999999999</v>
      </c>
      <c r="J1665">
        <v>8.41</v>
      </c>
      <c r="K1665">
        <f>VLOOKUP(Table1[[#This Row],[id]],Table2[#All],10,FALSE)</f>
        <v>8.41</v>
      </c>
      <c r="L1665" s="1">
        <f>Table1[[#This Row],[Glucose]]/Table1[[#This Row],[Baseline_glucose]]</f>
        <v>1</v>
      </c>
      <c r="M1665">
        <v>14.34</v>
      </c>
      <c r="N1665">
        <v>130.63999999999999</v>
      </c>
      <c r="O1665">
        <f>VLOOKUP(Table1[[#This Row],[id]],Table2[#All],12,FALSE)</f>
        <v>130.63999999999999</v>
      </c>
      <c r="P1665" s="1">
        <f>Table1[[#This Row],[Lipoprotein]]/Table1[[#This Row],[Baseline_Lipo]]</f>
        <v>1</v>
      </c>
      <c r="Q1665">
        <v>0</v>
      </c>
      <c r="R1665" t="b">
        <v>1</v>
      </c>
      <c r="S1665">
        <v>1</v>
      </c>
      <c r="T1665">
        <v>48</v>
      </c>
      <c r="U1665">
        <v>3</v>
      </c>
      <c r="V1665">
        <v>1</v>
      </c>
      <c r="W1665">
        <v>1</v>
      </c>
      <c r="X1665">
        <v>1</v>
      </c>
      <c r="Y1665">
        <v>0</v>
      </c>
      <c r="Z1665">
        <v>0</v>
      </c>
      <c r="AA1665">
        <v>1216</v>
      </c>
      <c r="AB1665">
        <v>1216</v>
      </c>
    </row>
    <row r="1666" spans="1:28" x14ac:dyDescent="0.25">
      <c r="A1666">
        <v>101</v>
      </c>
      <c r="B1666" t="s">
        <v>27</v>
      </c>
      <c r="C1666" t="s">
        <v>28</v>
      </c>
      <c r="D1666">
        <v>65</v>
      </c>
      <c r="E1666" t="s">
        <v>26</v>
      </c>
      <c r="F1666">
        <v>1.19</v>
      </c>
      <c r="G1666">
        <v>20</v>
      </c>
      <c r="H1666">
        <v>76.709999999999994</v>
      </c>
      <c r="I1666">
        <v>139.63999999999999</v>
      </c>
      <c r="J1666">
        <v>8.41</v>
      </c>
      <c r="K1666">
        <f>VLOOKUP(Table1[[#This Row],[id]],Table2[#All],10,FALSE)</f>
        <v>8.41</v>
      </c>
      <c r="L1666" s="1">
        <f>Table1[[#This Row],[Glucose]]/Table1[[#This Row],[Baseline_glucose]]</f>
        <v>1</v>
      </c>
      <c r="M1666">
        <v>14.34</v>
      </c>
      <c r="N1666">
        <v>130.63999999999999</v>
      </c>
      <c r="O1666">
        <f>VLOOKUP(Table1[[#This Row],[id]],Table2[#All],12,FALSE)</f>
        <v>130.63999999999999</v>
      </c>
      <c r="P1666" s="1">
        <f>Table1[[#This Row],[Lipoprotein]]/Table1[[#This Row],[Baseline_Lipo]]</f>
        <v>1</v>
      </c>
      <c r="Q1666">
        <v>1</v>
      </c>
      <c r="R1666" t="b">
        <v>1</v>
      </c>
      <c r="S1666">
        <v>1</v>
      </c>
      <c r="T1666">
        <v>48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1216</v>
      </c>
      <c r="AB1666">
        <v>1216</v>
      </c>
    </row>
    <row r="1667" spans="1:28" x14ac:dyDescent="0.25">
      <c r="A1667">
        <v>101</v>
      </c>
      <c r="B1667" t="s">
        <v>27</v>
      </c>
      <c r="C1667" t="s">
        <v>28</v>
      </c>
      <c r="D1667">
        <v>65</v>
      </c>
      <c r="E1667" t="s">
        <v>26</v>
      </c>
      <c r="F1667">
        <v>1.19</v>
      </c>
      <c r="G1667">
        <v>40</v>
      </c>
      <c r="H1667">
        <v>69.349999999999994</v>
      </c>
      <c r="I1667">
        <v>134.83000000000001</v>
      </c>
      <c r="J1667">
        <v>8.41</v>
      </c>
      <c r="K1667">
        <f>VLOOKUP(Table1[[#This Row],[id]],Table2[#All],10,FALSE)</f>
        <v>8.41</v>
      </c>
      <c r="L1667" s="1">
        <f>Table1[[#This Row],[Glucose]]/Table1[[#This Row],[Baseline_glucose]]</f>
        <v>1</v>
      </c>
      <c r="M1667">
        <v>14.34</v>
      </c>
      <c r="N1667">
        <v>130.63999999999999</v>
      </c>
      <c r="O1667">
        <f>VLOOKUP(Table1[[#This Row],[id]],Table2[#All],12,FALSE)</f>
        <v>130.63999999999999</v>
      </c>
      <c r="P1667" s="1">
        <f>Table1[[#This Row],[Lipoprotein]]/Table1[[#This Row],[Baseline_Lipo]]</f>
        <v>1</v>
      </c>
      <c r="Q1667">
        <v>3</v>
      </c>
      <c r="R1667" t="b">
        <v>1</v>
      </c>
      <c r="S1667">
        <v>1</v>
      </c>
      <c r="T1667">
        <v>48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1216</v>
      </c>
      <c r="AB1667">
        <v>1216</v>
      </c>
    </row>
    <row r="1668" spans="1:28" x14ac:dyDescent="0.25">
      <c r="A1668">
        <v>101</v>
      </c>
      <c r="B1668" t="s">
        <v>27</v>
      </c>
      <c r="C1668" t="s">
        <v>28</v>
      </c>
      <c r="D1668">
        <v>65</v>
      </c>
      <c r="E1668" t="s">
        <v>26</v>
      </c>
      <c r="F1668">
        <v>1.1000000000000001</v>
      </c>
      <c r="G1668">
        <v>89</v>
      </c>
      <c r="H1668">
        <v>69.349999999999994</v>
      </c>
      <c r="I1668">
        <v>134.83000000000001</v>
      </c>
      <c r="J1668">
        <v>6.98</v>
      </c>
      <c r="K1668">
        <f>VLOOKUP(Table1[[#This Row],[id]],Table2[#All],10,FALSE)</f>
        <v>8.41</v>
      </c>
      <c r="L1668" s="1">
        <f>Table1[[#This Row],[Glucose]]/Table1[[#This Row],[Baseline_glucose]]</f>
        <v>0.82996432818073729</v>
      </c>
      <c r="M1668">
        <v>13.51</v>
      </c>
      <c r="N1668">
        <v>84.88</v>
      </c>
      <c r="O1668">
        <f>VLOOKUP(Table1[[#This Row],[id]],Table2[#All],12,FALSE)</f>
        <v>130.63999999999999</v>
      </c>
      <c r="P1668" s="1">
        <f>Table1[[#This Row],[Lipoprotein]]/Table1[[#This Row],[Baseline_Lipo]]</f>
        <v>0.64972443355786902</v>
      </c>
      <c r="Q1668">
        <v>6</v>
      </c>
      <c r="R1668" t="b">
        <v>1</v>
      </c>
      <c r="S1668">
        <v>1</v>
      </c>
      <c r="T1668">
        <v>53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1216</v>
      </c>
      <c r="AB1668">
        <v>1216</v>
      </c>
    </row>
    <row r="1669" spans="1:28" x14ac:dyDescent="0.25">
      <c r="A1669">
        <v>101</v>
      </c>
      <c r="B1669" t="s">
        <v>27</v>
      </c>
      <c r="C1669" t="s">
        <v>28</v>
      </c>
      <c r="D1669">
        <v>65</v>
      </c>
      <c r="E1669" t="s">
        <v>26</v>
      </c>
      <c r="F1669">
        <v>1.1000000000000001</v>
      </c>
      <c r="G1669">
        <v>113</v>
      </c>
      <c r="H1669">
        <v>65.959999999999994</v>
      </c>
      <c r="I1669">
        <v>138.72</v>
      </c>
      <c r="J1669">
        <v>6.98</v>
      </c>
      <c r="K1669">
        <f>VLOOKUP(Table1[[#This Row],[id]],Table2[#All],10,FALSE)</f>
        <v>8.41</v>
      </c>
      <c r="L1669" s="1">
        <f>Table1[[#This Row],[Glucose]]/Table1[[#This Row],[Baseline_glucose]]</f>
        <v>0.82996432818073729</v>
      </c>
      <c r="M1669">
        <v>13.51</v>
      </c>
      <c r="N1669">
        <v>84.88</v>
      </c>
      <c r="O1669">
        <f>VLOOKUP(Table1[[#This Row],[id]],Table2[#All],12,FALSE)</f>
        <v>130.63999999999999</v>
      </c>
      <c r="P1669" s="1">
        <f>Table1[[#This Row],[Lipoprotein]]/Table1[[#This Row],[Baseline_Lipo]]</f>
        <v>0.64972443355786902</v>
      </c>
      <c r="Q1669">
        <v>8</v>
      </c>
      <c r="R1669" t="b">
        <v>1</v>
      </c>
      <c r="S1669">
        <v>1</v>
      </c>
      <c r="T1669">
        <v>53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1216</v>
      </c>
      <c r="AB1669">
        <v>1216</v>
      </c>
    </row>
    <row r="1670" spans="1:28" x14ac:dyDescent="0.25">
      <c r="A1670">
        <v>101</v>
      </c>
      <c r="B1670" t="s">
        <v>27</v>
      </c>
      <c r="C1670" t="s">
        <v>28</v>
      </c>
      <c r="D1670">
        <v>65</v>
      </c>
      <c r="E1670" t="s">
        <v>26</v>
      </c>
      <c r="F1670">
        <v>1.27</v>
      </c>
      <c r="G1670">
        <v>363</v>
      </c>
      <c r="H1670">
        <v>65.959999999999994</v>
      </c>
      <c r="I1670">
        <v>138.72</v>
      </c>
      <c r="J1670">
        <v>7.65</v>
      </c>
      <c r="K1670">
        <f>VLOOKUP(Table1[[#This Row],[id]],Table2[#All],10,FALSE)</f>
        <v>8.41</v>
      </c>
      <c r="L1670" s="1">
        <f>Table1[[#This Row],[Glucose]]/Table1[[#This Row],[Baseline_glucose]]</f>
        <v>0.90963139120095127</v>
      </c>
      <c r="M1670">
        <v>15.08</v>
      </c>
      <c r="N1670">
        <v>137.03</v>
      </c>
      <c r="O1670">
        <f>VLOOKUP(Table1[[#This Row],[id]],Table2[#All],12,FALSE)</f>
        <v>130.63999999999999</v>
      </c>
      <c r="P1670" s="1">
        <f>Table1[[#This Row],[Lipoprotein]]/Table1[[#This Row],[Baseline_Lipo]]</f>
        <v>1.048913043478261</v>
      </c>
      <c r="Q1670">
        <v>26</v>
      </c>
      <c r="R1670" t="b">
        <v>1</v>
      </c>
      <c r="S1670">
        <v>1</v>
      </c>
      <c r="T1670">
        <v>44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1216</v>
      </c>
      <c r="AB1670">
        <v>1216</v>
      </c>
    </row>
    <row r="1671" spans="1:28" x14ac:dyDescent="0.25">
      <c r="A1671">
        <v>101</v>
      </c>
      <c r="B1671" t="s">
        <v>27</v>
      </c>
      <c r="C1671" t="s">
        <v>28</v>
      </c>
      <c r="D1671">
        <v>65</v>
      </c>
      <c r="E1671" t="s">
        <v>26</v>
      </c>
      <c r="F1671">
        <v>1.27</v>
      </c>
      <c r="G1671">
        <v>370</v>
      </c>
      <c r="H1671">
        <v>75.069999999999993</v>
      </c>
      <c r="I1671">
        <v>147.66999999999999</v>
      </c>
      <c r="J1671">
        <v>7.65</v>
      </c>
      <c r="K1671">
        <f>VLOOKUP(Table1[[#This Row],[id]],Table2[#All],10,FALSE)</f>
        <v>8.41</v>
      </c>
      <c r="L1671" s="1">
        <f>Table1[[#This Row],[Glucose]]/Table1[[#This Row],[Baseline_glucose]]</f>
        <v>0.90963139120095127</v>
      </c>
      <c r="M1671">
        <v>15.08</v>
      </c>
      <c r="N1671">
        <v>137.03</v>
      </c>
      <c r="O1671">
        <f>VLOOKUP(Table1[[#This Row],[id]],Table2[#All],12,FALSE)</f>
        <v>130.63999999999999</v>
      </c>
      <c r="P1671" s="1">
        <f>Table1[[#This Row],[Lipoprotein]]/Table1[[#This Row],[Baseline_Lipo]]</f>
        <v>1.048913043478261</v>
      </c>
      <c r="Q1671">
        <v>26</v>
      </c>
      <c r="R1671" t="b">
        <v>1</v>
      </c>
      <c r="S1671">
        <v>1</v>
      </c>
      <c r="T1671">
        <v>44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1216</v>
      </c>
      <c r="AB1671">
        <v>1216</v>
      </c>
    </row>
    <row r="1672" spans="1:28" x14ac:dyDescent="0.25">
      <c r="A1672">
        <v>101</v>
      </c>
      <c r="B1672" t="s">
        <v>27</v>
      </c>
      <c r="C1672" t="s">
        <v>28</v>
      </c>
      <c r="D1672">
        <v>65</v>
      </c>
      <c r="E1672" t="s">
        <v>26</v>
      </c>
      <c r="F1672">
        <v>1.27</v>
      </c>
      <c r="G1672">
        <v>389</v>
      </c>
      <c r="H1672">
        <v>87.51</v>
      </c>
      <c r="I1672">
        <v>145.96</v>
      </c>
      <c r="J1672">
        <v>7.65</v>
      </c>
      <c r="K1672">
        <f>VLOOKUP(Table1[[#This Row],[id]],Table2[#All],10,FALSE)</f>
        <v>8.41</v>
      </c>
      <c r="L1672" s="1">
        <f>Table1[[#This Row],[Glucose]]/Table1[[#This Row],[Baseline_glucose]]</f>
        <v>0.90963139120095127</v>
      </c>
      <c r="M1672">
        <v>15.08</v>
      </c>
      <c r="N1672">
        <v>137.03</v>
      </c>
      <c r="O1672">
        <f>VLOOKUP(Table1[[#This Row],[id]],Table2[#All],12,FALSE)</f>
        <v>130.63999999999999</v>
      </c>
      <c r="P1672" s="1">
        <f>Table1[[#This Row],[Lipoprotein]]/Table1[[#This Row],[Baseline_Lipo]]</f>
        <v>1.048913043478261</v>
      </c>
      <c r="Q1672">
        <v>28</v>
      </c>
      <c r="R1672" t="b">
        <v>1</v>
      </c>
      <c r="S1672">
        <v>1</v>
      </c>
      <c r="T1672">
        <v>44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1216</v>
      </c>
      <c r="AB1672">
        <v>1216</v>
      </c>
    </row>
    <row r="1673" spans="1:28" x14ac:dyDescent="0.25">
      <c r="A1673">
        <v>101</v>
      </c>
      <c r="B1673" t="s">
        <v>27</v>
      </c>
      <c r="C1673" t="s">
        <v>28</v>
      </c>
      <c r="D1673">
        <v>65</v>
      </c>
      <c r="E1673" t="s">
        <v>26</v>
      </c>
      <c r="F1673">
        <v>1.27</v>
      </c>
      <c r="G1673">
        <v>943</v>
      </c>
      <c r="H1673">
        <v>87.51</v>
      </c>
      <c r="I1673">
        <v>145.96</v>
      </c>
      <c r="J1673">
        <v>7.65</v>
      </c>
      <c r="K1673">
        <f>VLOOKUP(Table1[[#This Row],[id]],Table2[#All],10,FALSE)</f>
        <v>8.41</v>
      </c>
      <c r="L1673" s="1">
        <f>Table1[[#This Row],[Glucose]]/Table1[[#This Row],[Baseline_glucose]]</f>
        <v>0.90963139120095127</v>
      </c>
      <c r="M1673">
        <v>14.28</v>
      </c>
      <c r="N1673">
        <v>137.03</v>
      </c>
      <c r="O1673">
        <f>VLOOKUP(Table1[[#This Row],[id]],Table2[#All],12,FALSE)</f>
        <v>130.63999999999999</v>
      </c>
      <c r="P1673" s="1">
        <f>Table1[[#This Row],[Lipoprotein]]/Table1[[#This Row],[Baseline_Lipo]]</f>
        <v>1.048913043478261</v>
      </c>
      <c r="Q1673">
        <v>67</v>
      </c>
      <c r="R1673" t="b">
        <v>1</v>
      </c>
      <c r="S1673">
        <v>1</v>
      </c>
      <c r="T1673">
        <v>44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1216</v>
      </c>
      <c r="AB1673">
        <v>1216</v>
      </c>
    </row>
    <row r="1674" spans="1:28" x14ac:dyDescent="0.25">
      <c r="A1674">
        <v>101</v>
      </c>
      <c r="B1674" t="s">
        <v>27</v>
      </c>
      <c r="C1674" t="s">
        <v>28</v>
      </c>
      <c r="D1674">
        <v>65</v>
      </c>
      <c r="E1674" t="s">
        <v>26</v>
      </c>
      <c r="F1674">
        <v>1.27</v>
      </c>
      <c r="G1674">
        <v>1167</v>
      </c>
      <c r="H1674">
        <v>87.51</v>
      </c>
      <c r="I1674">
        <v>145.96</v>
      </c>
      <c r="J1674">
        <v>7.65</v>
      </c>
      <c r="K1674">
        <f>VLOOKUP(Table1[[#This Row],[id]],Table2[#All],10,FALSE)</f>
        <v>8.41</v>
      </c>
      <c r="L1674" s="1">
        <f>Table1[[#This Row],[Glucose]]/Table1[[#This Row],[Baseline_glucose]]</f>
        <v>0.90963139120095127</v>
      </c>
      <c r="M1674">
        <v>14.54</v>
      </c>
      <c r="N1674">
        <v>137.03</v>
      </c>
      <c r="O1674">
        <f>VLOOKUP(Table1[[#This Row],[id]],Table2[#All],12,FALSE)</f>
        <v>130.63999999999999</v>
      </c>
      <c r="P1674" s="1">
        <f>Table1[[#This Row],[Lipoprotein]]/Table1[[#This Row],[Baseline_Lipo]]</f>
        <v>1.048913043478261</v>
      </c>
      <c r="Q1674">
        <v>83</v>
      </c>
      <c r="R1674" t="b">
        <v>1</v>
      </c>
      <c r="S1674">
        <v>1</v>
      </c>
      <c r="T1674">
        <v>44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1216</v>
      </c>
      <c r="AB1674">
        <v>1216</v>
      </c>
    </row>
    <row r="1675" spans="1:28" x14ac:dyDescent="0.25">
      <c r="A1675">
        <v>101</v>
      </c>
      <c r="B1675" t="s">
        <v>27</v>
      </c>
      <c r="C1675" t="s">
        <v>28</v>
      </c>
      <c r="D1675">
        <v>65</v>
      </c>
      <c r="E1675" t="s">
        <v>26</v>
      </c>
      <c r="F1675">
        <v>1.27</v>
      </c>
      <c r="G1675">
        <v>1216</v>
      </c>
      <c r="H1675">
        <v>87.51</v>
      </c>
      <c r="I1675">
        <v>145.96</v>
      </c>
      <c r="J1675">
        <v>7.65</v>
      </c>
      <c r="K1675">
        <f>VLOOKUP(Table1[[#This Row],[id]],Table2[#All],10,FALSE)</f>
        <v>8.41</v>
      </c>
      <c r="L1675" s="1">
        <f>Table1[[#This Row],[Glucose]]/Table1[[#This Row],[Baseline_glucose]]</f>
        <v>0.90963139120095127</v>
      </c>
      <c r="M1675">
        <v>13.61</v>
      </c>
      <c r="N1675">
        <v>137.03</v>
      </c>
      <c r="O1675">
        <f>VLOOKUP(Table1[[#This Row],[id]],Table2[#All],12,FALSE)</f>
        <v>130.63999999999999</v>
      </c>
      <c r="P1675" s="1">
        <f>Table1[[#This Row],[Lipoprotein]]/Table1[[#This Row],[Baseline_Lipo]]</f>
        <v>1.048913043478261</v>
      </c>
      <c r="Q1675">
        <v>87</v>
      </c>
      <c r="R1675" t="b">
        <v>1</v>
      </c>
      <c r="S1675">
        <v>1</v>
      </c>
      <c r="T1675">
        <v>44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1216</v>
      </c>
      <c r="AB1675">
        <v>1216</v>
      </c>
    </row>
    <row r="1676" spans="1:28" x14ac:dyDescent="0.25">
      <c r="A1676">
        <v>102</v>
      </c>
      <c r="B1676" t="s">
        <v>27</v>
      </c>
      <c r="C1676" t="s">
        <v>28</v>
      </c>
      <c r="D1676">
        <v>85</v>
      </c>
      <c r="E1676" t="s">
        <v>34</v>
      </c>
      <c r="F1676">
        <v>1.41</v>
      </c>
      <c r="G1676">
        <v>0</v>
      </c>
      <c r="H1676">
        <v>72.77</v>
      </c>
      <c r="I1676">
        <v>122.04</v>
      </c>
      <c r="J1676">
        <v>6.71</v>
      </c>
      <c r="K1676">
        <f>VLOOKUP(Table1[[#This Row],[id]],Table2[#All],10,FALSE)</f>
        <v>6.71</v>
      </c>
      <c r="L1676" s="1">
        <f>Table1[[#This Row],[Glucose]]/Table1[[#This Row],[Baseline_glucose]]</f>
        <v>1</v>
      </c>
      <c r="M1676">
        <v>15.09</v>
      </c>
      <c r="N1676">
        <v>83.08</v>
      </c>
      <c r="O1676">
        <f>VLOOKUP(Table1[[#This Row],[id]],Table2[#All],12,FALSE)</f>
        <v>83.08</v>
      </c>
      <c r="P1676" s="1">
        <f>Table1[[#This Row],[Lipoprotein]]/Table1[[#This Row],[Baseline_Lipo]]</f>
        <v>1</v>
      </c>
      <c r="Q1676">
        <v>0</v>
      </c>
      <c r="R1676" t="b">
        <v>0</v>
      </c>
      <c r="S1676">
        <v>0</v>
      </c>
      <c r="T1676">
        <v>34</v>
      </c>
      <c r="U1676">
        <v>3.5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1131</v>
      </c>
      <c r="AB1676">
        <v>1131</v>
      </c>
    </row>
    <row r="1677" spans="1:28" x14ac:dyDescent="0.25">
      <c r="A1677">
        <v>102</v>
      </c>
      <c r="B1677" t="s">
        <v>27</v>
      </c>
      <c r="C1677" t="s">
        <v>28</v>
      </c>
      <c r="D1677">
        <v>85</v>
      </c>
      <c r="E1677" t="s">
        <v>34</v>
      </c>
      <c r="F1677">
        <v>1.47</v>
      </c>
      <c r="G1677">
        <v>183</v>
      </c>
      <c r="H1677">
        <v>72.77</v>
      </c>
      <c r="I1677">
        <v>122.04</v>
      </c>
      <c r="J1677">
        <v>7.22</v>
      </c>
      <c r="K1677">
        <f>VLOOKUP(Table1[[#This Row],[id]],Table2[#All],10,FALSE)</f>
        <v>6.71</v>
      </c>
      <c r="L1677" s="1">
        <f>Table1[[#This Row],[Glucose]]/Table1[[#This Row],[Baseline_glucose]]</f>
        <v>1.0760059612518629</v>
      </c>
      <c r="M1677">
        <v>16.079999999999998</v>
      </c>
      <c r="N1677">
        <v>82.01</v>
      </c>
      <c r="O1677">
        <f>VLOOKUP(Table1[[#This Row],[id]],Table2[#All],12,FALSE)</f>
        <v>83.08</v>
      </c>
      <c r="P1677" s="1">
        <f>Table1[[#This Row],[Lipoprotein]]/Table1[[#This Row],[Baseline_Lipo]]</f>
        <v>0.98712084737602324</v>
      </c>
      <c r="Q1677">
        <v>13</v>
      </c>
      <c r="R1677" t="b">
        <v>0</v>
      </c>
      <c r="S1677">
        <v>0</v>
      </c>
      <c r="T1677">
        <v>32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1131</v>
      </c>
      <c r="AB1677">
        <v>1131</v>
      </c>
    </row>
    <row r="1678" spans="1:28" x14ac:dyDescent="0.25">
      <c r="A1678">
        <v>102</v>
      </c>
      <c r="B1678" t="s">
        <v>27</v>
      </c>
      <c r="C1678" t="s">
        <v>28</v>
      </c>
      <c r="D1678">
        <v>85</v>
      </c>
      <c r="E1678" t="s">
        <v>34</v>
      </c>
      <c r="F1678">
        <v>1.47</v>
      </c>
      <c r="G1678">
        <v>184</v>
      </c>
      <c r="H1678">
        <v>78.75</v>
      </c>
      <c r="I1678">
        <v>104.11</v>
      </c>
      <c r="J1678">
        <v>7.22</v>
      </c>
      <c r="K1678">
        <f>VLOOKUP(Table1[[#This Row],[id]],Table2[#All],10,FALSE)</f>
        <v>6.71</v>
      </c>
      <c r="L1678" s="1">
        <f>Table1[[#This Row],[Glucose]]/Table1[[#This Row],[Baseline_glucose]]</f>
        <v>1.0760059612518629</v>
      </c>
      <c r="M1678">
        <v>16.079999999999998</v>
      </c>
      <c r="N1678">
        <v>82.01</v>
      </c>
      <c r="O1678">
        <f>VLOOKUP(Table1[[#This Row],[id]],Table2[#All],12,FALSE)</f>
        <v>83.08</v>
      </c>
      <c r="P1678" s="1">
        <f>Table1[[#This Row],[Lipoprotein]]/Table1[[#This Row],[Baseline_Lipo]]</f>
        <v>0.98712084737602324</v>
      </c>
      <c r="Q1678">
        <v>13</v>
      </c>
      <c r="R1678" t="b">
        <v>0</v>
      </c>
      <c r="S1678">
        <v>0</v>
      </c>
      <c r="T1678">
        <v>32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1131</v>
      </c>
      <c r="AB1678">
        <v>1131</v>
      </c>
    </row>
    <row r="1679" spans="1:28" x14ac:dyDescent="0.25">
      <c r="A1679">
        <v>102</v>
      </c>
      <c r="B1679" t="s">
        <v>27</v>
      </c>
      <c r="C1679" t="s">
        <v>28</v>
      </c>
      <c r="D1679">
        <v>85</v>
      </c>
      <c r="E1679" t="s">
        <v>34</v>
      </c>
      <c r="F1679">
        <v>1.47</v>
      </c>
      <c r="G1679">
        <v>253</v>
      </c>
      <c r="H1679">
        <v>67.400000000000006</v>
      </c>
      <c r="I1679">
        <v>114.45</v>
      </c>
      <c r="J1679">
        <v>7.22</v>
      </c>
      <c r="K1679">
        <f>VLOOKUP(Table1[[#This Row],[id]],Table2[#All],10,FALSE)</f>
        <v>6.71</v>
      </c>
      <c r="L1679" s="1">
        <f>Table1[[#This Row],[Glucose]]/Table1[[#This Row],[Baseline_glucose]]</f>
        <v>1.0760059612518629</v>
      </c>
      <c r="M1679">
        <v>16.079999999999998</v>
      </c>
      <c r="N1679">
        <v>82.01</v>
      </c>
      <c r="O1679">
        <f>VLOOKUP(Table1[[#This Row],[id]],Table2[#All],12,FALSE)</f>
        <v>83.08</v>
      </c>
      <c r="P1679" s="1">
        <f>Table1[[#This Row],[Lipoprotein]]/Table1[[#This Row],[Baseline_Lipo]]</f>
        <v>0.98712084737602324</v>
      </c>
      <c r="Q1679">
        <v>18</v>
      </c>
      <c r="R1679" t="b">
        <v>0</v>
      </c>
      <c r="S1679">
        <v>0</v>
      </c>
      <c r="T1679">
        <v>32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1131</v>
      </c>
      <c r="AB1679">
        <v>1131</v>
      </c>
    </row>
    <row r="1680" spans="1:28" x14ac:dyDescent="0.25">
      <c r="A1680">
        <v>102</v>
      </c>
      <c r="B1680" t="s">
        <v>27</v>
      </c>
      <c r="C1680" t="s">
        <v>28</v>
      </c>
      <c r="D1680">
        <v>85</v>
      </c>
      <c r="E1680" t="s">
        <v>34</v>
      </c>
      <c r="F1680">
        <v>1.37</v>
      </c>
      <c r="G1680">
        <v>364</v>
      </c>
      <c r="H1680">
        <v>67.400000000000006</v>
      </c>
      <c r="I1680">
        <v>114.45</v>
      </c>
      <c r="J1680">
        <v>7.85</v>
      </c>
      <c r="K1680">
        <f>VLOOKUP(Table1[[#This Row],[id]],Table2[#All],10,FALSE)</f>
        <v>6.71</v>
      </c>
      <c r="L1680" s="1">
        <f>Table1[[#This Row],[Glucose]]/Table1[[#This Row],[Baseline_glucose]]</f>
        <v>1.1698956780923992</v>
      </c>
      <c r="M1680">
        <v>16.079999999999998</v>
      </c>
      <c r="N1680">
        <v>81.59</v>
      </c>
      <c r="O1680">
        <f>VLOOKUP(Table1[[#This Row],[id]],Table2[#All],12,FALSE)</f>
        <v>83.08</v>
      </c>
      <c r="P1680" s="1">
        <f>Table1[[#This Row],[Lipoprotein]]/Table1[[#This Row],[Baseline_Lipo]]</f>
        <v>0.98206547905633135</v>
      </c>
      <c r="Q1680">
        <v>26</v>
      </c>
      <c r="R1680" t="b">
        <v>0</v>
      </c>
      <c r="S1680">
        <v>0</v>
      </c>
      <c r="T1680">
        <v>35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1131</v>
      </c>
      <c r="AB1680">
        <v>1131</v>
      </c>
    </row>
    <row r="1681" spans="1:28" x14ac:dyDescent="0.25">
      <c r="A1681">
        <v>102</v>
      </c>
      <c r="B1681" t="s">
        <v>27</v>
      </c>
      <c r="C1681" t="s">
        <v>28</v>
      </c>
      <c r="D1681">
        <v>85</v>
      </c>
      <c r="E1681" t="s">
        <v>34</v>
      </c>
      <c r="F1681">
        <v>1.37</v>
      </c>
      <c r="G1681">
        <v>366</v>
      </c>
      <c r="H1681">
        <v>71.290000000000006</v>
      </c>
      <c r="I1681">
        <v>124.01</v>
      </c>
      <c r="J1681">
        <v>7.85</v>
      </c>
      <c r="K1681">
        <f>VLOOKUP(Table1[[#This Row],[id]],Table2[#All],10,FALSE)</f>
        <v>6.71</v>
      </c>
      <c r="L1681" s="1">
        <f>Table1[[#This Row],[Glucose]]/Table1[[#This Row],[Baseline_glucose]]</f>
        <v>1.1698956780923992</v>
      </c>
      <c r="M1681">
        <v>16.079999999999998</v>
      </c>
      <c r="N1681">
        <v>81.59</v>
      </c>
      <c r="O1681">
        <f>VLOOKUP(Table1[[#This Row],[id]],Table2[#All],12,FALSE)</f>
        <v>83.08</v>
      </c>
      <c r="P1681" s="1">
        <f>Table1[[#This Row],[Lipoprotein]]/Table1[[#This Row],[Baseline_Lipo]]</f>
        <v>0.98206547905633135</v>
      </c>
      <c r="Q1681">
        <v>26</v>
      </c>
      <c r="R1681" t="b">
        <v>0</v>
      </c>
      <c r="S1681">
        <v>0</v>
      </c>
      <c r="T1681">
        <v>35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1131</v>
      </c>
      <c r="AB1681">
        <v>1131</v>
      </c>
    </row>
    <row r="1682" spans="1:28" x14ac:dyDescent="0.25">
      <c r="A1682">
        <v>102</v>
      </c>
      <c r="B1682" t="s">
        <v>27</v>
      </c>
      <c r="C1682" t="s">
        <v>28</v>
      </c>
      <c r="D1682">
        <v>85</v>
      </c>
      <c r="E1682" t="s">
        <v>34</v>
      </c>
      <c r="F1682">
        <v>1.37</v>
      </c>
      <c r="G1682">
        <v>550</v>
      </c>
      <c r="H1682">
        <v>71.290000000000006</v>
      </c>
      <c r="I1682">
        <v>124.01</v>
      </c>
      <c r="J1682">
        <v>7.88</v>
      </c>
      <c r="K1682">
        <f>VLOOKUP(Table1[[#This Row],[id]],Table2[#All],10,FALSE)</f>
        <v>6.71</v>
      </c>
      <c r="L1682" s="1">
        <f>Table1[[#This Row],[Glucose]]/Table1[[#This Row],[Baseline_glucose]]</f>
        <v>1.1743666169895679</v>
      </c>
      <c r="M1682">
        <v>16.079999999999998</v>
      </c>
      <c r="N1682">
        <v>81.59</v>
      </c>
      <c r="O1682">
        <f>VLOOKUP(Table1[[#This Row],[id]],Table2[#All],12,FALSE)</f>
        <v>83.08</v>
      </c>
      <c r="P1682" s="1">
        <f>Table1[[#This Row],[Lipoprotein]]/Table1[[#This Row],[Baseline_Lipo]]</f>
        <v>0.98206547905633135</v>
      </c>
      <c r="Q1682">
        <v>39</v>
      </c>
      <c r="R1682" t="b">
        <v>0</v>
      </c>
      <c r="S1682">
        <v>0</v>
      </c>
      <c r="T1682">
        <v>35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1131</v>
      </c>
      <c r="AB1682">
        <v>1131</v>
      </c>
    </row>
    <row r="1683" spans="1:28" x14ac:dyDescent="0.25">
      <c r="A1683">
        <v>102</v>
      </c>
      <c r="B1683" t="s">
        <v>27</v>
      </c>
      <c r="C1683" t="s">
        <v>28</v>
      </c>
      <c r="D1683">
        <v>85</v>
      </c>
      <c r="E1683" t="s">
        <v>34</v>
      </c>
      <c r="F1683">
        <v>1.64</v>
      </c>
      <c r="G1683">
        <v>551</v>
      </c>
      <c r="H1683">
        <v>71.290000000000006</v>
      </c>
      <c r="I1683">
        <v>124.01</v>
      </c>
      <c r="J1683">
        <v>7.88</v>
      </c>
      <c r="K1683">
        <f>VLOOKUP(Table1[[#This Row],[id]],Table2[#All],10,FALSE)</f>
        <v>6.71</v>
      </c>
      <c r="L1683" s="1">
        <f>Table1[[#This Row],[Glucose]]/Table1[[#This Row],[Baseline_glucose]]</f>
        <v>1.1743666169895679</v>
      </c>
      <c r="M1683">
        <v>16.190000000000001</v>
      </c>
      <c r="N1683">
        <v>76.87</v>
      </c>
      <c r="O1683">
        <f>VLOOKUP(Table1[[#This Row],[id]],Table2[#All],12,FALSE)</f>
        <v>83.08</v>
      </c>
      <c r="P1683" s="1">
        <f>Table1[[#This Row],[Lipoprotein]]/Table1[[#This Row],[Baseline_Lipo]]</f>
        <v>0.92525276841598469</v>
      </c>
      <c r="Q1683">
        <v>39</v>
      </c>
      <c r="R1683" t="b">
        <v>0</v>
      </c>
      <c r="S1683">
        <v>0</v>
      </c>
      <c r="T1683">
        <v>28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1131</v>
      </c>
      <c r="AB1683">
        <v>1131</v>
      </c>
    </row>
    <row r="1684" spans="1:28" x14ac:dyDescent="0.25">
      <c r="A1684">
        <v>102</v>
      </c>
      <c r="B1684" t="s">
        <v>27</v>
      </c>
      <c r="C1684" t="s">
        <v>28</v>
      </c>
      <c r="D1684">
        <v>85</v>
      </c>
      <c r="E1684" t="s">
        <v>34</v>
      </c>
      <c r="F1684">
        <v>1.64</v>
      </c>
      <c r="G1684">
        <v>552</v>
      </c>
      <c r="H1684">
        <v>68.5</v>
      </c>
      <c r="I1684">
        <v>123.77</v>
      </c>
      <c r="J1684">
        <v>7.88</v>
      </c>
      <c r="K1684">
        <f>VLOOKUP(Table1[[#This Row],[id]],Table2[#All],10,FALSE)</f>
        <v>6.71</v>
      </c>
      <c r="L1684" s="1">
        <f>Table1[[#This Row],[Glucose]]/Table1[[#This Row],[Baseline_glucose]]</f>
        <v>1.1743666169895679</v>
      </c>
      <c r="M1684">
        <v>16.190000000000001</v>
      </c>
      <c r="N1684">
        <v>76.87</v>
      </c>
      <c r="O1684">
        <f>VLOOKUP(Table1[[#This Row],[id]],Table2[#All],12,FALSE)</f>
        <v>83.08</v>
      </c>
      <c r="P1684" s="1">
        <f>Table1[[#This Row],[Lipoprotein]]/Table1[[#This Row],[Baseline_Lipo]]</f>
        <v>0.92525276841598469</v>
      </c>
      <c r="Q1684">
        <v>39</v>
      </c>
      <c r="R1684" t="b">
        <v>0</v>
      </c>
      <c r="S1684">
        <v>0</v>
      </c>
      <c r="T1684">
        <v>28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1131</v>
      </c>
      <c r="AB1684">
        <v>1131</v>
      </c>
    </row>
    <row r="1685" spans="1:28" x14ac:dyDescent="0.25">
      <c r="A1685">
        <v>102</v>
      </c>
      <c r="B1685" t="s">
        <v>27</v>
      </c>
      <c r="C1685" t="s">
        <v>28</v>
      </c>
      <c r="D1685">
        <v>85</v>
      </c>
      <c r="E1685" t="s">
        <v>34</v>
      </c>
      <c r="F1685">
        <v>1.64</v>
      </c>
      <c r="G1685">
        <v>618</v>
      </c>
      <c r="H1685">
        <v>82.42</v>
      </c>
      <c r="I1685">
        <v>131.15</v>
      </c>
      <c r="J1685">
        <v>7.88</v>
      </c>
      <c r="K1685">
        <f>VLOOKUP(Table1[[#This Row],[id]],Table2[#All],10,FALSE)</f>
        <v>6.71</v>
      </c>
      <c r="L1685" s="1">
        <f>Table1[[#This Row],[Glucose]]/Table1[[#This Row],[Baseline_glucose]]</f>
        <v>1.1743666169895679</v>
      </c>
      <c r="M1685">
        <v>16.190000000000001</v>
      </c>
      <c r="N1685">
        <v>76.87</v>
      </c>
      <c r="O1685">
        <f>VLOOKUP(Table1[[#This Row],[id]],Table2[#All],12,FALSE)</f>
        <v>83.08</v>
      </c>
      <c r="P1685" s="1">
        <f>Table1[[#This Row],[Lipoprotein]]/Table1[[#This Row],[Baseline_Lipo]]</f>
        <v>0.92525276841598469</v>
      </c>
      <c r="Q1685">
        <v>44</v>
      </c>
      <c r="R1685" t="b">
        <v>0</v>
      </c>
      <c r="S1685">
        <v>0</v>
      </c>
      <c r="T1685">
        <v>28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1131</v>
      </c>
      <c r="AB1685">
        <v>1131</v>
      </c>
    </row>
    <row r="1686" spans="1:28" x14ac:dyDescent="0.25">
      <c r="A1686">
        <v>102</v>
      </c>
      <c r="B1686" t="s">
        <v>27</v>
      </c>
      <c r="C1686" t="s">
        <v>28</v>
      </c>
      <c r="D1686">
        <v>85</v>
      </c>
      <c r="E1686" t="s">
        <v>34</v>
      </c>
      <c r="F1686">
        <v>1.64</v>
      </c>
      <c r="G1686">
        <v>639</v>
      </c>
      <c r="H1686">
        <v>82.42</v>
      </c>
      <c r="I1686">
        <v>131.15</v>
      </c>
      <c r="J1686">
        <v>7.74</v>
      </c>
      <c r="K1686">
        <f>VLOOKUP(Table1[[#This Row],[id]],Table2[#All],10,FALSE)</f>
        <v>6.71</v>
      </c>
      <c r="L1686" s="1">
        <f>Table1[[#This Row],[Glucose]]/Table1[[#This Row],[Baseline_glucose]]</f>
        <v>1.1535022354694486</v>
      </c>
      <c r="M1686">
        <v>16.190000000000001</v>
      </c>
      <c r="N1686">
        <v>76.87</v>
      </c>
      <c r="O1686">
        <f>VLOOKUP(Table1[[#This Row],[id]],Table2[#All],12,FALSE)</f>
        <v>83.08</v>
      </c>
      <c r="P1686" s="1">
        <f>Table1[[#This Row],[Lipoprotein]]/Table1[[#This Row],[Baseline_Lipo]]</f>
        <v>0.92525276841598469</v>
      </c>
      <c r="Q1686">
        <v>46</v>
      </c>
      <c r="R1686" t="b">
        <v>0</v>
      </c>
      <c r="S1686">
        <v>0</v>
      </c>
      <c r="T1686">
        <v>28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1131</v>
      </c>
      <c r="AB1686">
        <v>1131</v>
      </c>
    </row>
    <row r="1687" spans="1:28" x14ac:dyDescent="0.25">
      <c r="A1687">
        <v>102</v>
      </c>
      <c r="B1687" t="s">
        <v>27</v>
      </c>
      <c r="C1687" t="s">
        <v>28</v>
      </c>
      <c r="D1687">
        <v>85</v>
      </c>
      <c r="E1687" t="s">
        <v>34</v>
      </c>
      <c r="F1687">
        <v>1.56</v>
      </c>
      <c r="G1687">
        <v>640</v>
      </c>
      <c r="H1687">
        <v>82.42</v>
      </c>
      <c r="I1687">
        <v>131.15</v>
      </c>
      <c r="J1687">
        <v>7.74</v>
      </c>
      <c r="K1687">
        <f>VLOOKUP(Table1[[#This Row],[id]],Table2[#All],10,FALSE)</f>
        <v>6.71</v>
      </c>
      <c r="L1687" s="1">
        <f>Table1[[#This Row],[Glucose]]/Table1[[#This Row],[Baseline_glucose]]</f>
        <v>1.1535022354694486</v>
      </c>
      <c r="M1687">
        <v>15.61</v>
      </c>
      <c r="N1687">
        <v>76.87</v>
      </c>
      <c r="O1687">
        <f>VLOOKUP(Table1[[#This Row],[id]],Table2[#All],12,FALSE)</f>
        <v>83.08</v>
      </c>
      <c r="P1687" s="1">
        <f>Table1[[#This Row],[Lipoprotein]]/Table1[[#This Row],[Baseline_Lipo]]</f>
        <v>0.92525276841598469</v>
      </c>
      <c r="Q1687">
        <v>46</v>
      </c>
      <c r="R1687" t="b">
        <v>0</v>
      </c>
      <c r="S1687">
        <v>0</v>
      </c>
      <c r="T1687">
        <v>30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1131</v>
      </c>
      <c r="AB1687">
        <v>1131</v>
      </c>
    </row>
    <row r="1688" spans="1:28" x14ac:dyDescent="0.25">
      <c r="A1688">
        <v>102</v>
      </c>
      <c r="B1688" t="s">
        <v>27</v>
      </c>
      <c r="C1688" t="s">
        <v>28</v>
      </c>
      <c r="D1688">
        <v>85</v>
      </c>
      <c r="E1688" t="s">
        <v>34</v>
      </c>
      <c r="F1688">
        <v>1.56</v>
      </c>
      <c r="G1688">
        <v>643</v>
      </c>
      <c r="H1688">
        <v>81.95</v>
      </c>
      <c r="I1688">
        <v>123.92</v>
      </c>
      <c r="J1688">
        <v>7.74</v>
      </c>
      <c r="K1688">
        <f>VLOOKUP(Table1[[#This Row],[id]],Table2[#All],10,FALSE)</f>
        <v>6.71</v>
      </c>
      <c r="L1688" s="1">
        <f>Table1[[#This Row],[Glucose]]/Table1[[#This Row],[Baseline_glucose]]</f>
        <v>1.1535022354694486</v>
      </c>
      <c r="M1688">
        <v>15.61</v>
      </c>
      <c r="N1688">
        <v>76.87</v>
      </c>
      <c r="O1688">
        <f>VLOOKUP(Table1[[#This Row],[id]],Table2[#All],12,FALSE)</f>
        <v>83.08</v>
      </c>
      <c r="P1688" s="1">
        <f>Table1[[#This Row],[Lipoprotein]]/Table1[[#This Row],[Baseline_Lipo]]</f>
        <v>0.92525276841598469</v>
      </c>
      <c r="Q1688">
        <v>46</v>
      </c>
      <c r="R1688" t="b">
        <v>0</v>
      </c>
      <c r="S1688">
        <v>0</v>
      </c>
      <c r="T1688">
        <v>30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1131</v>
      </c>
      <c r="AB1688">
        <v>1131</v>
      </c>
    </row>
    <row r="1689" spans="1:28" x14ac:dyDescent="0.25">
      <c r="A1689">
        <v>102</v>
      </c>
      <c r="B1689" t="s">
        <v>27</v>
      </c>
      <c r="C1689" t="s">
        <v>28</v>
      </c>
      <c r="D1689">
        <v>85</v>
      </c>
      <c r="E1689" t="s">
        <v>34</v>
      </c>
      <c r="F1689">
        <v>1.56</v>
      </c>
      <c r="G1689">
        <v>949</v>
      </c>
      <c r="H1689">
        <v>81.95</v>
      </c>
      <c r="I1689">
        <v>123.92</v>
      </c>
      <c r="J1689">
        <v>7.74</v>
      </c>
      <c r="K1689">
        <f>VLOOKUP(Table1[[#This Row],[id]],Table2[#All],10,FALSE)</f>
        <v>6.71</v>
      </c>
      <c r="L1689" s="1">
        <f>Table1[[#This Row],[Glucose]]/Table1[[#This Row],[Baseline_glucose]]</f>
        <v>1.1535022354694486</v>
      </c>
      <c r="M1689">
        <v>15.72</v>
      </c>
      <c r="N1689">
        <v>76.87</v>
      </c>
      <c r="O1689">
        <f>VLOOKUP(Table1[[#This Row],[id]],Table2[#All],12,FALSE)</f>
        <v>83.08</v>
      </c>
      <c r="P1689" s="1">
        <f>Table1[[#This Row],[Lipoprotein]]/Table1[[#This Row],[Baseline_Lipo]]</f>
        <v>0.92525276841598469</v>
      </c>
      <c r="Q1689">
        <v>68</v>
      </c>
      <c r="R1689" t="b">
        <v>0</v>
      </c>
      <c r="S1689">
        <v>0</v>
      </c>
      <c r="T1689">
        <v>30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1131</v>
      </c>
      <c r="AB1689">
        <v>1131</v>
      </c>
    </row>
    <row r="1690" spans="1:28" x14ac:dyDescent="0.25">
      <c r="A1690">
        <v>102</v>
      </c>
      <c r="B1690" t="s">
        <v>27</v>
      </c>
      <c r="C1690" t="s">
        <v>28</v>
      </c>
      <c r="D1690">
        <v>85</v>
      </c>
      <c r="E1690" t="s">
        <v>34</v>
      </c>
      <c r="F1690">
        <v>1.56</v>
      </c>
      <c r="G1690">
        <v>1131</v>
      </c>
      <c r="H1690">
        <v>81.95</v>
      </c>
      <c r="I1690">
        <v>123.92</v>
      </c>
      <c r="J1690">
        <v>7.74</v>
      </c>
      <c r="K1690">
        <f>VLOOKUP(Table1[[#This Row],[id]],Table2[#All],10,FALSE)</f>
        <v>6.71</v>
      </c>
      <c r="L1690" s="1">
        <f>Table1[[#This Row],[Glucose]]/Table1[[#This Row],[Baseline_glucose]]</f>
        <v>1.1535022354694486</v>
      </c>
      <c r="M1690">
        <v>14.83</v>
      </c>
      <c r="N1690">
        <v>76.87</v>
      </c>
      <c r="O1690">
        <f>VLOOKUP(Table1[[#This Row],[id]],Table2[#All],12,FALSE)</f>
        <v>83.08</v>
      </c>
      <c r="P1690" s="1">
        <f>Table1[[#This Row],[Lipoprotein]]/Table1[[#This Row],[Baseline_Lipo]]</f>
        <v>0.92525276841598469</v>
      </c>
      <c r="Q1690">
        <v>81</v>
      </c>
      <c r="R1690" t="b">
        <v>0</v>
      </c>
      <c r="S1690">
        <v>0</v>
      </c>
      <c r="T1690">
        <v>30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1131</v>
      </c>
      <c r="AB1690">
        <v>1131</v>
      </c>
    </row>
    <row r="1691" spans="1:28" x14ac:dyDescent="0.25">
      <c r="A1691">
        <v>103</v>
      </c>
      <c r="B1691" t="s">
        <v>27</v>
      </c>
      <c r="C1691" t="s">
        <v>28</v>
      </c>
      <c r="D1691">
        <v>84</v>
      </c>
      <c r="E1691" t="s">
        <v>34</v>
      </c>
      <c r="F1691">
        <v>1.98</v>
      </c>
      <c r="G1691">
        <v>0</v>
      </c>
      <c r="H1691">
        <v>63.89</v>
      </c>
      <c r="I1691">
        <v>102.57</v>
      </c>
      <c r="J1691">
        <v>5.67</v>
      </c>
      <c r="K1691">
        <f>VLOOKUP(Table1[[#This Row],[id]],Table2[#All],10,FALSE)</f>
        <v>5.67</v>
      </c>
      <c r="L1691" s="1">
        <f>Table1[[#This Row],[Glucose]]/Table1[[#This Row],[Baseline_glucose]]</f>
        <v>1</v>
      </c>
      <c r="M1691">
        <v>13.37</v>
      </c>
      <c r="N1691">
        <v>96.22</v>
      </c>
      <c r="O1691">
        <f>VLOOKUP(Table1[[#This Row],[id]],Table2[#All],12,FALSE)</f>
        <v>96.22</v>
      </c>
      <c r="P1691" s="1">
        <f>Table1[[#This Row],[Lipoprotein]]/Table1[[#This Row],[Baseline_Lipo]]</f>
        <v>1</v>
      </c>
      <c r="Q1691">
        <v>0</v>
      </c>
      <c r="R1691" t="b">
        <v>1</v>
      </c>
      <c r="S1691">
        <v>1</v>
      </c>
      <c r="T1691">
        <v>23</v>
      </c>
      <c r="U1691">
        <v>4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1257</v>
      </c>
      <c r="AB1691">
        <v>1257</v>
      </c>
    </row>
    <row r="1692" spans="1:28" x14ac:dyDescent="0.25">
      <c r="A1692">
        <v>103</v>
      </c>
      <c r="B1692" t="s">
        <v>27</v>
      </c>
      <c r="C1692" t="s">
        <v>28</v>
      </c>
      <c r="D1692">
        <v>84</v>
      </c>
      <c r="E1692" t="s">
        <v>34</v>
      </c>
      <c r="F1692">
        <v>1.49</v>
      </c>
      <c r="G1692">
        <v>21</v>
      </c>
      <c r="H1692">
        <v>63.89</v>
      </c>
      <c r="I1692">
        <v>102.57</v>
      </c>
      <c r="J1692">
        <v>4.28</v>
      </c>
      <c r="K1692">
        <f>VLOOKUP(Table1[[#This Row],[id]],Table2[#All],10,FALSE)</f>
        <v>5.67</v>
      </c>
      <c r="L1692" s="1">
        <f>Table1[[#This Row],[Glucose]]/Table1[[#This Row],[Baseline_glucose]]</f>
        <v>0.75485008818342159</v>
      </c>
      <c r="M1692">
        <v>13.37</v>
      </c>
      <c r="N1692">
        <v>96.22</v>
      </c>
      <c r="O1692">
        <f>VLOOKUP(Table1[[#This Row],[id]],Table2[#All],12,FALSE)</f>
        <v>96.22</v>
      </c>
      <c r="P1692" s="1">
        <f>Table1[[#This Row],[Lipoprotein]]/Table1[[#This Row],[Baseline_Lipo]]</f>
        <v>1</v>
      </c>
      <c r="Q1692">
        <v>2</v>
      </c>
      <c r="R1692" t="b">
        <v>1</v>
      </c>
      <c r="S1692">
        <v>1</v>
      </c>
      <c r="T1692">
        <v>32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1257</v>
      </c>
      <c r="AB1692">
        <v>1257</v>
      </c>
    </row>
    <row r="1693" spans="1:28" x14ac:dyDescent="0.25">
      <c r="A1693">
        <v>103</v>
      </c>
      <c r="B1693" t="s">
        <v>27</v>
      </c>
      <c r="C1693" t="s">
        <v>28</v>
      </c>
      <c r="D1693">
        <v>84</v>
      </c>
      <c r="E1693" t="s">
        <v>34</v>
      </c>
      <c r="F1693">
        <v>1.49</v>
      </c>
      <c r="G1693">
        <v>147</v>
      </c>
      <c r="H1693">
        <v>75.930000000000007</v>
      </c>
      <c r="I1693">
        <v>125.92</v>
      </c>
      <c r="J1693">
        <v>4.28</v>
      </c>
      <c r="K1693">
        <f>VLOOKUP(Table1[[#This Row],[id]],Table2[#All],10,FALSE)</f>
        <v>5.67</v>
      </c>
      <c r="L1693" s="1">
        <f>Table1[[#This Row],[Glucose]]/Table1[[#This Row],[Baseline_glucose]]</f>
        <v>0.75485008818342159</v>
      </c>
      <c r="M1693">
        <v>13.37</v>
      </c>
      <c r="N1693">
        <v>96.22</v>
      </c>
      <c r="O1693">
        <f>VLOOKUP(Table1[[#This Row],[id]],Table2[#All],12,FALSE)</f>
        <v>96.22</v>
      </c>
      <c r="P1693" s="1">
        <f>Table1[[#This Row],[Lipoprotein]]/Table1[[#This Row],[Baseline_Lipo]]</f>
        <v>1</v>
      </c>
      <c r="Q1693">
        <v>10</v>
      </c>
      <c r="R1693" t="b">
        <v>1</v>
      </c>
      <c r="S1693">
        <v>1</v>
      </c>
      <c r="T1693">
        <v>32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1257</v>
      </c>
      <c r="AB1693">
        <v>1257</v>
      </c>
    </row>
    <row r="1694" spans="1:28" x14ac:dyDescent="0.25">
      <c r="A1694">
        <v>103</v>
      </c>
      <c r="B1694" t="s">
        <v>27</v>
      </c>
      <c r="C1694" t="s">
        <v>28</v>
      </c>
      <c r="D1694">
        <v>84</v>
      </c>
      <c r="E1694" t="s">
        <v>34</v>
      </c>
      <c r="F1694">
        <v>1.49</v>
      </c>
      <c r="G1694">
        <v>158</v>
      </c>
      <c r="H1694">
        <v>72.739999999999995</v>
      </c>
      <c r="I1694">
        <v>133.22</v>
      </c>
      <c r="J1694">
        <v>4.28</v>
      </c>
      <c r="K1694">
        <f>VLOOKUP(Table1[[#This Row],[id]],Table2[#All],10,FALSE)</f>
        <v>5.67</v>
      </c>
      <c r="L1694" s="1">
        <f>Table1[[#This Row],[Glucose]]/Table1[[#This Row],[Baseline_glucose]]</f>
        <v>0.75485008818342159</v>
      </c>
      <c r="M1694">
        <v>13.37</v>
      </c>
      <c r="N1694">
        <v>96.22</v>
      </c>
      <c r="O1694">
        <f>VLOOKUP(Table1[[#This Row],[id]],Table2[#All],12,FALSE)</f>
        <v>96.22</v>
      </c>
      <c r="P1694" s="1">
        <f>Table1[[#This Row],[Lipoprotein]]/Table1[[#This Row],[Baseline_Lipo]]</f>
        <v>1</v>
      </c>
      <c r="Q1694">
        <v>11</v>
      </c>
      <c r="R1694" t="b">
        <v>1</v>
      </c>
      <c r="S1694">
        <v>1</v>
      </c>
      <c r="T1694">
        <v>32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1257</v>
      </c>
      <c r="AB1694">
        <v>1257</v>
      </c>
    </row>
    <row r="1695" spans="1:28" x14ac:dyDescent="0.25">
      <c r="A1695">
        <v>103</v>
      </c>
      <c r="B1695" t="s">
        <v>27</v>
      </c>
      <c r="C1695" t="s">
        <v>28</v>
      </c>
      <c r="D1695">
        <v>84</v>
      </c>
      <c r="E1695" t="s">
        <v>34</v>
      </c>
      <c r="F1695">
        <v>1.49</v>
      </c>
      <c r="G1695">
        <v>168</v>
      </c>
      <c r="H1695">
        <v>63.33</v>
      </c>
      <c r="I1695">
        <v>139.58000000000001</v>
      </c>
      <c r="J1695">
        <v>4.28</v>
      </c>
      <c r="K1695">
        <f>VLOOKUP(Table1[[#This Row],[id]],Table2[#All],10,FALSE)</f>
        <v>5.67</v>
      </c>
      <c r="L1695" s="1">
        <f>Table1[[#This Row],[Glucose]]/Table1[[#This Row],[Baseline_glucose]]</f>
        <v>0.75485008818342159</v>
      </c>
      <c r="M1695">
        <v>13.37</v>
      </c>
      <c r="N1695">
        <v>96.22</v>
      </c>
      <c r="O1695">
        <f>VLOOKUP(Table1[[#This Row],[id]],Table2[#All],12,FALSE)</f>
        <v>96.22</v>
      </c>
      <c r="P1695" s="1">
        <f>Table1[[#This Row],[Lipoprotein]]/Table1[[#This Row],[Baseline_Lipo]]</f>
        <v>1</v>
      </c>
      <c r="Q1695">
        <v>12</v>
      </c>
      <c r="R1695" t="b">
        <v>1</v>
      </c>
      <c r="S1695">
        <v>1</v>
      </c>
      <c r="T1695">
        <v>32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1257</v>
      </c>
      <c r="AB1695">
        <v>1257</v>
      </c>
    </row>
    <row r="1696" spans="1:28" x14ac:dyDescent="0.25">
      <c r="A1696">
        <v>103</v>
      </c>
      <c r="B1696" t="s">
        <v>27</v>
      </c>
      <c r="C1696" t="s">
        <v>28</v>
      </c>
      <c r="D1696">
        <v>84</v>
      </c>
      <c r="E1696" t="s">
        <v>34</v>
      </c>
      <c r="F1696">
        <v>1.49</v>
      </c>
      <c r="G1696">
        <v>183</v>
      </c>
      <c r="H1696">
        <v>72.650000000000006</v>
      </c>
      <c r="I1696">
        <v>149.96</v>
      </c>
      <c r="J1696">
        <v>4.28</v>
      </c>
      <c r="K1696">
        <f>VLOOKUP(Table1[[#This Row],[id]],Table2[#All],10,FALSE)</f>
        <v>5.67</v>
      </c>
      <c r="L1696" s="1">
        <f>Table1[[#This Row],[Glucose]]/Table1[[#This Row],[Baseline_glucose]]</f>
        <v>0.75485008818342159</v>
      </c>
      <c r="M1696">
        <v>13.37</v>
      </c>
      <c r="N1696">
        <v>96.22</v>
      </c>
      <c r="O1696">
        <f>VLOOKUP(Table1[[#This Row],[id]],Table2[#All],12,FALSE)</f>
        <v>96.22</v>
      </c>
      <c r="P1696" s="1">
        <f>Table1[[#This Row],[Lipoprotein]]/Table1[[#This Row],[Baseline_Lipo]]</f>
        <v>1</v>
      </c>
      <c r="Q1696">
        <v>13</v>
      </c>
      <c r="R1696" t="b">
        <v>1</v>
      </c>
      <c r="S1696">
        <v>1</v>
      </c>
      <c r="T1696">
        <v>32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1257</v>
      </c>
      <c r="AB1696">
        <v>1257</v>
      </c>
    </row>
    <row r="1697" spans="1:28" x14ac:dyDescent="0.25">
      <c r="A1697">
        <v>103</v>
      </c>
      <c r="B1697" t="s">
        <v>27</v>
      </c>
      <c r="C1697" t="s">
        <v>28</v>
      </c>
      <c r="D1697">
        <v>84</v>
      </c>
      <c r="E1697" t="s">
        <v>34</v>
      </c>
      <c r="F1697">
        <v>1.28</v>
      </c>
      <c r="G1697">
        <v>298</v>
      </c>
      <c r="H1697">
        <v>72.650000000000006</v>
      </c>
      <c r="I1697">
        <v>149.96</v>
      </c>
      <c r="J1697">
        <v>5.8</v>
      </c>
      <c r="K1697">
        <f>VLOOKUP(Table1[[#This Row],[id]],Table2[#All],10,FALSE)</f>
        <v>5.67</v>
      </c>
      <c r="L1697" s="1">
        <f>Table1[[#This Row],[Glucose]]/Table1[[#This Row],[Baseline_glucose]]</f>
        <v>1.0229276895943562</v>
      </c>
      <c r="M1697">
        <v>13.26</v>
      </c>
      <c r="N1697">
        <v>139.63999999999999</v>
      </c>
      <c r="O1697">
        <f>VLOOKUP(Table1[[#This Row],[id]],Table2[#All],12,FALSE)</f>
        <v>96.22</v>
      </c>
      <c r="P1697" s="1">
        <f>Table1[[#This Row],[Lipoprotein]]/Table1[[#This Row],[Baseline_Lipo]]</f>
        <v>1.4512575348160464</v>
      </c>
      <c r="Q1697">
        <v>21</v>
      </c>
      <c r="R1697" t="b">
        <v>1</v>
      </c>
      <c r="S1697">
        <v>1</v>
      </c>
      <c r="T1697">
        <v>38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1257</v>
      </c>
      <c r="AB1697">
        <v>1257</v>
      </c>
    </row>
    <row r="1698" spans="1:28" x14ac:dyDescent="0.25">
      <c r="A1698">
        <v>103</v>
      </c>
      <c r="B1698" t="s">
        <v>27</v>
      </c>
      <c r="C1698" t="s">
        <v>28</v>
      </c>
      <c r="D1698">
        <v>84</v>
      </c>
      <c r="E1698" t="s">
        <v>34</v>
      </c>
      <c r="F1698">
        <v>1.28</v>
      </c>
      <c r="G1698">
        <v>441</v>
      </c>
      <c r="H1698">
        <v>53.7</v>
      </c>
      <c r="I1698">
        <v>126.2</v>
      </c>
      <c r="J1698">
        <v>5.8</v>
      </c>
      <c r="K1698">
        <f>VLOOKUP(Table1[[#This Row],[id]],Table2[#All],10,FALSE)</f>
        <v>5.67</v>
      </c>
      <c r="L1698" s="1">
        <f>Table1[[#This Row],[Glucose]]/Table1[[#This Row],[Baseline_glucose]]</f>
        <v>1.0229276895943562</v>
      </c>
      <c r="M1698">
        <v>13.26</v>
      </c>
      <c r="N1698">
        <v>139.63999999999999</v>
      </c>
      <c r="O1698">
        <f>VLOOKUP(Table1[[#This Row],[id]],Table2[#All],12,FALSE)</f>
        <v>96.22</v>
      </c>
      <c r="P1698" s="1">
        <f>Table1[[#This Row],[Lipoprotein]]/Table1[[#This Row],[Baseline_Lipo]]</f>
        <v>1.4512575348160464</v>
      </c>
      <c r="Q1698">
        <v>32</v>
      </c>
      <c r="R1698" t="b">
        <v>1</v>
      </c>
      <c r="S1698">
        <v>1</v>
      </c>
      <c r="T1698">
        <v>38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1257</v>
      </c>
      <c r="AB1698">
        <v>1257</v>
      </c>
    </row>
    <row r="1699" spans="1:28" x14ac:dyDescent="0.25">
      <c r="A1699">
        <v>103</v>
      </c>
      <c r="B1699" t="s">
        <v>27</v>
      </c>
      <c r="C1699" t="s">
        <v>28</v>
      </c>
      <c r="D1699">
        <v>84</v>
      </c>
      <c r="E1699" t="s">
        <v>34</v>
      </c>
      <c r="F1699">
        <v>1.49</v>
      </c>
      <c r="G1699">
        <v>483</v>
      </c>
      <c r="H1699">
        <v>53.7</v>
      </c>
      <c r="I1699">
        <v>126.2</v>
      </c>
      <c r="J1699">
        <v>7.38</v>
      </c>
      <c r="K1699">
        <f>VLOOKUP(Table1[[#This Row],[id]],Table2[#All],10,FALSE)</f>
        <v>5.67</v>
      </c>
      <c r="L1699" s="1">
        <f>Table1[[#This Row],[Glucose]]/Table1[[#This Row],[Baseline_glucose]]</f>
        <v>1.3015873015873016</v>
      </c>
      <c r="M1699">
        <v>12.81</v>
      </c>
      <c r="N1699">
        <v>128.37</v>
      </c>
      <c r="O1699">
        <f>VLOOKUP(Table1[[#This Row],[id]],Table2[#All],12,FALSE)</f>
        <v>96.22</v>
      </c>
      <c r="P1699" s="1">
        <f>Table1[[#This Row],[Lipoprotein]]/Table1[[#This Row],[Baseline_Lipo]]</f>
        <v>1.3341301184784868</v>
      </c>
      <c r="Q1699">
        <v>34</v>
      </c>
      <c r="R1699" t="b">
        <v>1</v>
      </c>
      <c r="S1699">
        <v>1</v>
      </c>
      <c r="T1699">
        <v>32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1257</v>
      </c>
      <c r="AB1699">
        <v>1257</v>
      </c>
    </row>
    <row r="1700" spans="1:28" x14ac:dyDescent="0.25">
      <c r="A1700">
        <v>103</v>
      </c>
      <c r="B1700" t="s">
        <v>27</v>
      </c>
      <c r="C1700" t="s">
        <v>28</v>
      </c>
      <c r="D1700">
        <v>84</v>
      </c>
      <c r="E1700" t="s">
        <v>34</v>
      </c>
      <c r="F1700">
        <v>1.49</v>
      </c>
      <c r="G1700">
        <v>630</v>
      </c>
      <c r="H1700">
        <v>66.5</v>
      </c>
      <c r="I1700">
        <v>112.4</v>
      </c>
      <c r="J1700">
        <v>7.38</v>
      </c>
      <c r="K1700">
        <f>VLOOKUP(Table1[[#This Row],[id]],Table2[#All],10,FALSE)</f>
        <v>5.67</v>
      </c>
      <c r="L1700" s="1">
        <f>Table1[[#This Row],[Glucose]]/Table1[[#This Row],[Baseline_glucose]]</f>
        <v>1.3015873015873016</v>
      </c>
      <c r="M1700">
        <v>12.81</v>
      </c>
      <c r="N1700">
        <v>128.37</v>
      </c>
      <c r="O1700">
        <f>VLOOKUP(Table1[[#This Row],[id]],Table2[#All],12,FALSE)</f>
        <v>96.22</v>
      </c>
      <c r="P1700" s="1">
        <f>Table1[[#This Row],[Lipoprotein]]/Table1[[#This Row],[Baseline_Lipo]]</f>
        <v>1.3341301184784868</v>
      </c>
      <c r="Q1700">
        <v>45</v>
      </c>
      <c r="R1700" t="b">
        <v>1</v>
      </c>
      <c r="S1700">
        <v>1</v>
      </c>
      <c r="T1700">
        <v>32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1257</v>
      </c>
      <c r="AB1700">
        <v>1257</v>
      </c>
    </row>
    <row r="1701" spans="1:28" x14ac:dyDescent="0.25">
      <c r="A1701">
        <v>103</v>
      </c>
      <c r="B1701" t="s">
        <v>27</v>
      </c>
      <c r="C1701" t="s">
        <v>28</v>
      </c>
      <c r="D1701">
        <v>84</v>
      </c>
      <c r="E1701" t="s">
        <v>34</v>
      </c>
      <c r="F1701">
        <v>1.7</v>
      </c>
      <c r="G1701">
        <v>664</v>
      </c>
      <c r="H1701">
        <v>66.5</v>
      </c>
      <c r="I1701">
        <v>112.4</v>
      </c>
      <c r="J1701">
        <v>7.49</v>
      </c>
      <c r="K1701">
        <f>VLOOKUP(Table1[[#This Row],[id]],Table2[#All],10,FALSE)</f>
        <v>5.67</v>
      </c>
      <c r="L1701" s="1">
        <f>Table1[[#This Row],[Glucose]]/Table1[[#This Row],[Baseline_glucose]]</f>
        <v>1.3209876543209877</v>
      </c>
      <c r="M1701">
        <v>13.41</v>
      </c>
      <c r="N1701">
        <v>150.59</v>
      </c>
      <c r="O1701">
        <f>VLOOKUP(Table1[[#This Row],[id]],Table2[#All],12,FALSE)</f>
        <v>96.22</v>
      </c>
      <c r="P1701" s="1">
        <f>Table1[[#This Row],[Lipoprotein]]/Table1[[#This Row],[Baseline_Lipo]]</f>
        <v>1.5650592392434006</v>
      </c>
      <c r="Q1701">
        <v>47</v>
      </c>
      <c r="R1701" t="b">
        <v>1</v>
      </c>
      <c r="S1701">
        <v>1</v>
      </c>
      <c r="T1701">
        <v>27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1257</v>
      </c>
      <c r="AB1701">
        <v>1257</v>
      </c>
    </row>
    <row r="1702" spans="1:28" x14ac:dyDescent="0.25">
      <c r="A1702">
        <v>103</v>
      </c>
      <c r="B1702" t="s">
        <v>27</v>
      </c>
      <c r="C1702" t="s">
        <v>28</v>
      </c>
      <c r="D1702">
        <v>84</v>
      </c>
      <c r="E1702" t="s">
        <v>34</v>
      </c>
      <c r="F1702">
        <v>1.7</v>
      </c>
      <c r="G1702">
        <v>868</v>
      </c>
      <c r="H1702">
        <v>66.5</v>
      </c>
      <c r="I1702">
        <v>112.4</v>
      </c>
      <c r="J1702">
        <v>7.49</v>
      </c>
      <c r="K1702">
        <f>VLOOKUP(Table1[[#This Row],[id]],Table2[#All],10,FALSE)</f>
        <v>5.67</v>
      </c>
      <c r="L1702" s="1">
        <f>Table1[[#This Row],[Glucose]]/Table1[[#This Row],[Baseline_glucose]]</f>
        <v>1.3209876543209877</v>
      </c>
      <c r="M1702">
        <v>12.92</v>
      </c>
      <c r="N1702">
        <v>150.59</v>
      </c>
      <c r="O1702">
        <f>VLOOKUP(Table1[[#This Row],[id]],Table2[#All],12,FALSE)</f>
        <v>96.22</v>
      </c>
      <c r="P1702" s="1">
        <f>Table1[[#This Row],[Lipoprotein]]/Table1[[#This Row],[Baseline_Lipo]]</f>
        <v>1.5650592392434006</v>
      </c>
      <c r="Q1702">
        <v>62</v>
      </c>
      <c r="R1702" t="b">
        <v>1</v>
      </c>
      <c r="S1702">
        <v>1</v>
      </c>
      <c r="T1702">
        <v>27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1257</v>
      </c>
      <c r="AB1702">
        <v>1257</v>
      </c>
    </row>
    <row r="1703" spans="1:28" x14ac:dyDescent="0.25">
      <c r="A1703">
        <v>103</v>
      </c>
      <c r="B1703" t="s">
        <v>27</v>
      </c>
      <c r="C1703" t="s">
        <v>28</v>
      </c>
      <c r="D1703">
        <v>84</v>
      </c>
      <c r="E1703" t="s">
        <v>34</v>
      </c>
      <c r="F1703">
        <v>1.7</v>
      </c>
      <c r="G1703">
        <v>1008</v>
      </c>
      <c r="H1703">
        <v>66.5</v>
      </c>
      <c r="I1703">
        <v>112.4</v>
      </c>
      <c r="J1703">
        <v>7.49</v>
      </c>
      <c r="K1703">
        <f>VLOOKUP(Table1[[#This Row],[id]],Table2[#All],10,FALSE)</f>
        <v>5.67</v>
      </c>
      <c r="L1703" s="1">
        <f>Table1[[#This Row],[Glucose]]/Table1[[#This Row],[Baseline_glucose]]</f>
        <v>1.3209876543209877</v>
      </c>
      <c r="M1703">
        <v>12.52</v>
      </c>
      <c r="N1703">
        <v>150.59</v>
      </c>
      <c r="O1703">
        <f>VLOOKUP(Table1[[#This Row],[id]],Table2[#All],12,FALSE)</f>
        <v>96.22</v>
      </c>
      <c r="P1703" s="1">
        <f>Table1[[#This Row],[Lipoprotein]]/Table1[[#This Row],[Baseline_Lipo]]</f>
        <v>1.5650592392434006</v>
      </c>
      <c r="Q1703">
        <v>72</v>
      </c>
      <c r="R1703" t="b">
        <v>1</v>
      </c>
      <c r="S1703">
        <v>1</v>
      </c>
      <c r="T1703">
        <v>27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1257</v>
      </c>
      <c r="AB1703">
        <v>1257</v>
      </c>
    </row>
    <row r="1704" spans="1:28" x14ac:dyDescent="0.25">
      <c r="A1704">
        <v>103</v>
      </c>
      <c r="B1704" t="s">
        <v>27</v>
      </c>
      <c r="C1704" t="s">
        <v>28</v>
      </c>
      <c r="D1704">
        <v>84</v>
      </c>
      <c r="E1704" t="s">
        <v>34</v>
      </c>
      <c r="F1704">
        <v>1.7</v>
      </c>
      <c r="G1704">
        <v>1047</v>
      </c>
      <c r="H1704">
        <v>66.5</v>
      </c>
      <c r="I1704">
        <v>112.4</v>
      </c>
      <c r="J1704">
        <v>7.49</v>
      </c>
      <c r="K1704">
        <f>VLOOKUP(Table1[[#This Row],[id]],Table2[#All],10,FALSE)</f>
        <v>5.67</v>
      </c>
      <c r="L1704" s="1">
        <f>Table1[[#This Row],[Glucose]]/Table1[[#This Row],[Baseline_glucose]]</f>
        <v>1.3209876543209877</v>
      </c>
      <c r="M1704">
        <v>12.77</v>
      </c>
      <c r="N1704">
        <v>150.59</v>
      </c>
      <c r="O1704">
        <f>VLOOKUP(Table1[[#This Row],[id]],Table2[#All],12,FALSE)</f>
        <v>96.22</v>
      </c>
      <c r="P1704" s="1">
        <f>Table1[[#This Row],[Lipoprotein]]/Table1[[#This Row],[Baseline_Lipo]]</f>
        <v>1.5650592392434006</v>
      </c>
      <c r="Q1704">
        <v>75</v>
      </c>
      <c r="R1704" t="b">
        <v>1</v>
      </c>
      <c r="S1704">
        <v>1</v>
      </c>
      <c r="T1704">
        <v>27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1257</v>
      </c>
      <c r="AB1704">
        <v>1257</v>
      </c>
    </row>
    <row r="1705" spans="1:28" x14ac:dyDescent="0.25">
      <c r="A1705">
        <v>103</v>
      </c>
      <c r="B1705" t="s">
        <v>27</v>
      </c>
      <c r="C1705" t="s">
        <v>28</v>
      </c>
      <c r="D1705">
        <v>84</v>
      </c>
      <c r="E1705" t="s">
        <v>34</v>
      </c>
      <c r="F1705">
        <v>1.7</v>
      </c>
      <c r="G1705">
        <v>1076</v>
      </c>
      <c r="H1705">
        <v>66.5</v>
      </c>
      <c r="I1705">
        <v>112.4</v>
      </c>
      <c r="J1705">
        <v>7.49</v>
      </c>
      <c r="K1705">
        <f>VLOOKUP(Table1[[#This Row],[id]],Table2[#All],10,FALSE)</f>
        <v>5.67</v>
      </c>
      <c r="L1705" s="1">
        <f>Table1[[#This Row],[Glucose]]/Table1[[#This Row],[Baseline_glucose]]</f>
        <v>1.3209876543209877</v>
      </c>
      <c r="M1705">
        <v>12.69</v>
      </c>
      <c r="N1705">
        <v>150.59</v>
      </c>
      <c r="O1705">
        <f>VLOOKUP(Table1[[#This Row],[id]],Table2[#All],12,FALSE)</f>
        <v>96.22</v>
      </c>
      <c r="P1705" s="1">
        <f>Table1[[#This Row],[Lipoprotein]]/Table1[[#This Row],[Baseline_Lipo]]</f>
        <v>1.5650592392434006</v>
      </c>
      <c r="Q1705">
        <v>77</v>
      </c>
      <c r="R1705" t="b">
        <v>1</v>
      </c>
      <c r="S1705">
        <v>1</v>
      </c>
      <c r="T1705">
        <v>27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1257</v>
      </c>
      <c r="AB1705">
        <v>1257</v>
      </c>
    </row>
    <row r="1706" spans="1:28" x14ac:dyDescent="0.25">
      <c r="A1706">
        <v>103</v>
      </c>
      <c r="B1706" t="s">
        <v>27</v>
      </c>
      <c r="C1706" t="s">
        <v>28</v>
      </c>
      <c r="D1706">
        <v>84</v>
      </c>
      <c r="E1706" t="s">
        <v>34</v>
      </c>
      <c r="F1706">
        <v>1.7</v>
      </c>
      <c r="G1706">
        <v>1096</v>
      </c>
      <c r="H1706">
        <v>66.5</v>
      </c>
      <c r="I1706">
        <v>112.4</v>
      </c>
      <c r="J1706">
        <v>7.49</v>
      </c>
      <c r="K1706">
        <f>VLOOKUP(Table1[[#This Row],[id]],Table2[#All],10,FALSE)</f>
        <v>5.67</v>
      </c>
      <c r="L1706" s="1">
        <f>Table1[[#This Row],[Glucose]]/Table1[[#This Row],[Baseline_glucose]]</f>
        <v>1.3209876543209877</v>
      </c>
      <c r="M1706">
        <v>12.13</v>
      </c>
      <c r="N1706">
        <v>150.59</v>
      </c>
      <c r="O1706">
        <f>VLOOKUP(Table1[[#This Row],[id]],Table2[#All],12,FALSE)</f>
        <v>96.22</v>
      </c>
      <c r="P1706" s="1">
        <f>Table1[[#This Row],[Lipoprotein]]/Table1[[#This Row],[Baseline_Lipo]]</f>
        <v>1.5650592392434006</v>
      </c>
      <c r="Q1706">
        <v>78</v>
      </c>
      <c r="R1706" t="b">
        <v>1</v>
      </c>
      <c r="S1706">
        <v>1</v>
      </c>
      <c r="T1706">
        <v>27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1257</v>
      </c>
      <c r="AB1706">
        <v>1257</v>
      </c>
    </row>
    <row r="1707" spans="1:28" x14ac:dyDescent="0.25">
      <c r="A1707">
        <v>103</v>
      </c>
      <c r="B1707" t="s">
        <v>27</v>
      </c>
      <c r="C1707" t="s">
        <v>28</v>
      </c>
      <c r="D1707">
        <v>84</v>
      </c>
      <c r="E1707" t="s">
        <v>34</v>
      </c>
      <c r="F1707">
        <v>1.7</v>
      </c>
      <c r="G1707">
        <v>1141</v>
      </c>
      <c r="H1707">
        <v>66.5</v>
      </c>
      <c r="I1707">
        <v>112.4</v>
      </c>
      <c r="J1707">
        <v>7.49</v>
      </c>
      <c r="K1707">
        <f>VLOOKUP(Table1[[#This Row],[id]],Table2[#All],10,FALSE)</f>
        <v>5.67</v>
      </c>
      <c r="L1707" s="1">
        <f>Table1[[#This Row],[Glucose]]/Table1[[#This Row],[Baseline_glucose]]</f>
        <v>1.3209876543209877</v>
      </c>
      <c r="M1707">
        <v>11.81</v>
      </c>
      <c r="N1707">
        <v>150.59</v>
      </c>
      <c r="O1707">
        <f>VLOOKUP(Table1[[#This Row],[id]],Table2[#All],12,FALSE)</f>
        <v>96.22</v>
      </c>
      <c r="P1707" s="1">
        <f>Table1[[#This Row],[Lipoprotein]]/Table1[[#This Row],[Baseline_Lipo]]</f>
        <v>1.5650592392434006</v>
      </c>
      <c r="Q1707">
        <v>82</v>
      </c>
      <c r="R1707" t="b">
        <v>1</v>
      </c>
      <c r="S1707">
        <v>1</v>
      </c>
      <c r="T1707">
        <v>27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1257</v>
      </c>
      <c r="AB1707">
        <v>1257</v>
      </c>
    </row>
    <row r="1708" spans="1:28" x14ac:dyDescent="0.25">
      <c r="A1708">
        <v>103</v>
      </c>
      <c r="B1708" t="s">
        <v>27</v>
      </c>
      <c r="C1708" t="s">
        <v>28</v>
      </c>
      <c r="D1708">
        <v>84</v>
      </c>
      <c r="E1708" t="s">
        <v>34</v>
      </c>
      <c r="F1708">
        <v>1.7</v>
      </c>
      <c r="G1708">
        <v>1166</v>
      </c>
      <c r="H1708">
        <v>66.5</v>
      </c>
      <c r="I1708">
        <v>112.4</v>
      </c>
      <c r="J1708">
        <v>7.49</v>
      </c>
      <c r="K1708">
        <f>VLOOKUP(Table1[[#This Row],[id]],Table2[#All],10,FALSE)</f>
        <v>5.67</v>
      </c>
      <c r="L1708" s="1">
        <f>Table1[[#This Row],[Glucose]]/Table1[[#This Row],[Baseline_glucose]]</f>
        <v>1.3209876543209877</v>
      </c>
      <c r="M1708">
        <v>11.82</v>
      </c>
      <c r="N1708">
        <v>150.59</v>
      </c>
      <c r="O1708">
        <f>VLOOKUP(Table1[[#This Row],[id]],Table2[#All],12,FALSE)</f>
        <v>96.22</v>
      </c>
      <c r="P1708" s="1">
        <f>Table1[[#This Row],[Lipoprotein]]/Table1[[#This Row],[Baseline_Lipo]]</f>
        <v>1.5650592392434006</v>
      </c>
      <c r="Q1708">
        <v>83</v>
      </c>
      <c r="R1708" t="b">
        <v>1</v>
      </c>
      <c r="S1708">
        <v>1</v>
      </c>
      <c r="T1708">
        <v>27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1257</v>
      </c>
      <c r="AB1708">
        <v>1257</v>
      </c>
    </row>
    <row r="1709" spans="1:28" x14ac:dyDescent="0.25">
      <c r="A1709">
        <v>103</v>
      </c>
      <c r="B1709" t="s">
        <v>27</v>
      </c>
      <c r="C1709" t="s">
        <v>28</v>
      </c>
      <c r="D1709">
        <v>84</v>
      </c>
      <c r="E1709" t="s">
        <v>34</v>
      </c>
      <c r="F1709">
        <v>1.7</v>
      </c>
      <c r="G1709">
        <v>1257</v>
      </c>
      <c r="H1709">
        <v>66.5</v>
      </c>
      <c r="I1709">
        <v>112.4</v>
      </c>
      <c r="J1709">
        <v>7.49</v>
      </c>
      <c r="K1709">
        <f>VLOOKUP(Table1[[#This Row],[id]],Table2[#All],10,FALSE)</f>
        <v>5.67</v>
      </c>
      <c r="L1709" s="1">
        <f>Table1[[#This Row],[Glucose]]/Table1[[#This Row],[Baseline_glucose]]</f>
        <v>1.3209876543209877</v>
      </c>
      <c r="M1709">
        <v>11.47</v>
      </c>
      <c r="N1709">
        <v>150.59</v>
      </c>
      <c r="O1709">
        <f>VLOOKUP(Table1[[#This Row],[id]],Table2[#All],12,FALSE)</f>
        <v>96.22</v>
      </c>
      <c r="P1709" s="1">
        <f>Table1[[#This Row],[Lipoprotein]]/Table1[[#This Row],[Baseline_Lipo]]</f>
        <v>1.5650592392434006</v>
      </c>
      <c r="Q1709">
        <v>90</v>
      </c>
      <c r="R1709" t="b">
        <v>1</v>
      </c>
      <c r="S1709">
        <v>1</v>
      </c>
      <c r="T1709">
        <v>27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1257</v>
      </c>
      <c r="AB1709">
        <v>1257</v>
      </c>
    </row>
    <row r="1710" spans="1:28" x14ac:dyDescent="0.25">
      <c r="A1710">
        <v>104</v>
      </c>
      <c r="B1710" t="s">
        <v>27</v>
      </c>
      <c r="C1710" t="s">
        <v>25</v>
      </c>
      <c r="D1710">
        <v>57</v>
      </c>
      <c r="E1710" t="s">
        <v>30</v>
      </c>
      <c r="F1710">
        <v>0.92</v>
      </c>
      <c r="G1710">
        <v>0</v>
      </c>
      <c r="H1710">
        <v>103.84</v>
      </c>
      <c r="I1710">
        <v>144.24</v>
      </c>
      <c r="J1710">
        <v>6.27</v>
      </c>
      <c r="K1710">
        <f>VLOOKUP(Table1[[#This Row],[id]],Table2[#All],10,FALSE)</f>
        <v>6.27</v>
      </c>
      <c r="L1710" s="1">
        <f>Table1[[#This Row],[Glucose]]/Table1[[#This Row],[Baseline_glucose]]</f>
        <v>1</v>
      </c>
      <c r="M1710">
        <v>13.35</v>
      </c>
      <c r="N1710">
        <v>90.05</v>
      </c>
      <c r="O1710">
        <f>VLOOKUP(Table1[[#This Row],[id]],Table2[#All],12,FALSE)</f>
        <v>90.05</v>
      </c>
      <c r="P1710" s="1">
        <f>Table1[[#This Row],[Lipoprotein]]/Table1[[#This Row],[Baseline_Lipo]]</f>
        <v>1</v>
      </c>
      <c r="Q1710">
        <v>0</v>
      </c>
      <c r="R1710" t="b">
        <v>1</v>
      </c>
      <c r="S1710">
        <v>1</v>
      </c>
      <c r="T1710">
        <v>92</v>
      </c>
      <c r="U1710">
        <v>1</v>
      </c>
      <c r="V1710">
        <v>0</v>
      </c>
      <c r="W1710">
        <v>0</v>
      </c>
      <c r="X1710">
        <v>1</v>
      </c>
      <c r="Y1710">
        <v>0</v>
      </c>
      <c r="Z1710">
        <v>0</v>
      </c>
      <c r="AA1710">
        <v>1349</v>
      </c>
      <c r="AB1710">
        <v>1349</v>
      </c>
    </row>
    <row r="1711" spans="1:28" x14ac:dyDescent="0.25">
      <c r="A1711">
        <v>104</v>
      </c>
      <c r="B1711" t="s">
        <v>27</v>
      </c>
      <c r="C1711" t="s">
        <v>25</v>
      </c>
      <c r="D1711">
        <v>57</v>
      </c>
      <c r="E1711" t="s">
        <v>30</v>
      </c>
      <c r="F1711">
        <v>0.92</v>
      </c>
      <c r="G1711">
        <v>1</v>
      </c>
      <c r="H1711">
        <v>92.77</v>
      </c>
      <c r="I1711">
        <v>139.03</v>
      </c>
      <c r="J1711">
        <v>6.27</v>
      </c>
      <c r="K1711">
        <f>VLOOKUP(Table1[[#This Row],[id]],Table2[#All],10,FALSE)</f>
        <v>6.27</v>
      </c>
      <c r="L1711" s="1">
        <f>Table1[[#This Row],[Glucose]]/Table1[[#This Row],[Baseline_glucose]]</f>
        <v>1</v>
      </c>
      <c r="M1711">
        <v>13.35</v>
      </c>
      <c r="N1711">
        <v>90.05</v>
      </c>
      <c r="O1711">
        <f>VLOOKUP(Table1[[#This Row],[id]],Table2[#All],12,FALSE)</f>
        <v>90.05</v>
      </c>
      <c r="P1711" s="1">
        <f>Table1[[#This Row],[Lipoprotein]]/Table1[[#This Row],[Baseline_Lipo]]</f>
        <v>1</v>
      </c>
      <c r="Q1711">
        <v>0</v>
      </c>
      <c r="R1711" t="b">
        <v>1</v>
      </c>
      <c r="S1711">
        <v>1</v>
      </c>
      <c r="T1711">
        <v>92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1349</v>
      </c>
      <c r="AB1711">
        <v>1349</v>
      </c>
    </row>
    <row r="1712" spans="1:28" x14ac:dyDescent="0.25">
      <c r="A1712">
        <v>104</v>
      </c>
      <c r="B1712" t="s">
        <v>27</v>
      </c>
      <c r="C1712" t="s">
        <v>25</v>
      </c>
      <c r="D1712">
        <v>57</v>
      </c>
      <c r="E1712" t="s">
        <v>30</v>
      </c>
      <c r="F1712">
        <v>0.78</v>
      </c>
      <c r="G1712">
        <v>182</v>
      </c>
      <c r="H1712">
        <v>100.01</v>
      </c>
      <c r="I1712">
        <v>140.81</v>
      </c>
      <c r="J1712">
        <v>6.04</v>
      </c>
      <c r="K1712">
        <f>VLOOKUP(Table1[[#This Row],[id]],Table2[#All],10,FALSE)</f>
        <v>6.27</v>
      </c>
      <c r="L1712" s="1">
        <f>Table1[[#This Row],[Glucose]]/Table1[[#This Row],[Baseline_glucose]]</f>
        <v>0.96331738437001602</v>
      </c>
      <c r="M1712">
        <v>12.89</v>
      </c>
      <c r="N1712">
        <v>102.36</v>
      </c>
      <c r="O1712">
        <f>VLOOKUP(Table1[[#This Row],[id]],Table2[#All],12,FALSE)</f>
        <v>90.05</v>
      </c>
      <c r="P1712" s="1">
        <f>Table1[[#This Row],[Lipoprotein]]/Table1[[#This Row],[Baseline_Lipo]]</f>
        <v>1.1367018323153804</v>
      </c>
      <c r="Q1712">
        <v>13</v>
      </c>
      <c r="R1712" t="b">
        <v>1</v>
      </c>
      <c r="S1712">
        <v>1</v>
      </c>
      <c r="T1712">
        <v>100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1349</v>
      </c>
      <c r="AB1712">
        <v>1349</v>
      </c>
    </row>
    <row r="1713" spans="1:28" x14ac:dyDescent="0.25">
      <c r="A1713">
        <v>104</v>
      </c>
      <c r="B1713" t="s">
        <v>27</v>
      </c>
      <c r="C1713" t="s">
        <v>25</v>
      </c>
      <c r="D1713">
        <v>57</v>
      </c>
      <c r="E1713" t="s">
        <v>30</v>
      </c>
      <c r="F1713">
        <v>0.78</v>
      </c>
      <c r="G1713">
        <v>397</v>
      </c>
      <c r="H1713">
        <v>93.07</v>
      </c>
      <c r="I1713">
        <v>126.97</v>
      </c>
      <c r="J1713">
        <v>6.04</v>
      </c>
      <c r="K1713">
        <f>VLOOKUP(Table1[[#This Row],[id]],Table2[#All],10,FALSE)</f>
        <v>6.27</v>
      </c>
      <c r="L1713" s="1">
        <f>Table1[[#This Row],[Glucose]]/Table1[[#This Row],[Baseline_glucose]]</f>
        <v>0.96331738437001602</v>
      </c>
      <c r="M1713">
        <v>12.89</v>
      </c>
      <c r="N1713">
        <v>102.36</v>
      </c>
      <c r="O1713">
        <f>VLOOKUP(Table1[[#This Row],[id]],Table2[#All],12,FALSE)</f>
        <v>90.05</v>
      </c>
      <c r="P1713" s="1">
        <f>Table1[[#This Row],[Lipoprotein]]/Table1[[#This Row],[Baseline_Lipo]]</f>
        <v>1.1367018323153804</v>
      </c>
      <c r="Q1713">
        <v>28</v>
      </c>
      <c r="R1713" t="b">
        <v>1</v>
      </c>
      <c r="S1713">
        <v>1</v>
      </c>
      <c r="T1713">
        <v>100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1349</v>
      </c>
      <c r="AB1713">
        <v>1349</v>
      </c>
    </row>
    <row r="1714" spans="1:28" x14ac:dyDescent="0.25">
      <c r="A1714">
        <v>104</v>
      </c>
      <c r="B1714" t="s">
        <v>27</v>
      </c>
      <c r="C1714" t="s">
        <v>25</v>
      </c>
      <c r="D1714">
        <v>57</v>
      </c>
      <c r="E1714" t="s">
        <v>30</v>
      </c>
      <c r="F1714">
        <v>0.89</v>
      </c>
      <c r="G1714">
        <v>399</v>
      </c>
      <c r="H1714">
        <v>93.07</v>
      </c>
      <c r="I1714">
        <v>126.97</v>
      </c>
      <c r="J1714">
        <v>6.24</v>
      </c>
      <c r="K1714">
        <f>VLOOKUP(Table1[[#This Row],[id]],Table2[#All],10,FALSE)</f>
        <v>6.27</v>
      </c>
      <c r="L1714" s="1">
        <f>Table1[[#This Row],[Glucose]]/Table1[[#This Row],[Baseline_glucose]]</f>
        <v>0.99521531100478478</v>
      </c>
      <c r="M1714">
        <v>12.89</v>
      </c>
      <c r="N1714">
        <v>109.91</v>
      </c>
      <c r="O1714">
        <f>VLOOKUP(Table1[[#This Row],[id]],Table2[#All],12,FALSE)</f>
        <v>90.05</v>
      </c>
      <c r="P1714" s="1">
        <f>Table1[[#This Row],[Lipoprotein]]/Table1[[#This Row],[Baseline_Lipo]]</f>
        <v>1.2205441421432537</v>
      </c>
      <c r="Q1714">
        <v>28</v>
      </c>
      <c r="R1714" t="b">
        <v>1</v>
      </c>
      <c r="S1714">
        <v>1</v>
      </c>
      <c r="T1714">
        <v>95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1349</v>
      </c>
      <c r="AB1714">
        <v>1349</v>
      </c>
    </row>
    <row r="1715" spans="1:28" x14ac:dyDescent="0.25">
      <c r="A1715">
        <v>104</v>
      </c>
      <c r="B1715" t="s">
        <v>27</v>
      </c>
      <c r="C1715" t="s">
        <v>25</v>
      </c>
      <c r="D1715">
        <v>57</v>
      </c>
      <c r="E1715" t="s">
        <v>30</v>
      </c>
      <c r="F1715">
        <v>0.89</v>
      </c>
      <c r="G1715">
        <v>501</v>
      </c>
      <c r="H1715">
        <v>104.52</v>
      </c>
      <c r="I1715">
        <v>136.58000000000001</v>
      </c>
      <c r="J1715">
        <v>6.24</v>
      </c>
      <c r="K1715">
        <f>VLOOKUP(Table1[[#This Row],[id]],Table2[#All],10,FALSE)</f>
        <v>6.27</v>
      </c>
      <c r="L1715" s="1">
        <f>Table1[[#This Row],[Glucose]]/Table1[[#This Row],[Baseline_glucose]]</f>
        <v>0.99521531100478478</v>
      </c>
      <c r="M1715">
        <v>12.89</v>
      </c>
      <c r="N1715">
        <v>109.91</v>
      </c>
      <c r="O1715">
        <f>VLOOKUP(Table1[[#This Row],[id]],Table2[#All],12,FALSE)</f>
        <v>90.05</v>
      </c>
      <c r="P1715" s="1">
        <f>Table1[[#This Row],[Lipoprotein]]/Table1[[#This Row],[Baseline_Lipo]]</f>
        <v>1.2205441421432537</v>
      </c>
      <c r="Q1715">
        <v>36</v>
      </c>
      <c r="R1715" t="b">
        <v>1</v>
      </c>
      <c r="S1715">
        <v>1</v>
      </c>
      <c r="T1715">
        <v>95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1349</v>
      </c>
      <c r="AB1715">
        <v>1349</v>
      </c>
    </row>
    <row r="1716" spans="1:28" x14ac:dyDescent="0.25">
      <c r="A1716">
        <v>104</v>
      </c>
      <c r="B1716" t="s">
        <v>27</v>
      </c>
      <c r="C1716" t="s">
        <v>25</v>
      </c>
      <c r="D1716">
        <v>57</v>
      </c>
      <c r="E1716" t="s">
        <v>30</v>
      </c>
      <c r="F1716">
        <v>0.96</v>
      </c>
      <c r="G1716">
        <v>502</v>
      </c>
      <c r="H1716">
        <v>104.52</v>
      </c>
      <c r="I1716">
        <v>136.58000000000001</v>
      </c>
      <c r="J1716">
        <v>6.46</v>
      </c>
      <c r="K1716">
        <f>VLOOKUP(Table1[[#This Row],[id]],Table2[#All],10,FALSE)</f>
        <v>6.27</v>
      </c>
      <c r="L1716" s="1">
        <f>Table1[[#This Row],[Glucose]]/Table1[[#This Row],[Baseline_glucose]]</f>
        <v>1.0303030303030303</v>
      </c>
      <c r="M1716">
        <v>12.89</v>
      </c>
      <c r="N1716">
        <v>119.65</v>
      </c>
      <c r="O1716">
        <f>VLOOKUP(Table1[[#This Row],[id]],Table2[#All],12,FALSE)</f>
        <v>90.05</v>
      </c>
      <c r="P1716" s="1">
        <f>Table1[[#This Row],[Lipoprotein]]/Table1[[#This Row],[Baseline_Lipo]]</f>
        <v>1.3287062742920601</v>
      </c>
      <c r="Q1716">
        <v>36</v>
      </c>
      <c r="R1716" t="b">
        <v>1</v>
      </c>
      <c r="S1716">
        <v>1</v>
      </c>
      <c r="T1716">
        <v>87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1349</v>
      </c>
      <c r="AB1716">
        <v>1349</v>
      </c>
    </row>
    <row r="1717" spans="1:28" x14ac:dyDescent="0.25">
      <c r="A1717">
        <v>104</v>
      </c>
      <c r="B1717" t="s">
        <v>27</v>
      </c>
      <c r="C1717" t="s">
        <v>25</v>
      </c>
      <c r="D1717">
        <v>57</v>
      </c>
      <c r="E1717" t="s">
        <v>30</v>
      </c>
      <c r="F1717">
        <v>0.78</v>
      </c>
      <c r="G1717">
        <v>684</v>
      </c>
      <c r="H1717">
        <v>79.02</v>
      </c>
      <c r="I1717">
        <v>134.84</v>
      </c>
      <c r="J1717">
        <v>6.05</v>
      </c>
      <c r="K1717">
        <f>VLOOKUP(Table1[[#This Row],[id]],Table2[#All],10,FALSE)</f>
        <v>6.27</v>
      </c>
      <c r="L1717" s="1">
        <f>Table1[[#This Row],[Glucose]]/Table1[[#This Row],[Baseline_glucose]]</f>
        <v>0.96491228070175439</v>
      </c>
      <c r="M1717">
        <v>14.41</v>
      </c>
      <c r="N1717">
        <v>102.82</v>
      </c>
      <c r="O1717">
        <f>VLOOKUP(Table1[[#This Row],[id]],Table2[#All],12,FALSE)</f>
        <v>90.05</v>
      </c>
      <c r="P1717" s="1">
        <f>Table1[[#This Row],[Lipoprotein]]/Table1[[#This Row],[Baseline_Lipo]]</f>
        <v>1.1418101054969461</v>
      </c>
      <c r="Q1717">
        <v>49</v>
      </c>
      <c r="R1717" t="b">
        <v>1</v>
      </c>
      <c r="S1717">
        <v>1</v>
      </c>
      <c r="T1717">
        <v>100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1349</v>
      </c>
      <c r="AB1717">
        <v>1349</v>
      </c>
    </row>
    <row r="1718" spans="1:28" x14ac:dyDescent="0.25">
      <c r="A1718">
        <v>104</v>
      </c>
      <c r="B1718" t="s">
        <v>27</v>
      </c>
      <c r="C1718" t="s">
        <v>25</v>
      </c>
      <c r="D1718">
        <v>57</v>
      </c>
      <c r="E1718" t="s">
        <v>30</v>
      </c>
      <c r="F1718">
        <v>0.78</v>
      </c>
      <c r="G1718">
        <v>895</v>
      </c>
      <c r="H1718">
        <v>79.02</v>
      </c>
      <c r="I1718">
        <v>134.84</v>
      </c>
      <c r="J1718">
        <v>6.05</v>
      </c>
      <c r="K1718">
        <f>VLOOKUP(Table1[[#This Row],[id]],Table2[#All],10,FALSE)</f>
        <v>6.27</v>
      </c>
      <c r="L1718" s="1">
        <f>Table1[[#This Row],[Glucose]]/Table1[[#This Row],[Baseline_glucose]]</f>
        <v>0.96491228070175439</v>
      </c>
      <c r="M1718">
        <v>12.48</v>
      </c>
      <c r="N1718">
        <v>102.82</v>
      </c>
      <c r="O1718">
        <f>VLOOKUP(Table1[[#This Row],[id]],Table2[#All],12,FALSE)</f>
        <v>90.05</v>
      </c>
      <c r="P1718" s="1">
        <f>Table1[[#This Row],[Lipoprotein]]/Table1[[#This Row],[Baseline_Lipo]]</f>
        <v>1.1418101054969461</v>
      </c>
      <c r="Q1718">
        <v>64</v>
      </c>
      <c r="R1718" t="b">
        <v>1</v>
      </c>
      <c r="S1718">
        <v>1</v>
      </c>
      <c r="T1718">
        <v>100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1349</v>
      </c>
      <c r="AB1718">
        <v>1349</v>
      </c>
    </row>
    <row r="1719" spans="1:28" x14ac:dyDescent="0.25">
      <c r="A1719">
        <v>104</v>
      </c>
      <c r="B1719" t="s">
        <v>27</v>
      </c>
      <c r="C1719" t="s">
        <v>25</v>
      </c>
      <c r="D1719">
        <v>57</v>
      </c>
      <c r="E1719" t="s">
        <v>30</v>
      </c>
      <c r="F1719">
        <v>0.78</v>
      </c>
      <c r="G1719">
        <v>1022</v>
      </c>
      <c r="H1719">
        <v>79.02</v>
      </c>
      <c r="I1719">
        <v>134.84</v>
      </c>
      <c r="J1719">
        <v>6.05</v>
      </c>
      <c r="K1719">
        <f>VLOOKUP(Table1[[#This Row],[id]],Table2[#All],10,FALSE)</f>
        <v>6.27</v>
      </c>
      <c r="L1719" s="1">
        <f>Table1[[#This Row],[Glucose]]/Table1[[#This Row],[Baseline_glucose]]</f>
        <v>0.96491228070175439</v>
      </c>
      <c r="M1719">
        <v>13.06</v>
      </c>
      <c r="N1719">
        <v>102.82</v>
      </c>
      <c r="O1719">
        <f>VLOOKUP(Table1[[#This Row],[id]],Table2[#All],12,FALSE)</f>
        <v>90.05</v>
      </c>
      <c r="P1719" s="1">
        <f>Table1[[#This Row],[Lipoprotein]]/Table1[[#This Row],[Baseline_Lipo]]</f>
        <v>1.1418101054969461</v>
      </c>
      <c r="Q1719">
        <v>73</v>
      </c>
      <c r="R1719" t="b">
        <v>1</v>
      </c>
      <c r="S1719">
        <v>1</v>
      </c>
      <c r="T1719">
        <v>100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1349</v>
      </c>
      <c r="AB1719">
        <v>1349</v>
      </c>
    </row>
    <row r="1720" spans="1:28" x14ac:dyDescent="0.25">
      <c r="A1720">
        <v>104</v>
      </c>
      <c r="B1720" t="s">
        <v>27</v>
      </c>
      <c r="C1720" t="s">
        <v>25</v>
      </c>
      <c r="D1720">
        <v>57</v>
      </c>
      <c r="E1720" t="s">
        <v>30</v>
      </c>
      <c r="F1720">
        <v>0.78</v>
      </c>
      <c r="G1720">
        <v>1195</v>
      </c>
      <c r="H1720">
        <v>79.02</v>
      </c>
      <c r="I1720">
        <v>134.84</v>
      </c>
      <c r="J1720">
        <v>6.05</v>
      </c>
      <c r="K1720">
        <f>VLOOKUP(Table1[[#This Row],[id]],Table2[#All],10,FALSE)</f>
        <v>6.27</v>
      </c>
      <c r="L1720" s="1">
        <f>Table1[[#This Row],[Glucose]]/Table1[[#This Row],[Baseline_glucose]]</f>
        <v>0.96491228070175439</v>
      </c>
      <c r="M1720">
        <v>13.69</v>
      </c>
      <c r="N1720">
        <v>102.82</v>
      </c>
      <c r="O1720">
        <f>VLOOKUP(Table1[[#This Row],[id]],Table2[#All],12,FALSE)</f>
        <v>90.05</v>
      </c>
      <c r="P1720" s="1">
        <f>Table1[[#This Row],[Lipoprotein]]/Table1[[#This Row],[Baseline_Lipo]]</f>
        <v>1.1418101054969461</v>
      </c>
      <c r="Q1720">
        <v>85</v>
      </c>
      <c r="R1720" t="b">
        <v>1</v>
      </c>
      <c r="S1720">
        <v>1</v>
      </c>
      <c r="T1720">
        <v>100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1349</v>
      </c>
      <c r="AB1720">
        <v>1349</v>
      </c>
    </row>
    <row r="1721" spans="1:28" x14ac:dyDescent="0.25">
      <c r="A1721">
        <v>104</v>
      </c>
      <c r="B1721" t="s">
        <v>27</v>
      </c>
      <c r="C1721" t="s">
        <v>25</v>
      </c>
      <c r="D1721">
        <v>57</v>
      </c>
      <c r="E1721" t="s">
        <v>30</v>
      </c>
      <c r="F1721">
        <v>0.78</v>
      </c>
      <c r="G1721">
        <v>1349</v>
      </c>
      <c r="H1721">
        <v>79.02</v>
      </c>
      <c r="I1721">
        <v>134.84</v>
      </c>
      <c r="J1721">
        <v>6.05</v>
      </c>
      <c r="K1721">
        <f>VLOOKUP(Table1[[#This Row],[id]],Table2[#All],10,FALSE)</f>
        <v>6.27</v>
      </c>
      <c r="L1721" s="1">
        <f>Table1[[#This Row],[Glucose]]/Table1[[#This Row],[Baseline_glucose]]</f>
        <v>0.96491228070175439</v>
      </c>
      <c r="M1721">
        <v>12.75</v>
      </c>
      <c r="N1721">
        <v>102.82</v>
      </c>
      <c r="O1721">
        <f>VLOOKUP(Table1[[#This Row],[id]],Table2[#All],12,FALSE)</f>
        <v>90.05</v>
      </c>
      <c r="P1721" s="1">
        <f>Table1[[#This Row],[Lipoprotein]]/Table1[[#This Row],[Baseline_Lipo]]</f>
        <v>1.1418101054969461</v>
      </c>
      <c r="Q1721">
        <v>96</v>
      </c>
      <c r="R1721" t="b">
        <v>1</v>
      </c>
      <c r="S1721">
        <v>1</v>
      </c>
      <c r="T1721">
        <v>100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1349</v>
      </c>
      <c r="AB1721">
        <v>1349</v>
      </c>
    </row>
    <row r="1722" spans="1:28" x14ac:dyDescent="0.25">
      <c r="A1722">
        <v>105</v>
      </c>
      <c r="B1722" t="s">
        <v>27</v>
      </c>
      <c r="C1722" t="s">
        <v>25</v>
      </c>
      <c r="D1722">
        <v>68</v>
      </c>
      <c r="E1722" t="s">
        <v>26</v>
      </c>
      <c r="F1722">
        <v>1.29</v>
      </c>
      <c r="G1722">
        <v>0</v>
      </c>
      <c r="H1722">
        <v>97.66</v>
      </c>
      <c r="I1722">
        <v>155.69999999999999</v>
      </c>
      <c r="J1722">
        <v>6.02</v>
      </c>
      <c r="K1722">
        <f>VLOOKUP(Table1[[#This Row],[id]],Table2[#All],10,FALSE)</f>
        <v>6.02</v>
      </c>
      <c r="L1722" s="1">
        <f>Table1[[#This Row],[Glucose]]/Table1[[#This Row],[Baseline_glucose]]</f>
        <v>1</v>
      </c>
      <c r="M1722">
        <v>14.96</v>
      </c>
      <c r="N1722">
        <v>121.56</v>
      </c>
      <c r="O1722">
        <f>VLOOKUP(Table1[[#This Row],[id]],Table2[#All],12,FALSE)</f>
        <v>121.56</v>
      </c>
      <c r="P1722" s="1">
        <f>Table1[[#This Row],[Lipoprotein]]/Table1[[#This Row],[Baseline_Lipo]]</f>
        <v>1</v>
      </c>
      <c r="Q1722">
        <v>0</v>
      </c>
      <c r="R1722" t="b">
        <v>0</v>
      </c>
      <c r="S1722">
        <v>0</v>
      </c>
      <c r="T1722">
        <v>57</v>
      </c>
      <c r="U1722">
        <v>3</v>
      </c>
      <c r="V1722">
        <v>0</v>
      </c>
      <c r="W1722">
        <v>1</v>
      </c>
      <c r="X1722">
        <v>1</v>
      </c>
      <c r="Y1722">
        <v>0</v>
      </c>
      <c r="Z1722">
        <v>0</v>
      </c>
      <c r="AA1722">
        <v>1103</v>
      </c>
      <c r="AB1722">
        <v>1103</v>
      </c>
    </row>
    <row r="1723" spans="1:28" x14ac:dyDescent="0.25">
      <c r="A1723">
        <v>105</v>
      </c>
      <c r="B1723" t="s">
        <v>27</v>
      </c>
      <c r="C1723" t="s">
        <v>25</v>
      </c>
      <c r="D1723">
        <v>68</v>
      </c>
      <c r="E1723" t="s">
        <v>26</v>
      </c>
      <c r="F1723">
        <v>1.29</v>
      </c>
      <c r="G1723">
        <v>96</v>
      </c>
      <c r="H1723">
        <v>82.31</v>
      </c>
      <c r="I1723">
        <v>129.35</v>
      </c>
      <c r="J1723">
        <v>6.02</v>
      </c>
      <c r="K1723">
        <f>VLOOKUP(Table1[[#This Row],[id]],Table2[#All],10,FALSE)</f>
        <v>6.02</v>
      </c>
      <c r="L1723" s="1">
        <f>Table1[[#This Row],[Glucose]]/Table1[[#This Row],[Baseline_glucose]]</f>
        <v>1</v>
      </c>
      <c r="M1723">
        <v>14.96</v>
      </c>
      <c r="N1723">
        <v>121.56</v>
      </c>
      <c r="O1723">
        <f>VLOOKUP(Table1[[#This Row],[id]],Table2[#All],12,FALSE)</f>
        <v>121.56</v>
      </c>
      <c r="P1723" s="1">
        <f>Table1[[#This Row],[Lipoprotein]]/Table1[[#This Row],[Baseline_Lipo]]</f>
        <v>1</v>
      </c>
      <c r="Q1723">
        <v>7</v>
      </c>
      <c r="R1723" t="b">
        <v>0</v>
      </c>
      <c r="S1723">
        <v>0</v>
      </c>
      <c r="T1723">
        <v>57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1103</v>
      </c>
      <c r="AB1723">
        <v>1103</v>
      </c>
    </row>
    <row r="1724" spans="1:28" x14ac:dyDescent="0.25">
      <c r="A1724">
        <v>105</v>
      </c>
      <c r="B1724" t="s">
        <v>27</v>
      </c>
      <c r="C1724" t="s">
        <v>25</v>
      </c>
      <c r="D1724">
        <v>68</v>
      </c>
      <c r="E1724" t="s">
        <v>26</v>
      </c>
      <c r="F1724">
        <v>1.37</v>
      </c>
      <c r="G1724">
        <v>364</v>
      </c>
      <c r="H1724">
        <v>82.31</v>
      </c>
      <c r="I1724">
        <v>129.35</v>
      </c>
      <c r="J1724">
        <v>5.49</v>
      </c>
      <c r="K1724">
        <f>VLOOKUP(Table1[[#This Row],[id]],Table2[#All],10,FALSE)</f>
        <v>6.02</v>
      </c>
      <c r="L1724" s="1">
        <f>Table1[[#This Row],[Glucose]]/Table1[[#This Row],[Baseline_glucose]]</f>
        <v>0.91196013289036559</v>
      </c>
      <c r="M1724">
        <v>13.86</v>
      </c>
      <c r="N1724">
        <v>121.56</v>
      </c>
      <c r="O1724">
        <f>VLOOKUP(Table1[[#This Row],[id]],Table2[#All],12,FALSE)</f>
        <v>121.56</v>
      </c>
      <c r="P1724" s="1">
        <f>Table1[[#This Row],[Lipoprotein]]/Table1[[#This Row],[Baseline_Lipo]]</f>
        <v>1</v>
      </c>
      <c r="Q1724">
        <v>26</v>
      </c>
      <c r="R1724" t="b">
        <v>0</v>
      </c>
      <c r="S1724">
        <v>0</v>
      </c>
      <c r="T1724">
        <v>53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1103</v>
      </c>
      <c r="AB1724">
        <v>1103</v>
      </c>
    </row>
    <row r="1725" spans="1:28" x14ac:dyDescent="0.25">
      <c r="A1725">
        <v>105</v>
      </c>
      <c r="B1725" t="s">
        <v>27</v>
      </c>
      <c r="C1725" t="s">
        <v>25</v>
      </c>
      <c r="D1725">
        <v>68</v>
      </c>
      <c r="E1725" t="s">
        <v>26</v>
      </c>
      <c r="F1725">
        <v>1.1200000000000001</v>
      </c>
      <c r="G1725">
        <v>365</v>
      </c>
      <c r="H1725">
        <v>82.31</v>
      </c>
      <c r="I1725">
        <v>129.35</v>
      </c>
      <c r="J1725">
        <v>5.98</v>
      </c>
      <c r="K1725">
        <f>VLOOKUP(Table1[[#This Row],[id]],Table2[#All],10,FALSE)</f>
        <v>6.02</v>
      </c>
      <c r="L1725" s="1">
        <f>Table1[[#This Row],[Glucose]]/Table1[[#This Row],[Baseline_glucose]]</f>
        <v>0.99335548172757493</v>
      </c>
      <c r="M1725">
        <v>14.37</v>
      </c>
      <c r="N1725">
        <v>121.56</v>
      </c>
      <c r="O1725">
        <f>VLOOKUP(Table1[[#This Row],[id]],Table2[#All],12,FALSE)</f>
        <v>121.56</v>
      </c>
      <c r="P1725" s="1">
        <f>Table1[[#This Row],[Lipoprotein]]/Table1[[#This Row],[Baseline_Lipo]]</f>
        <v>1</v>
      </c>
      <c r="Q1725">
        <v>26</v>
      </c>
      <c r="R1725" t="b">
        <v>0</v>
      </c>
      <c r="S1725">
        <v>0</v>
      </c>
      <c r="T1725">
        <v>67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1103</v>
      </c>
      <c r="AB1725">
        <v>1103</v>
      </c>
    </row>
    <row r="1726" spans="1:28" x14ac:dyDescent="0.25">
      <c r="A1726">
        <v>105</v>
      </c>
      <c r="B1726" t="s">
        <v>27</v>
      </c>
      <c r="C1726" t="s">
        <v>25</v>
      </c>
      <c r="D1726">
        <v>68</v>
      </c>
      <c r="E1726" t="s">
        <v>26</v>
      </c>
      <c r="F1726">
        <v>0.67</v>
      </c>
      <c r="G1726">
        <v>370</v>
      </c>
      <c r="H1726">
        <v>82.31</v>
      </c>
      <c r="I1726">
        <v>129.35</v>
      </c>
      <c r="J1726">
        <v>6.13</v>
      </c>
      <c r="K1726">
        <f>VLOOKUP(Table1[[#This Row],[id]],Table2[#All],10,FALSE)</f>
        <v>6.02</v>
      </c>
      <c r="L1726" s="1">
        <f>Table1[[#This Row],[Glucose]]/Table1[[#This Row],[Baseline_glucose]]</f>
        <v>1.0182724252491695</v>
      </c>
      <c r="M1726">
        <v>14</v>
      </c>
      <c r="N1726">
        <v>121.56</v>
      </c>
      <c r="O1726">
        <f>VLOOKUP(Table1[[#This Row],[id]],Table2[#All],12,FALSE)</f>
        <v>121.56</v>
      </c>
      <c r="P1726" s="1">
        <f>Table1[[#This Row],[Lipoprotein]]/Table1[[#This Row],[Baseline_Lipo]]</f>
        <v>1</v>
      </c>
      <c r="Q1726">
        <v>26</v>
      </c>
      <c r="R1726" t="b">
        <v>0</v>
      </c>
      <c r="S1726">
        <v>0</v>
      </c>
      <c r="T1726">
        <v>99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1103</v>
      </c>
      <c r="AB1726">
        <v>1103</v>
      </c>
    </row>
    <row r="1727" spans="1:28" x14ac:dyDescent="0.25">
      <c r="A1727">
        <v>105</v>
      </c>
      <c r="B1727" t="s">
        <v>27</v>
      </c>
      <c r="C1727" t="s">
        <v>25</v>
      </c>
      <c r="D1727">
        <v>68</v>
      </c>
      <c r="E1727" t="s">
        <v>26</v>
      </c>
      <c r="F1727">
        <v>0.87</v>
      </c>
      <c r="G1727">
        <v>596</v>
      </c>
      <c r="H1727">
        <v>82.31</v>
      </c>
      <c r="I1727">
        <v>129.35</v>
      </c>
      <c r="J1727">
        <v>5.2</v>
      </c>
      <c r="K1727">
        <f>VLOOKUP(Table1[[#This Row],[id]],Table2[#All],10,FALSE)</f>
        <v>6.02</v>
      </c>
      <c r="L1727" s="1">
        <f>Table1[[#This Row],[Glucose]]/Table1[[#This Row],[Baseline_glucose]]</f>
        <v>0.8637873754152825</v>
      </c>
      <c r="M1727">
        <v>14.72</v>
      </c>
      <c r="N1727">
        <v>121.78</v>
      </c>
      <c r="O1727">
        <f>VLOOKUP(Table1[[#This Row],[id]],Table2[#All],12,FALSE)</f>
        <v>121.56</v>
      </c>
      <c r="P1727" s="1">
        <f>Table1[[#This Row],[Lipoprotein]]/Table1[[#This Row],[Baseline_Lipo]]</f>
        <v>1.0018098058571898</v>
      </c>
      <c r="Q1727">
        <v>43</v>
      </c>
      <c r="R1727" t="b">
        <v>0</v>
      </c>
      <c r="S1727">
        <v>0</v>
      </c>
      <c r="T1727">
        <v>89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1103</v>
      </c>
      <c r="AB1727">
        <v>1103</v>
      </c>
    </row>
    <row r="1728" spans="1:28" x14ac:dyDescent="0.25">
      <c r="A1728">
        <v>105</v>
      </c>
      <c r="B1728" t="s">
        <v>27</v>
      </c>
      <c r="C1728" t="s">
        <v>25</v>
      </c>
      <c r="D1728">
        <v>68</v>
      </c>
      <c r="E1728" t="s">
        <v>26</v>
      </c>
      <c r="F1728">
        <v>0.87</v>
      </c>
      <c r="G1728">
        <v>602</v>
      </c>
      <c r="H1728">
        <v>82.31</v>
      </c>
      <c r="I1728">
        <v>129.35</v>
      </c>
      <c r="J1728">
        <v>5.21</v>
      </c>
      <c r="K1728">
        <f>VLOOKUP(Table1[[#This Row],[id]],Table2[#All],10,FALSE)</f>
        <v>6.02</v>
      </c>
      <c r="L1728" s="1">
        <f>Table1[[#This Row],[Glucose]]/Table1[[#This Row],[Baseline_glucose]]</f>
        <v>0.86544850498338877</v>
      </c>
      <c r="M1728">
        <v>14.72</v>
      </c>
      <c r="N1728">
        <v>121.78</v>
      </c>
      <c r="O1728">
        <f>VLOOKUP(Table1[[#This Row],[id]],Table2[#All],12,FALSE)</f>
        <v>121.56</v>
      </c>
      <c r="P1728" s="1">
        <f>Table1[[#This Row],[Lipoprotein]]/Table1[[#This Row],[Baseline_Lipo]]</f>
        <v>1.0018098058571898</v>
      </c>
      <c r="Q1728">
        <v>43</v>
      </c>
      <c r="R1728" t="b">
        <v>0</v>
      </c>
      <c r="S1728">
        <v>0</v>
      </c>
      <c r="T1728">
        <v>89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1103</v>
      </c>
      <c r="AB1728">
        <v>1103</v>
      </c>
    </row>
    <row r="1729" spans="1:28" x14ac:dyDescent="0.25">
      <c r="A1729">
        <v>105</v>
      </c>
      <c r="B1729" t="s">
        <v>27</v>
      </c>
      <c r="C1729" t="s">
        <v>25</v>
      </c>
      <c r="D1729">
        <v>68</v>
      </c>
      <c r="E1729" t="s">
        <v>26</v>
      </c>
      <c r="F1729">
        <v>0.87</v>
      </c>
      <c r="G1729">
        <v>610</v>
      </c>
      <c r="H1729">
        <v>77.42</v>
      </c>
      <c r="I1729">
        <v>147.71</v>
      </c>
      <c r="J1729">
        <v>5.21</v>
      </c>
      <c r="K1729">
        <f>VLOOKUP(Table1[[#This Row],[id]],Table2[#All],10,FALSE)</f>
        <v>6.02</v>
      </c>
      <c r="L1729" s="1">
        <f>Table1[[#This Row],[Glucose]]/Table1[[#This Row],[Baseline_glucose]]</f>
        <v>0.86544850498338877</v>
      </c>
      <c r="M1729">
        <v>14.72</v>
      </c>
      <c r="N1729">
        <v>121.78</v>
      </c>
      <c r="O1729">
        <f>VLOOKUP(Table1[[#This Row],[id]],Table2[#All],12,FALSE)</f>
        <v>121.56</v>
      </c>
      <c r="P1729" s="1">
        <f>Table1[[#This Row],[Lipoprotein]]/Table1[[#This Row],[Baseline_Lipo]]</f>
        <v>1.0018098058571898</v>
      </c>
      <c r="Q1729">
        <v>44</v>
      </c>
      <c r="R1729" t="b">
        <v>0</v>
      </c>
      <c r="S1729">
        <v>0</v>
      </c>
      <c r="T1729">
        <v>89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1103</v>
      </c>
      <c r="AB1729">
        <v>1103</v>
      </c>
    </row>
    <row r="1730" spans="1:28" x14ac:dyDescent="0.25">
      <c r="A1730">
        <v>105</v>
      </c>
      <c r="B1730" t="s">
        <v>27</v>
      </c>
      <c r="C1730" t="s">
        <v>25</v>
      </c>
      <c r="D1730">
        <v>68</v>
      </c>
      <c r="E1730" t="s">
        <v>26</v>
      </c>
      <c r="F1730">
        <v>0.87</v>
      </c>
      <c r="G1730">
        <v>657</v>
      </c>
      <c r="H1730">
        <v>78.400000000000006</v>
      </c>
      <c r="I1730">
        <v>142.25</v>
      </c>
      <c r="J1730">
        <v>5.21</v>
      </c>
      <c r="K1730">
        <f>VLOOKUP(Table1[[#This Row],[id]],Table2[#All],10,FALSE)</f>
        <v>6.02</v>
      </c>
      <c r="L1730" s="1">
        <f>Table1[[#This Row],[Glucose]]/Table1[[#This Row],[Baseline_glucose]]</f>
        <v>0.86544850498338877</v>
      </c>
      <c r="M1730">
        <v>14.72</v>
      </c>
      <c r="N1730">
        <v>121.78</v>
      </c>
      <c r="O1730">
        <f>VLOOKUP(Table1[[#This Row],[id]],Table2[#All],12,FALSE)</f>
        <v>121.56</v>
      </c>
      <c r="P1730" s="1">
        <f>Table1[[#This Row],[Lipoprotein]]/Table1[[#This Row],[Baseline_Lipo]]</f>
        <v>1.0018098058571898</v>
      </c>
      <c r="Q1730">
        <v>47</v>
      </c>
      <c r="R1730" t="b">
        <v>0</v>
      </c>
      <c r="S1730">
        <v>0</v>
      </c>
      <c r="T1730">
        <v>89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1103</v>
      </c>
      <c r="AB1730">
        <v>1103</v>
      </c>
    </row>
    <row r="1731" spans="1:28" x14ac:dyDescent="0.25">
      <c r="A1731">
        <v>105</v>
      </c>
      <c r="B1731" t="s">
        <v>27</v>
      </c>
      <c r="C1731" t="s">
        <v>25</v>
      </c>
      <c r="D1731">
        <v>68</v>
      </c>
      <c r="E1731" t="s">
        <v>26</v>
      </c>
      <c r="F1731">
        <v>1.1200000000000001</v>
      </c>
      <c r="G1731">
        <v>687</v>
      </c>
      <c r="H1731">
        <v>78.400000000000006</v>
      </c>
      <c r="I1731">
        <v>142.25</v>
      </c>
      <c r="J1731">
        <v>5.67</v>
      </c>
      <c r="K1731">
        <f>VLOOKUP(Table1[[#This Row],[id]],Table2[#All],10,FALSE)</f>
        <v>6.02</v>
      </c>
      <c r="L1731" s="1">
        <f>Table1[[#This Row],[Glucose]]/Table1[[#This Row],[Baseline_glucose]]</f>
        <v>0.94186046511627908</v>
      </c>
      <c r="M1731">
        <v>14.63</v>
      </c>
      <c r="N1731">
        <v>123.47</v>
      </c>
      <c r="O1731">
        <f>VLOOKUP(Table1[[#This Row],[id]],Table2[#All],12,FALSE)</f>
        <v>121.56</v>
      </c>
      <c r="P1731" s="1">
        <f>Table1[[#This Row],[Lipoprotein]]/Table1[[#This Row],[Baseline_Lipo]]</f>
        <v>1.0157124053965121</v>
      </c>
      <c r="Q1731">
        <v>49</v>
      </c>
      <c r="R1731" t="b">
        <v>0</v>
      </c>
      <c r="S1731">
        <v>0</v>
      </c>
      <c r="T1731">
        <v>67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1103</v>
      </c>
      <c r="AB1731">
        <v>1103</v>
      </c>
    </row>
    <row r="1732" spans="1:28" x14ac:dyDescent="0.25">
      <c r="A1732">
        <v>105</v>
      </c>
      <c r="B1732" t="s">
        <v>27</v>
      </c>
      <c r="C1732" t="s">
        <v>25</v>
      </c>
      <c r="D1732">
        <v>68</v>
      </c>
      <c r="E1732" t="s">
        <v>26</v>
      </c>
      <c r="F1732">
        <v>1.1200000000000001</v>
      </c>
      <c r="G1732">
        <v>722</v>
      </c>
      <c r="H1732">
        <v>78.400000000000006</v>
      </c>
      <c r="I1732">
        <v>142.25</v>
      </c>
      <c r="J1732">
        <v>5.67</v>
      </c>
      <c r="K1732">
        <f>VLOOKUP(Table1[[#This Row],[id]],Table2[#All],10,FALSE)</f>
        <v>6.02</v>
      </c>
      <c r="L1732" s="1">
        <f>Table1[[#This Row],[Glucose]]/Table1[[#This Row],[Baseline_glucose]]</f>
        <v>0.94186046511627908</v>
      </c>
      <c r="M1732">
        <v>15.44</v>
      </c>
      <c r="N1732">
        <v>123.47</v>
      </c>
      <c r="O1732">
        <f>VLOOKUP(Table1[[#This Row],[id]],Table2[#All],12,FALSE)</f>
        <v>121.56</v>
      </c>
      <c r="P1732" s="1">
        <f>Table1[[#This Row],[Lipoprotein]]/Table1[[#This Row],[Baseline_Lipo]]</f>
        <v>1.0157124053965121</v>
      </c>
      <c r="Q1732">
        <v>52</v>
      </c>
      <c r="R1732" t="b">
        <v>0</v>
      </c>
      <c r="S1732">
        <v>0</v>
      </c>
      <c r="T1732">
        <v>67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1103</v>
      </c>
      <c r="AB1732">
        <v>1103</v>
      </c>
    </row>
    <row r="1733" spans="1:28" x14ac:dyDescent="0.25">
      <c r="A1733">
        <v>105</v>
      </c>
      <c r="B1733" t="s">
        <v>27</v>
      </c>
      <c r="C1733" t="s">
        <v>25</v>
      </c>
      <c r="D1733">
        <v>68</v>
      </c>
      <c r="E1733" t="s">
        <v>26</v>
      </c>
      <c r="F1733">
        <v>1.1200000000000001</v>
      </c>
      <c r="G1733">
        <v>852</v>
      </c>
      <c r="H1733">
        <v>78.400000000000006</v>
      </c>
      <c r="I1733">
        <v>142.25</v>
      </c>
      <c r="J1733">
        <v>5.67</v>
      </c>
      <c r="K1733">
        <f>VLOOKUP(Table1[[#This Row],[id]],Table2[#All],10,FALSE)</f>
        <v>6.02</v>
      </c>
      <c r="L1733" s="1">
        <f>Table1[[#This Row],[Glucose]]/Table1[[#This Row],[Baseline_glucose]]</f>
        <v>0.94186046511627908</v>
      </c>
      <c r="M1733">
        <v>14.13</v>
      </c>
      <c r="N1733">
        <v>123.47</v>
      </c>
      <c r="O1733">
        <f>VLOOKUP(Table1[[#This Row],[id]],Table2[#All],12,FALSE)</f>
        <v>121.56</v>
      </c>
      <c r="P1733" s="1">
        <f>Table1[[#This Row],[Lipoprotein]]/Table1[[#This Row],[Baseline_Lipo]]</f>
        <v>1.0157124053965121</v>
      </c>
      <c r="Q1733">
        <v>61</v>
      </c>
      <c r="R1733" t="b">
        <v>0</v>
      </c>
      <c r="S1733">
        <v>0</v>
      </c>
      <c r="T1733">
        <v>67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1103</v>
      </c>
      <c r="AB1733">
        <v>1103</v>
      </c>
    </row>
    <row r="1734" spans="1:28" x14ac:dyDescent="0.25">
      <c r="A1734">
        <v>105</v>
      </c>
      <c r="B1734" t="s">
        <v>27</v>
      </c>
      <c r="C1734" t="s">
        <v>25</v>
      </c>
      <c r="D1734">
        <v>68</v>
      </c>
      <c r="E1734" t="s">
        <v>26</v>
      </c>
      <c r="F1734">
        <v>1.1200000000000001</v>
      </c>
      <c r="G1734">
        <v>903</v>
      </c>
      <c r="H1734">
        <v>78.400000000000006</v>
      </c>
      <c r="I1734">
        <v>142.25</v>
      </c>
      <c r="J1734">
        <v>5.67</v>
      </c>
      <c r="K1734">
        <f>VLOOKUP(Table1[[#This Row],[id]],Table2[#All],10,FALSE)</f>
        <v>6.02</v>
      </c>
      <c r="L1734" s="1">
        <f>Table1[[#This Row],[Glucose]]/Table1[[#This Row],[Baseline_glucose]]</f>
        <v>0.94186046511627908</v>
      </c>
      <c r="M1734">
        <v>12.94</v>
      </c>
      <c r="N1734">
        <v>123.47</v>
      </c>
      <c r="O1734">
        <f>VLOOKUP(Table1[[#This Row],[id]],Table2[#All],12,FALSE)</f>
        <v>121.56</v>
      </c>
      <c r="P1734" s="1">
        <f>Table1[[#This Row],[Lipoprotein]]/Table1[[#This Row],[Baseline_Lipo]]</f>
        <v>1.0157124053965121</v>
      </c>
      <c r="Q1734">
        <v>64</v>
      </c>
      <c r="R1734" t="b">
        <v>0</v>
      </c>
      <c r="S1734">
        <v>0</v>
      </c>
      <c r="T1734">
        <v>67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1103</v>
      </c>
      <c r="AB1734">
        <v>1103</v>
      </c>
    </row>
    <row r="1735" spans="1:28" x14ac:dyDescent="0.25">
      <c r="A1735">
        <v>105</v>
      </c>
      <c r="B1735" t="s">
        <v>27</v>
      </c>
      <c r="C1735" t="s">
        <v>25</v>
      </c>
      <c r="D1735">
        <v>68</v>
      </c>
      <c r="E1735" t="s">
        <v>26</v>
      </c>
      <c r="F1735">
        <v>1.1200000000000001</v>
      </c>
      <c r="G1735">
        <v>991</v>
      </c>
      <c r="H1735">
        <v>78.400000000000006</v>
      </c>
      <c r="I1735">
        <v>142.25</v>
      </c>
      <c r="J1735">
        <v>5.67</v>
      </c>
      <c r="K1735">
        <f>VLOOKUP(Table1[[#This Row],[id]],Table2[#All],10,FALSE)</f>
        <v>6.02</v>
      </c>
      <c r="L1735" s="1">
        <f>Table1[[#This Row],[Glucose]]/Table1[[#This Row],[Baseline_glucose]]</f>
        <v>0.94186046511627908</v>
      </c>
      <c r="M1735">
        <v>13.66</v>
      </c>
      <c r="N1735">
        <v>123.47</v>
      </c>
      <c r="O1735">
        <f>VLOOKUP(Table1[[#This Row],[id]],Table2[#All],12,FALSE)</f>
        <v>121.56</v>
      </c>
      <c r="P1735" s="1">
        <f>Table1[[#This Row],[Lipoprotein]]/Table1[[#This Row],[Baseline_Lipo]]</f>
        <v>1.0157124053965121</v>
      </c>
      <c r="Q1735">
        <v>71</v>
      </c>
      <c r="R1735" t="b">
        <v>0</v>
      </c>
      <c r="S1735">
        <v>0</v>
      </c>
      <c r="T1735">
        <v>67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1103</v>
      </c>
      <c r="AB1735">
        <v>1103</v>
      </c>
    </row>
    <row r="1736" spans="1:28" x14ac:dyDescent="0.25">
      <c r="A1736">
        <v>105</v>
      </c>
      <c r="B1736" t="s">
        <v>27</v>
      </c>
      <c r="C1736" t="s">
        <v>25</v>
      </c>
      <c r="D1736">
        <v>68</v>
      </c>
      <c r="E1736" t="s">
        <v>26</v>
      </c>
      <c r="F1736">
        <v>1.1200000000000001</v>
      </c>
      <c r="G1736">
        <v>1089</v>
      </c>
      <c r="H1736">
        <v>78.400000000000006</v>
      </c>
      <c r="I1736">
        <v>142.25</v>
      </c>
      <c r="J1736">
        <v>5.67</v>
      </c>
      <c r="K1736">
        <f>VLOOKUP(Table1[[#This Row],[id]],Table2[#All],10,FALSE)</f>
        <v>6.02</v>
      </c>
      <c r="L1736" s="1">
        <f>Table1[[#This Row],[Glucose]]/Table1[[#This Row],[Baseline_glucose]]</f>
        <v>0.94186046511627908</v>
      </c>
      <c r="M1736">
        <v>13.8</v>
      </c>
      <c r="N1736">
        <v>123.47</v>
      </c>
      <c r="O1736">
        <f>VLOOKUP(Table1[[#This Row],[id]],Table2[#All],12,FALSE)</f>
        <v>121.56</v>
      </c>
      <c r="P1736" s="1">
        <f>Table1[[#This Row],[Lipoprotein]]/Table1[[#This Row],[Baseline_Lipo]]</f>
        <v>1.0157124053965121</v>
      </c>
      <c r="Q1736">
        <v>78</v>
      </c>
      <c r="R1736" t="b">
        <v>0</v>
      </c>
      <c r="S1736">
        <v>0</v>
      </c>
      <c r="T1736">
        <v>67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1103</v>
      </c>
      <c r="AB1736">
        <v>1103</v>
      </c>
    </row>
    <row r="1737" spans="1:28" x14ac:dyDescent="0.25">
      <c r="A1737">
        <v>105</v>
      </c>
      <c r="B1737" t="s">
        <v>27</v>
      </c>
      <c r="C1737" t="s">
        <v>25</v>
      </c>
      <c r="D1737">
        <v>68</v>
      </c>
      <c r="E1737" t="s">
        <v>26</v>
      </c>
      <c r="F1737">
        <v>1.1200000000000001</v>
      </c>
      <c r="G1737">
        <v>1103</v>
      </c>
      <c r="H1737">
        <v>78.400000000000006</v>
      </c>
      <c r="I1737">
        <v>142.25</v>
      </c>
      <c r="J1737">
        <v>5.67</v>
      </c>
      <c r="K1737">
        <f>VLOOKUP(Table1[[#This Row],[id]],Table2[#All],10,FALSE)</f>
        <v>6.02</v>
      </c>
      <c r="L1737" s="1">
        <f>Table1[[#This Row],[Glucose]]/Table1[[#This Row],[Baseline_glucose]]</f>
        <v>0.94186046511627908</v>
      </c>
      <c r="M1737">
        <v>13.46</v>
      </c>
      <c r="N1737">
        <v>123.47</v>
      </c>
      <c r="O1737">
        <f>VLOOKUP(Table1[[#This Row],[id]],Table2[#All],12,FALSE)</f>
        <v>121.56</v>
      </c>
      <c r="P1737" s="1">
        <f>Table1[[#This Row],[Lipoprotein]]/Table1[[#This Row],[Baseline_Lipo]]</f>
        <v>1.0157124053965121</v>
      </c>
      <c r="Q1737">
        <v>79</v>
      </c>
      <c r="R1737" t="b">
        <v>0</v>
      </c>
      <c r="S1737">
        <v>0</v>
      </c>
      <c r="T1737">
        <v>67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1103</v>
      </c>
      <c r="AB1737">
        <v>1103</v>
      </c>
    </row>
    <row r="1738" spans="1:28" x14ac:dyDescent="0.25">
      <c r="A1738">
        <v>106</v>
      </c>
      <c r="B1738" t="s">
        <v>33</v>
      </c>
      <c r="C1738" t="s">
        <v>25</v>
      </c>
      <c r="D1738">
        <v>52</v>
      </c>
      <c r="E1738" t="s">
        <v>30</v>
      </c>
      <c r="F1738">
        <v>1.1399999999999999</v>
      </c>
      <c r="G1738">
        <v>0</v>
      </c>
      <c r="H1738">
        <v>80.709999999999994</v>
      </c>
      <c r="I1738">
        <v>114.94</v>
      </c>
      <c r="J1738">
        <v>5.43</v>
      </c>
      <c r="K1738">
        <f>VLOOKUP(Table1[[#This Row],[id]],Table2[#All],10,FALSE)</f>
        <v>5.43</v>
      </c>
      <c r="L1738" s="1">
        <f>Table1[[#This Row],[Glucose]]/Table1[[#This Row],[Baseline_glucose]]</f>
        <v>1</v>
      </c>
      <c r="M1738">
        <v>10.46</v>
      </c>
      <c r="N1738">
        <v>67.260000000000005</v>
      </c>
      <c r="O1738">
        <f>VLOOKUP(Table1[[#This Row],[id]],Table2[#All],12,FALSE)</f>
        <v>67.260000000000005</v>
      </c>
      <c r="P1738" s="1">
        <f>Table1[[#This Row],[Lipoprotein]]/Table1[[#This Row],[Baseline_Lipo]]</f>
        <v>1</v>
      </c>
      <c r="Q1738">
        <v>0</v>
      </c>
      <c r="R1738" t="b">
        <v>1</v>
      </c>
      <c r="S1738">
        <v>1</v>
      </c>
      <c r="T1738">
        <v>74</v>
      </c>
      <c r="U1738">
        <v>2</v>
      </c>
      <c r="V1738">
        <v>0</v>
      </c>
      <c r="W1738">
        <v>0</v>
      </c>
      <c r="X1738">
        <v>0</v>
      </c>
      <c r="Y1738">
        <v>1</v>
      </c>
      <c r="Z1738">
        <v>0</v>
      </c>
      <c r="AA1738">
        <v>1215</v>
      </c>
      <c r="AB1738">
        <v>1215</v>
      </c>
    </row>
    <row r="1739" spans="1:28" x14ac:dyDescent="0.25">
      <c r="A1739">
        <v>106</v>
      </c>
      <c r="B1739" t="s">
        <v>33</v>
      </c>
      <c r="C1739" t="s">
        <v>25</v>
      </c>
      <c r="D1739">
        <v>52</v>
      </c>
      <c r="E1739" t="s">
        <v>30</v>
      </c>
      <c r="F1739">
        <v>1.1399999999999999</v>
      </c>
      <c r="G1739">
        <v>63</v>
      </c>
      <c r="H1739">
        <v>81.52</v>
      </c>
      <c r="I1739">
        <v>131.77000000000001</v>
      </c>
      <c r="J1739">
        <v>5.43</v>
      </c>
      <c r="K1739">
        <f>VLOOKUP(Table1[[#This Row],[id]],Table2[#All],10,FALSE)</f>
        <v>5.43</v>
      </c>
      <c r="L1739" s="1">
        <f>Table1[[#This Row],[Glucose]]/Table1[[#This Row],[Baseline_glucose]]</f>
        <v>1</v>
      </c>
      <c r="M1739">
        <v>10.46</v>
      </c>
      <c r="N1739">
        <v>67.260000000000005</v>
      </c>
      <c r="O1739">
        <f>VLOOKUP(Table1[[#This Row],[id]],Table2[#All],12,FALSE)</f>
        <v>67.260000000000005</v>
      </c>
      <c r="P1739" s="1">
        <f>Table1[[#This Row],[Lipoprotein]]/Table1[[#This Row],[Baseline_Lipo]]</f>
        <v>1</v>
      </c>
      <c r="Q1739">
        <v>4</v>
      </c>
      <c r="R1739" t="b">
        <v>1</v>
      </c>
      <c r="S1739">
        <v>1</v>
      </c>
      <c r="T1739">
        <v>74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1215</v>
      </c>
      <c r="AB1739">
        <v>1215</v>
      </c>
    </row>
    <row r="1740" spans="1:28" x14ac:dyDescent="0.25">
      <c r="A1740">
        <v>106</v>
      </c>
      <c r="B1740" t="s">
        <v>33</v>
      </c>
      <c r="C1740" t="s">
        <v>25</v>
      </c>
      <c r="D1740">
        <v>52</v>
      </c>
      <c r="E1740" t="s">
        <v>30</v>
      </c>
      <c r="F1740">
        <v>1.1399999999999999</v>
      </c>
      <c r="G1740">
        <v>75</v>
      </c>
      <c r="H1740">
        <v>66.180000000000007</v>
      </c>
      <c r="I1740">
        <v>122.01</v>
      </c>
      <c r="J1740">
        <v>5.43</v>
      </c>
      <c r="K1740">
        <f>VLOOKUP(Table1[[#This Row],[id]],Table2[#All],10,FALSE)</f>
        <v>5.43</v>
      </c>
      <c r="L1740" s="1">
        <f>Table1[[#This Row],[Glucose]]/Table1[[#This Row],[Baseline_glucose]]</f>
        <v>1</v>
      </c>
      <c r="M1740">
        <v>10.46</v>
      </c>
      <c r="N1740">
        <v>67.260000000000005</v>
      </c>
      <c r="O1740">
        <f>VLOOKUP(Table1[[#This Row],[id]],Table2[#All],12,FALSE)</f>
        <v>67.260000000000005</v>
      </c>
      <c r="P1740" s="1">
        <f>Table1[[#This Row],[Lipoprotein]]/Table1[[#This Row],[Baseline_Lipo]]</f>
        <v>1</v>
      </c>
      <c r="Q1740">
        <v>5</v>
      </c>
      <c r="R1740" t="b">
        <v>1</v>
      </c>
      <c r="S1740">
        <v>1</v>
      </c>
      <c r="T1740">
        <v>74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1215</v>
      </c>
      <c r="AB1740">
        <v>1215</v>
      </c>
    </row>
    <row r="1741" spans="1:28" x14ac:dyDescent="0.25">
      <c r="A1741">
        <v>106</v>
      </c>
      <c r="B1741" t="s">
        <v>33</v>
      </c>
      <c r="C1741" t="s">
        <v>25</v>
      </c>
      <c r="D1741">
        <v>52</v>
      </c>
      <c r="E1741" t="s">
        <v>30</v>
      </c>
      <c r="F1741">
        <v>1.1399999999999999</v>
      </c>
      <c r="G1741">
        <v>84</v>
      </c>
      <c r="H1741">
        <v>72.69</v>
      </c>
      <c r="I1741">
        <v>118.95</v>
      </c>
      <c r="J1741">
        <v>5.43</v>
      </c>
      <c r="K1741">
        <f>VLOOKUP(Table1[[#This Row],[id]],Table2[#All],10,FALSE)</f>
        <v>5.43</v>
      </c>
      <c r="L1741" s="1">
        <f>Table1[[#This Row],[Glucose]]/Table1[[#This Row],[Baseline_glucose]]</f>
        <v>1</v>
      </c>
      <c r="M1741">
        <v>10.46</v>
      </c>
      <c r="N1741">
        <v>67.260000000000005</v>
      </c>
      <c r="O1741">
        <f>VLOOKUP(Table1[[#This Row],[id]],Table2[#All],12,FALSE)</f>
        <v>67.260000000000005</v>
      </c>
      <c r="P1741" s="1">
        <f>Table1[[#This Row],[Lipoprotein]]/Table1[[#This Row],[Baseline_Lipo]]</f>
        <v>1</v>
      </c>
      <c r="Q1741">
        <v>6</v>
      </c>
      <c r="R1741" t="b">
        <v>1</v>
      </c>
      <c r="S1741">
        <v>1</v>
      </c>
      <c r="T1741">
        <v>74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1215</v>
      </c>
      <c r="AB1741">
        <v>1215</v>
      </c>
    </row>
    <row r="1742" spans="1:28" x14ac:dyDescent="0.25">
      <c r="A1742">
        <v>106</v>
      </c>
      <c r="B1742" t="s">
        <v>33</v>
      </c>
      <c r="C1742" t="s">
        <v>25</v>
      </c>
      <c r="D1742">
        <v>52</v>
      </c>
      <c r="E1742" t="s">
        <v>30</v>
      </c>
      <c r="F1742">
        <v>1.1399999999999999</v>
      </c>
      <c r="G1742">
        <v>149</v>
      </c>
      <c r="H1742">
        <v>87.73</v>
      </c>
      <c r="I1742">
        <v>118.53</v>
      </c>
      <c r="J1742">
        <v>5.43</v>
      </c>
      <c r="K1742">
        <f>VLOOKUP(Table1[[#This Row],[id]],Table2[#All],10,FALSE)</f>
        <v>5.43</v>
      </c>
      <c r="L1742" s="1">
        <f>Table1[[#This Row],[Glucose]]/Table1[[#This Row],[Baseline_glucose]]</f>
        <v>1</v>
      </c>
      <c r="M1742">
        <v>10.46</v>
      </c>
      <c r="N1742">
        <v>67.260000000000005</v>
      </c>
      <c r="O1742">
        <f>VLOOKUP(Table1[[#This Row],[id]],Table2[#All],12,FALSE)</f>
        <v>67.260000000000005</v>
      </c>
      <c r="P1742" s="1">
        <f>Table1[[#This Row],[Lipoprotein]]/Table1[[#This Row],[Baseline_Lipo]]</f>
        <v>1</v>
      </c>
      <c r="Q1742">
        <v>11</v>
      </c>
      <c r="R1742" t="b">
        <v>1</v>
      </c>
      <c r="S1742">
        <v>1</v>
      </c>
      <c r="T1742">
        <v>74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1215</v>
      </c>
      <c r="AB1742">
        <v>1215</v>
      </c>
    </row>
    <row r="1743" spans="1:28" x14ac:dyDescent="0.25">
      <c r="A1743">
        <v>106</v>
      </c>
      <c r="B1743" t="s">
        <v>33</v>
      </c>
      <c r="C1743" t="s">
        <v>25</v>
      </c>
      <c r="D1743">
        <v>52</v>
      </c>
      <c r="E1743" t="s">
        <v>30</v>
      </c>
      <c r="F1743">
        <v>2.21</v>
      </c>
      <c r="G1743">
        <v>403</v>
      </c>
      <c r="H1743">
        <v>87.73</v>
      </c>
      <c r="I1743">
        <v>118.53</v>
      </c>
      <c r="J1743">
        <v>4.32</v>
      </c>
      <c r="K1743">
        <f>VLOOKUP(Table1[[#This Row],[id]],Table2[#All],10,FALSE)</f>
        <v>5.43</v>
      </c>
      <c r="L1743" s="1">
        <f>Table1[[#This Row],[Glucose]]/Table1[[#This Row],[Baseline_glucose]]</f>
        <v>0.79558011049723765</v>
      </c>
      <c r="M1743">
        <v>11.53</v>
      </c>
      <c r="N1743">
        <v>67.260000000000005</v>
      </c>
      <c r="O1743">
        <f>VLOOKUP(Table1[[#This Row],[id]],Table2[#All],12,FALSE)</f>
        <v>67.260000000000005</v>
      </c>
      <c r="P1743" s="1">
        <f>Table1[[#This Row],[Lipoprotein]]/Table1[[#This Row],[Baseline_Lipo]]</f>
        <v>1</v>
      </c>
      <c r="Q1743">
        <v>29</v>
      </c>
      <c r="R1743" t="b">
        <v>1</v>
      </c>
      <c r="S1743">
        <v>1</v>
      </c>
      <c r="T1743">
        <v>33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1215</v>
      </c>
      <c r="AB1743">
        <v>1215</v>
      </c>
    </row>
    <row r="1744" spans="1:28" x14ac:dyDescent="0.25">
      <c r="A1744">
        <v>106</v>
      </c>
      <c r="B1744" t="s">
        <v>33</v>
      </c>
      <c r="C1744" t="s">
        <v>25</v>
      </c>
      <c r="D1744">
        <v>52</v>
      </c>
      <c r="E1744" t="s">
        <v>30</v>
      </c>
      <c r="F1744">
        <v>2.21</v>
      </c>
      <c r="G1744">
        <v>405</v>
      </c>
      <c r="H1744">
        <v>78.48</v>
      </c>
      <c r="I1744">
        <v>140.61000000000001</v>
      </c>
      <c r="J1744">
        <v>4.32</v>
      </c>
      <c r="K1744">
        <f>VLOOKUP(Table1[[#This Row],[id]],Table2[#All],10,FALSE)</f>
        <v>5.43</v>
      </c>
      <c r="L1744" s="1">
        <f>Table1[[#This Row],[Glucose]]/Table1[[#This Row],[Baseline_glucose]]</f>
        <v>0.79558011049723765</v>
      </c>
      <c r="M1744">
        <v>11.53</v>
      </c>
      <c r="N1744">
        <v>67.260000000000005</v>
      </c>
      <c r="O1744">
        <f>VLOOKUP(Table1[[#This Row],[id]],Table2[#All],12,FALSE)</f>
        <v>67.260000000000005</v>
      </c>
      <c r="P1744" s="1">
        <f>Table1[[#This Row],[Lipoprotein]]/Table1[[#This Row],[Baseline_Lipo]]</f>
        <v>1</v>
      </c>
      <c r="Q1744">
        <v>29</v>
      </c>
      <c r="R1744" t="b">
        <v>1</v>
      </c>
      <c r="S1744">
        <v>1</v>
      </c>
      <c r="T1744">
        <v>33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1215</v>
      </c>
      <c r="AB1744">
        <v>1215</v>
      </c>
    </row>
    <row r="1745" spans="1:28" x14ac:dyDescent="0.25">
      <c r="A1745">
        <v>106</v>
      </c>
      <c r="B1745" t="s">
        <v>33</v>
      </c>
      <c r="C1745" t="s">
        <v>25</v>
      </c>
      <c r="D1745">
        <v>52</v>
      </c>
      <c r="E1745" t="s">
        <v>30</v>
      </c>
      <c r="F1745">
        <v>2.06</v>
      </c>
      <c r="G1745">
        <v>411</v>
      </c>
      <c r="H1745">
        <v>78.48</v>
      </c>
      <c r="I1745">
        <v>140.61000000000001</v>
      </c>
      <c r="J1745">
        <v>4.8600000000000003</v>
      </c>
      <c r="K1745">
        <f>VLOOKUP(Table1[[#This Row],[id]],Table2[#All],10,FALSE)</f>
        <v>5.43</v>
      </c>
      <c r="L1745" s="1">
        <f>Table1[[#This Row],[Glucose]]/Table1[[#This Row],[Baseline_glucose]]</f>
        <v>0.89502762430939242</v>
      </c>
      <c r="M1745">
        <v>11.46</v>
      </c>
      <c r="N1745">
        <v>67.260000000000005</v>
      </c>
      <c r="O1745">
        <f>VLOOKUP(Table1[[#This Row],[id]],Table2[#All],12,FALSE)</f>
        <v>67.260000000000005</v>
      </c>
      <c r="P1745" s="1">
        <f>Table1[[#This Row],[Lipoprotein]]/Table1[[#This Row],[Baseline_Lipo]]</f>
        <v>1</v>
      </c>
      <c r="Q1745">
        <v>29</v>
      </c>
      <c r="R1745" t="b">
        <v>1</v>
      </c>
      <c r="S1745">
        <v>1</v>
      </c>
      <c r="T1745">
        <v>36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1215</v>
      </c>
      <c r="AB1745">
        <v>1215</v>
      </c>
    </row>
    <row r="1746" spans="1:28" x14ac:dyDescent="0.25">
      <c r="A1746">
        <v>106</v>
      </c>
      <c r="B1746" t="s">
        <v>33</v>
      </c>
      <c r="C1746" t="s">
        <v>25</v>
      </c>
      <c r="D1746">
        <v>52</v>
      </c>
      <c r="E1746" t="s">
        <v>30</v>
      </c>
      <c r="F1746">
        <v>2.04</v>
      </c>
      <c r="G1746">
        <v>473</v>
      </c>
      <c r="H1746">
        <v>78.48</v>
      </c>
      <c r="I1746">
        <v>140.61000000000001</v>
      </c>
      <c r="J1746">
        <v>5.4</v>
      </c>
      <c r="K1746">
        <f>VLOOKUP(Table1[[#This Row],[id]],Table2[#All],10,FALSE)</f>
        <v>5.43</v>
      </c>
      <c r="L1746" s="1">
        <f>Table1[[#This Row],[Glucose]]/Table1[[#This Row],[Baseline_glucose]]</f>
        <v>0.99447513812154709</v>
      </c>
      <c r="M1746">
        <v>11.8</v>
      </c>
      <c r="N1746">
        <v>67.260000000000005</v>
      </c>
      <c r="O1746">
        <f>VLOOKUP(Table1[[#This Row],[id]],Table2[#All],12,FALSE)</f>
        <v>67.260000000000005</v>
      </c>
      <c r="P1746" s="1">
        <f>Table1[[#This Row],[Lipoprotein]]/Table1[[#This Row],[Baseline_Lipo]]</f>
        <v>1</v>
      </c>
      <c r="Q1746">
        <v>34</v>
      </c>
      <c r="R1746" t="b">
        <v>1</v>
      </c>
      <c r="S1746">
        <v>1</v>
      </c>
      <c r="T1746">
        <v>36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1215</v>
      </c>
      <c r="AB1746">
        <v>1215</v>
      </c>
    </row>
    <row r="1747" spans="1:28" x14ac:dyDescent="0.25">
      <c r="A1747">
        <v>106</v>
      </c>
      <c r="B1747" t="s">
        <v>33</v>
      </c>
      <c r="C1747" t="s">
        <v>25</v>
      </c>
      <c r="D1747">
        <v>52</v>
      </c>
      <c r="E1747" t="s">
        <v>30</v>
      </c>
      <c r="F1747">
        <v>1.89</v>
      </c>
      <c r="G1747">
        <v>530</v>
      </c>
      <c r="H1747">
        <v>78.48</v>
      </c>
      <c r="I1747">
        <v>140.61000000000001</v>
      </c>
      <c r="J1747">
        <v>5.65</v>
      </c>
      <c r="K1747">
        <f>VLOOKUP(Table1[[#This Row],[id]],Table2[#All],10,FALSE)</f>
        <v>5.43</v>
      </c>
      <c r="L1747" s="1">
        <f>Table1[[#This Row],[Glucose]]/Table1[[#This Row],[Baseline_glucose]]</f>
        <v>1.0405156537753224</v>
      </c>
      <c r="M1747">
        <v>11.52</v>
      </c>
      <c r="N1747">
        <v>67.260000000000005</v>
      </c>
      <c r="O1747">
        <f>VLOOKUP(Table1[[#This Row],[id]],Table2[#All],12,FALSE)</f>
        <v>67.260000000000005</v>
      </c>
      <c r="P1747" s="1">
        <f>Table1[[#This Row],[Lipoprotein]]/Table1[[#This Row],[Baseline_Lipo]]</f>
        <v>1</v>
      </c>
      <c r="Q1747">
        <v>38</v>
      </c>
      <c r="R1747" t="b">
        <v>1</v>
      </c>
      <c r="S1747">
        <v>1</v>
      </c>
      <c r="T1747">
        <v>40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1215</v>
      </c>
      <c r="AB1747">
        <v>1215</v>
      </c>
    </row>
    <row r="1748" spans="1:28" x14ac:dyDescent="0.25">
      <c r="A1748">
        <v>106</v>
      </c>
      <c r="B1748" t="s">
        <v>33</v>
      </c>
      <c r="C1748" t="s">
        <v>25</v>
      </c>
      <c r="D1748">
        <v>52</v>
      </c>
      <c r="E1748" t="s">
        <v>30</v>
      </c>
      <c r="F1748">
        <v>2.15</v>
      </c>
      <c r="G1748">
        <v>599</v>
      </c>
      <c r="H1748">
        <v>78.48</v>
      </c>
      <c r="I1748">
        <v>140.61000000000001</v>
      </c>
      <c r="J1748">
        <v>5.7</v>
      </c>
      <c r="K1748">
        <f>VLOOKUP(Table1[[#This Row],[id]],Table2[#All],10,FALSE)</f>
        <v>5.43</v>
      </c>
      <c r="L1748" s="1">
        <f>Table1[[#This Row],[Glucose]]/Table1[[#This Row],[Baseline_glucose]]</f>
        <v>1.0497237569060773</v>
      </c>
      <c r="M1748">
        <v>11.79</v>
      </c>
      <c r="N1748">
        <v>89.16</v>
      </c>
      <c r="O1748">
        <f>VLOOKUP(Table1[[#This Row],[id]],Table2[#All],12,FALSE)</f>
        <v>67.260000000000005</v>
      </c>
      <c r="P1748" s="1">
        <f>Table1[[#This Row],[Lipoprotein]]/Table1[[#This Row],[Baseline_Lipo]]</f>
        <v>1.325602140945584</v>
      </c>
      <c r="Q1748">
        <v>43</v>
      </c>
      <c r="R1748" t="b">
        <v>1</v>
      </c>
      <c r="S1748">
        <v>1</v>
      </c>
      <c r="T1748">
        <v>34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1215</v>
      </c>
      <c r="AB1748">
        <v>1215</v>
      </c>
    </row>
    <row r="1749" spans="1:28" x14ac:dyDescent="0.25">
      <c r="A1749">
        <v>106</v>
      </c>
      <c r="B1749" t="s">
        <v>33</v>
      </c>
      <c r="C1749" t="s">
        <v>25</v>
      </c>
      <c r="D1749">
        <v>52</v>
      </c>
      <c r="E1749" t="s">
        <v>30</v>
      </c>
      <c r="F1749">
        <v>2.15</v>
      </c>
      <c r="G1749">
        <v>636</v>
      </c>
      <c r="H1749">
        <v>86.32</v>
      </c>
      <c r="I1749">
        <v>141.01</v>
      </c>
      <c r="J1749">
        <v>5.7</v>
      </c>
      <c r="K1749">
        <f>VLOOKUP(Table1[[#This Row],[id]],Table2[#All],10,FALSE)</f>
        <v>5.43</v>
      </c>
      <c r="L1749" s="1">
        <f>Table1[[#This Row],[Glucose]]/Table1[[#This Row],[Baseline_glucose]]</f>
        <v>1.0497237569060773</v>
      </c>
      <c r="M1749">
        <v>11.79</v>
      </c>
      <c r="N1749">
        <v>89.16</v>
      </c>
      <c r="O1749">
        <f>VLOOKUP(Table1[[#This Row],[id]],Table2[#All],12,FALSE)</f>
        <v>67.260000000000005</v>
      </c>
      <c r="P1749" s="1">
        <f>Table1[[#This Row],[Lipoprotein]]/Table1[[#This Row],[Baseline_Lipo]]</f>
        <v>1.325602140945584</v>
      </c>
      <c r="Q1749">
        <v>45</v>
      </c>
      <c r="R1749" t="b">
        <v>1</v>
      </c>
      <c r="S1749">
        <v>1</v>
      </c>
      <c r="T1749">
        <v>34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1215</v>
      </c>
      <c r="AB1749">
        <v>1215</v>
      </c>
    </row>
    <row r="1750" spans="1:28" x14ac:dyDescent="0.25">
      <c r="A1750">
        <v>106</v>
      </c>
      <c r="B1750" t="s">
        <v>33</v>
      </c>
      <c r="C1750" t="s">
        <v>25</v>
      </c>
      <c r="D1750">
        <v>52</v>
      </c>
      <c r="E1750" t="s">
        <v>30</v>
      </c>
      <c r="F1750">
        <v>2.13</v>
      </c>
      <c r="G1750">
        <v>662</v>
      </c>
      <c r="H1750">
        <v>86.32</v>
      </c>
      <c r="I1750">
        <v>141.01</v>
      </c>
      <c r="J1750">
        <v>5.63</v>
      </c>
      <c r="K1750">
        <f>VLOOKUP(Table1[[#This Row],[id]],Table2[#All],10,FALSE)</f>
        <v>5.43</v>
      </c>
      <c r="L1750" s="1">
        <f>Table1[[#This Row],[Glucose]]/Table1[[#This Row],[Baseline_glucose]]</f>
        <v>1.0368324125230204</v>
      </c>
      <c r="M1750">
        <v>12.04</v>
      </c>
      <c r="N1750">
        <v>80.14</v>
      </c>
      <c r="O1750">
        <f>VLOOKUP(Table1[[#This Row],[id]],Table2[#All],12,FALSE)</f>
        <v>67.260000000000005</v>
      </c>
      <c r="P1750" s="1">
        <f>Table1[[#This Row],[Lipoprotein]]/Table1[[#This Row],[Baseline_Lipo]]</f>
        <v>1.191495688373476</v>
      </c>
      <c r="Q1750">
        <v>47</v>
      </c>
      <c r="R1750" t="b">
        <v>1</v>
      </c>
      <c r="S1750">
        <v>1</v>
      </c>
      <c r="T1750">
        <v>35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1215</v>
      </c>
      <c r="AB1750">
        <v>1215</v>
      </c>
    </row>
    <row r="1751" spans="1:28" x14ac:dyDescent="0.25">
      <c r="A1751">
        <v>106</v>
      </c>
      <c r="B1751" t="s">
        <v>33</v>
      </c>
      <c r="C1751" t="s">
        <v>25</v>
      </c>
      <c r="D1751">
        <v>52</v>
      </c>
      <c r="E1751" t="s">
        <v>30</v>
      </c>
      <c r="F1751">
        <v>2.13</v>
      </c>
      <c r="G1751">
        <v>726</v>
      </c>
      <c r="H1751">
        <v>86.32</v>
      </c>
      <c r="I1751">
        <v>141.01</v>
      </c>
      <c r="J1751">
        <v>5.63</v>
      </c>
      <c r="K1751">
        <f>VLOOKUP(Table1[[#This Row],[id]],Table2[#All],10,FALSE)</f>
        <v>5.43</v>
      </c>
      <c r="L1751" s="1">
        <f>Table1[[#This Row],[Glucose]]/Table1[[#This Row],[Baseline_glucose]]</f>
        <v>1.0368324125230204</v>
      </c>
      <c r="M1751">
        <v>11.17</v>
      </c>
      <c r="N1751">
        <v>80.14</v>
      </c>
      <c r="O1751">
        <f>VLOOKUP(Table1[[#This Row],[id]],Table2[#All],12,FALSE)</f>
        <v>67.260000000000005</v>
      </c>
      <c r="P1751" s="1">
        <f>Table1[[#This Row],[Lipoprotein]]/Table1[[#This Row],[Baseline_Lipo]]</f>
        <v>1.191495688373476</v>
      </c>
      <c r="Q1751">
        <v>52</v>
      </c>
      <c r="R1751" t="b">
        <v>1</v>
      </c>
      <c r="S1751">
        <v>1</v>
      </c>
      <c r="T1751">
        <v>35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1215</v>
      </c>
      <c r="AB1751">
        <v>1215</v>
      </c>
    </row>
    <row r="1752" spans="1:28" x14ac:dyDescent="0.25">
      <c r="A1752">
        <v>106</v>
      </c>
      <c r="B1752" t="s">
        <v>33</v>
      </c>
      <c r="C1752" t="s">
        <v>25</v>
      </c>
      <c r="D1752">
        <v>52</v>
      </c>
      <c r="E1752" t="s">
        <v>30</v>
      </c>
      <c r="F1752">
        <v>2.13</v>
      </c>
      <c r="G1752">
        <v>802</v>
      </c>
      <c r="H1752">
        <v>86.32</v>
      </c>
      <c r="I1752">
        <v>141.01</v>
      </c>
      <c r="J1752">
        <v>5.63</v>
      </c>
      <c r="K1752">
        <f>VLOOKUP(Table1[[#This Row],[id]],Table2[#All],10,FALSE)</f>
        <v>5.43</v>
      </c>
      <c r="L1752" s="1">
        <f>Table1[[#This Row],[Glucose]]/Table1[[#This Row],[Baseline_glucose]]</f>
        <v>1.0368324125230204</v>
      </c>
      <c r="M1752">
        <v>11.51</v>
      </c>
      <c r="N1752">
        <v>80.14</v>
      </c>
      <c r="O1752">
        <f>VLOOKUP(Table1[[#This Row],[id]],Table2[#All],12,FALSE)</f>
        <v>67.260000000000005</v>
      </c>
      <c r="P1752" s="1">
        <f>Table1[[#This Row],[Lipoprotein]]/Table1[[#This Row],[Baseline_Lipo]]</f>
        <v>1.191495688373476</v>
      </c>
      <c r="Q1752">
        <v>57</v>
      </c>
      <c r="R1752" t="b">
        <v>1</v>
      </c>
      <c r="S1752">
        <v>1</v>
      </c>
      <c r="T1752">
        <v>35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1215</v>
      </c>
      <c r="AB1752">
        <v>1215</v>
      </c>
    </row>
    <row r="1753" spans="1:28" x14ac:dyDescent="0.25">
      <c r="A1753">
        <v>106</v>
      </c>
      <c r="B1753" t="s">
        <v>33</v>
      </c>
      <c r="C1753" t="s">
        <v>25</v>
      </c>
      <c r="D1753">
        <v>52</v>
      </c>
      <c r="E1753" t="s">
        <v>30</v>
      </c>
      <c r="F1753">
        <v>2.13</v>
      </c>
      <c r="G1753">
        <v>921</v>
      </c>
      <c r="H1753">
        <v>86.32</v>
      </c>
      <c r="I1753">
        <v>141.01</v>
      </c>
      <c r="J1753">
        <v>5.63</v>
      </c>
      <c r="K1753">
        <f>VLOOKUP(Table1[[#This Row],[id]],Table2[#All],10,FALSE)</f>
        <v>5.43</v>
      </c>
      <c r="L1753" s="1">
        <f>Table1[[#This Row],[Glucose]]/Table1[[#This Row],[Baseline_glucose]]</f>
        <v>1.0368324125230204</v>
      </c>
      <c r="M1753">
        <v>11.29</v>
      </c>
      <c r="N1753">
        <v>80.14</v>
      </c>
      <c r="O1753">
        <f>VLOOKUP(Table1[[#This Row],[id]],Table2[#All],12,FALSE)</f>
        <v>67.260000000000005</v>
      </c>
      <c r="P1753" s="1">
        <f>Table1[[#This Row],[Lipoprotein]]/Table1[[#This Row],[Baseline_Lipo]]</f>
        <v>1.191495688373476</v>
      </c>
      <c r="Q1753">
        <v>66</v>
      </c>
      <c r="R1753" t="b">
        <v>1</v>
      </c>
      <c r="S1753">
        <v>1</v>
      </c>
      <c r="T1753">
        <v>35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1215</v>
      </c>
      <c r="AB1753">
        <v>1215</v>
      </c>
    </row>
    <row r="1754" spans="1:28" x14ac:dyDescent="0.25">
      <c r="A1754">
        <v>106</v>
      </c>
      <c r="B1754" t="s">
        <v>33</v>
      </c>
      <c r="C1754" t="s">
        <v>25</v>
      </c>
      <c r="D1754">
        <v>52</v>
      </c>
      <c r="E1754" t="s">
        <v>30</v>
      </c>
      <c r="F1754">
        <v>2.13</v>
      </c>
      <c r="G1754">
        <v>1050</v>
      </c>
      <c r="H1754">
        <v>86.32</v>
      </c>
      <c r="I1754">
        <v>141.01</v>
      </c>
      <c r="J1754">
        <v>5.63</v>
      </c>
      <c r="K1754">
        <f>VLOOKUP(Table1[[#This Row],[id]],Table2[#All],10,FALSE)</f>
        <v>5.43</v>
      </c>
      <c r="L1754" s="1">
        <f>Table1[[#This Row],[Glucose]]/Table1[[#This Row],[Baseline_glucose]]</f>
        <v>1.0368324125230204</v>
      </c>
      <c r="M1754">
        <v>11.46</v>
      </c>
      <c r="N1754">
        <v>80.14</v>
      </c>
      <c r="O1754">
        <f>VLOOKUP(Table1[[#This Row],[id]],Table2[#All],12,FALSE)</f>
        <v>67.260000000000005</v>
      </c>
      <c r="P1754" s="1">
        <f>Table1[[#This Row],[Lipoprotein]]/Table1[[#This Row],[Baseline_Lipo]]</f>
        <v>1.191495688373476</v>
      </c>
      <c r="Q1754">
        <v>75</v>
      </c>
      <c r="R1754" t="b">
        <v>1</v>
      </c>
      <c r="S1754">
        <v>1</v>
      </c>
      <c r="T1754">
        <v>35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1215</v>
      </c>
      <c r="AB1754">
        <v>1215</v>
      </c>
    </row>
    <row r="1755" spans="1:28" x14ac:dyDescent="0.25">
      <c r="A1755">
        <v>106</v>
      </c>
      <c r="B1755" t="s">
        <v>33</v>
      </c>
      <c r="C1755" t="s">
        <v>25</v>
      </c>
      <c r="D1755">
        <v>52</v>
      </c>
      <c r="E1755" t="s">
        <v>30</v>
      </c>
      <c r="F1755">
        <v>2.13</v>
      </c>
      <c r="G1755">
        <v>1107</v>
      </c>
      <c r="H1755">
        <v>86.32</v>
      </c>
      <c r="I1755">
        <v>141.01</v>
      </c>
      <c r="J1755">
        <v>5.63</v>
      </c>
      <c r="K1755">
        <f>VLOOKUP(Table1[[#This Row],[id]],Table2[#All],10,FALSE)</f>
        <v>5.43</v>
      </c>
      <c r="L1755" s="1">
        <f>Table1[[#This Row],[Glucose]]/Table1[[#This Row],[Baseline_glucose]]</f>
        <v>1.0368324125230204</v>
      </c>
      <c r="M1755">
        <v>11.03</v>
      </c>
      <c r="N1755">
        <v>80.14</v>
      </c>
      <c r="O1755">
        <f>VLOOKUP(Table1[[#This Row],[id]],Table2[#All],12,FALSE)</f>
        <v>67.260000000000005</v>
      </c>
      <c r="P1755" s="1">
        <f>Table1[[#This Row],[Lipoprotein]]/Table1[[#This Row],[Baseline_Lipo]]</f>
        <v>1.191495688373476</v>
      </c>
      <c r="Q1755">
        <v>79</v>
      </c>
      <c r="R1755" t="b">
        <v>1</v>
      </c>
      <c r="S1755">
        <v>1</v>
      </c>
      <c r="T1755">
        <v>35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1215</v>
      </c>
      <c r="AB1755">
        <v>1215</v>
      </c>
    </row>
    <row r="1756" spans="1:28" x14ac:dyDescent="0.25">
      <c r="A1756">
        <v>106</v>
      </c>
      <c r="B1756" t="s">
        <v>33</v>
      </c>
      <c r="C1756" t="s">
        <v>25</v>
      </c>
      <c r="D1756">
        <v>52</v>
      </c>
      <c r="E1756" t="s">
        <v>30</v>
      </c>
      <c r="F1756">
        <v>2.13</v>
      </c>
      <c r="G1756">
        <v>1152</v>
      </c>
      <c r="H1756">
        <v>86.32</v>
      </c>
      <c r="I1756">
        <v>141.01</v>
      </c>
      <c r="J1756">
        <v>5.63</v>
      </c>
      <c r="K1756">
        <f>VLOOKUP(Table1[[#This Row],[id]],Table2[#All],10,FALSE)</f>
        <v>5.43</v>
      </c>
      <c r="L1756" s="1">
        <f>Table1[[#This Row],[Glucose]]/Table1[[#This Row],[Baseline_glucose]]</f>
        <v>1.0368324125230204</v>
      </c>
      <c r="M1756">
        <v>10.47</v>
      </c>
      <c r="N1756">
        <v>80.14</v>
      </c>
      <c r="O1756">
        <f>VLOOKUP(Table1[[#This Row],[id]],Table2[#All],12,FALSE)</f>
        <v>67.260000000000005</v>
      </c>
      <c r="P1756" s="1">
        <f>Table1[[#This Row],[Lipoprotein]]/Table1[[#This Row],[Baseline_Lipo]]</f>
        <v>1.191495688373476</v>
      </c>
      <c r="Q1756">
        <v>82</v>
      </c>
      <c r="R1756" t="b">
        <v>1</v>
      </c>
      <c r="S1756">
        <v>1</v>
      </c>
      <c r="T1756">
        <v>35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1215</v>
      </c>
      <c r="AB1756">
        <v>1215</v>
      </c>
    </row>
    <row r="1757" spans="1:28" x14ac:dyDescent="0.25">
      <c r="A1757">
        <v>106</v>
      </c>
      <c r="B1757" t="s">
        <v>33</v>
      </c>
      <c r="C1757" t="s">
        <v>25</v>
      </c>
      <c r="D1757">
        <v>52</v>
      </c>
      <c r="E1757" t="s">
        <v>30</v>
      </c>
      <c r="F1757">
        <v>2.13</v>
      </c>
      <c r="G1757">
        <v>1215</v>
      </c>
      <c r="H1757">
        <v>86.32</v>
      </c>
      <c r="I1757">
        <v>141.01</v>
      </c>
      <c r="J1757">
        <v>5.63</v>
      </c>
      <c r="K1757">
        <f>VLOOKUP(Table1[[#This Row],[id]],Table2[#All],10,FALSE)</f>
        <v>5.43</v>
      </c>
      <c r="L1757" s="1">
        <f>Table1[[#This Row],[Glucose]]/Table1[[#This Row],[Baseline_glucose]]</f>
        <v>1.0368324125230204</v>
      </c>
      <c r="M1757">
        <v>10.56</v>
      </c>
      <c r="N1757">
        <v>80.14</v>
      </c>
      <c r="O1757">
        <f>VLOOKUP(Table1[[#This Row],[id]],Table2[#All],12,FALSE)</f>
        <v>67.260000000000005</v>
      </c>
      <c r="P1757" s="1">
        <f>Table1[[#This Row],[Lipoprotein]]/Table1[[#This Row],[Baseline_Lipo]]</f>
        <v>1.191495688373476</v>
      </c>
      <c r="Q1757">
        <v>87</v>
      </c>
      <c r="R1757" t="b">
        <v>1</v>
      </c>
      <c r="S1757">
        <v>1</v>
      </c>
      <c r="T1757">
        <v>35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1215</v>
      </c>
      <c r="AB1757">
        <v>1215</v>
      </c>
    </row>
    <row r="1758" spans="1:28" x14ac:dyDescent="0.25">
      <c r="A1758">
        <v>107</v>
      </c>
      <c r="B1758" t="s">
        <v>32</v>
      </c>
      <c r="C1758" t="s">
        <v>25</v>
      </c>
      <c r="D1758">
        <v>78</v>
      </c>
      <c r="E1758" t="s">
        <v>29</v>
      </c>
      <c r="F1758">
        <v>1.22</v>
      </c>
      <c r="G1758">
        <v>0</v>
      </c>
      <c r="H1758">
        <v>89.03</v>
      </c>
      <c r="I1758">
        <v>141.65</v>
      </c>
      <c r="J1758">
        <v>7.53</v>
      </c>
      <c r="K1758">
        <f>VLOOKUP(Table1[[#This Row],[id]],Table2[#All],10,FALSE)</f>
        <v>7.53</v>
      </c>
      <c r="L1758" s="1">
        <f>Table1[[#This Row],[Glucose]]/Table1[[#This Row],[Baseline_glucose]]</f>
        <v>1</v>
      </c>
      <c r="M1758">
        <v>10.73</v>
      </c>
      <c r="N1758">
        <v>84.82</v>
      </c>
      <c r="O1758">
        <f>VLOOKUP(Table1[[#This Row],[id]],Table2[#All],12,FALSE)</f>
        <v>84.82</v>
      </c>
      <c r="P1758" s="1">
        <f>Table1[[#This Row],[Lipoprotein]]/Table1[[#This Row],[Baseline_Lipo]]</f>
        <v>1</v>
      </c>
      <c r="Q1758">
        <v>0</v>
      </c>
      <c r="R1758" t="b">
        <v>0</v>
      </c>
      <c r="S1758">
        <v>0</v>
      </c>
      <c r="T1758">
        <v>65</v>
      </c>
      <c r="U1758">
        <v>2</v>
      </c>
      <c r="V1758">
        <v>1</v>
      </c>
      <c r="W1758">
        <v>0</v>
      </c>
      <c r="X1758">
        <v>1</v>
      </c>
      <c r="Y1758">
        <v>1</v>
      </c>
      <c r="Z1758">
        <v>0</v>
      </c>
      <c r="AA1758">
        <v>1146</v>
      </c>
      <c r="AB1758">
        <v>1146</v>
      </c>
    </row>
    <row r="1759" spans="1:28" x14ac:dyDescent="0.25">
      <c r="A1759">
        <v>107</v>
      </c>
      <c r="B1759" t="s">
        <v>32</v>
      </c>
      <c r="C1759" t="s">
        <v>25</v>
      </c>
      <c r="D1759">
        <v>78</v>
      </c>
      <c r="E1759" t="s">
        <v>29</v>
      </c>
      <c r="F1759">
        <v>1.22</v>
      </c>
      <c r="G1759">
        <v>1</v>
      </c>
      <c r="H1759">
        <v>89.03</v>
      </c>
      <c r="I1759">
        <v>141.65</v>
      </c>
      <c r="J1759">
        <v>7.84</v>
      </c>
      <c r="K1759">
        <f>VLOOKUP(Table1[[#This Row],[id]],Table2[#All],10,FALSE)</f>
        <v>7.53</v>
      </c>
      <c r="L1759" s="1">
        <f>Table1[[#This Row],[Glucose]]/Table1[[#This Row],[Baseline_glucose]]</f>
        <v>1.0411686586985391</v>
      </c>
      <c r="M1759">
        <v>10.73</v>
      </c>
      <c r="N1759">
        <v>84.82</v>
      </c>
      <c r="O1759">
        <f>VLOOKUP(Table1[[#This Row],[id]],Table2[#All],12,FALSE)</f>
        <v>84.82</v>
      </c>
      <c r="P1759" s="1">
        <f>Table1[[#This Row],[Lipoprotein]]/Table1[[#This Row],[Baseline_Lipo]]</f>
        <v>1</v>
      </c>
      <c r="Q1759">
        <v>0</v>
      </c>
      <c r="R1759" t="b">
        <v>0</v>
      </c>
      <c r="S1759">
        <v>0</v>
      </c>
      <c r="T1759">
        <v>65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1146</v>
      </c>
      <c r="AB1759">
        <v>1146</v>
      </c>
    </row>
    <row r="1760" spans="1:28" x14ac:dyDescent="0.25">
      <c r="A1760">
        <v>107</v>
      </c>
      <c r="B1760" t="s">
        <v>32</v>
      </c>
      <c r="C1760" t="s">
        <v>25</v>
      </c>
      <c r="D1760">
        <v>78</v>
      </c>
      <c r="E1760" t="s">
        <v>29</v>
      </c>
      <c r="F1760">
        <v>1.22</v>
      </c>
      <c r="G1760">
        <v>161</v>
      </c>
      <c r="H1760">
        <v>67.16</v>
      </c>
      <c r="I1760">
        <v>138.63</v>
      </c>
      <c r="J1760">
        <v>7.84</v>
      </c>
      <c r="K1760">
        <f>VLOOKUP(Table1[[#This Row],[id]],Table2[#All],10,FALSE)</f>
        <v>7.53</v>
      </c>
      <c r="L1760" s="1">
        <f>Table1[[#This Row],[Glucose]]/Table1[[#This Row],[Baseline_glucose]]</f>
        <v>1.0411686586985391</v>
      </c>
      <c r="M1760">
        <v>10.73</v>
      </c>
      <c r="N1760">
        <v>84.82</v>
      </c>
      <c r="O1760">
        <f>VLOOKUP(Table1[[#This Row],[id]],Table2[#All],12,FALSE)</f>
        <v>84.82</v>
      </c>
      <c r="P1760" s="1">
        <f>Table1[[#This Row],[Lipoprotein]]/Table1[[#This Row],[Baseline_Lipo]]</f>
        <v>1</v>
      </c>
      <c r="Q1760">
        <v>12</v>
      </c>
      <c r="R1760" t="b">
        <v>0</v>
      </c>
      <c r="S1760">
        <v>0</v>
      </c>
      <c r="T1760">
        <v>65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1146</v>
      </c>
      <c r="AB1760">
        <v>1146</v>
      </c>
    </row>
    <row r="1761" spans="1:28" x14ac:dyDescent="0.25">
      <c r="A1761">
        <v>107</v>
      </c>
      <c r="B1761" t="s">
        <v>32</v>
      </c>
      <c r="C1761" t="s">
        <v>25</v>
      </c>
      <c r="D1761">
        <v>78</v>
      </c>
      <c r="E1761" t="s">
        <v>29</v>
      </c>
      <c r="F1761">
        <v>1.02</v>
      </c>
      <c r="G1761">
        <v>175</v>
      </c>
      <c r="H1761">
        <v>68.37</v>
      </c>
      <c r="I1761">
        <v>136.58000000000001</v>
      </c>
      <c r="J1761">
        <v>7.84</v>
      </c>
      <c r="K1761">
        <f>VLOOKUP(Table1[[#This Row],[id]],Table2[#All],10,FALSE)</f>
        <v>7.53</v>
      </c>
      <c r="L1761" s="1">
        <f>Table1[[#This Row],[Glucose]]/Table1[[#This Row],[Baseline_glucose]]</f>
        <v>1.0411686586985391</v>
      </c>
      <c r="M1761">
        <v>10.73</v>
      </c>
      <c r="N1761">
        <v>61.23</v>
      </c>
      <c r="O1761">
        <f>VLOOKUP(Table1[[#This Row],[id]],Table2[#All],12,FALSE)</f>
        <v>84.82</v>
      </c>
      <c r="P1761" s="1">
        <f>Table1[[#This Row],[Lipoprotein]]/Table1[[#This Row],[Baseline_Lipo]]</f>
        <v>0.72188163169063901</v>
      </c>
      <c r="Q1761">
        <v>12</v>
      </c>
      <c r="R1761" t="b">
        <v>0</v>
      </c>
      <c r="S1761">
        <v>0</v>
      </c>
      <c r="T1761">
        <v>81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1146</v>
      </c>
      <c r="AB1761">
        <v>1146</v>
      </c>
    </row>
    <row r="1762" spans="1:28" x14ac:dyDescent="0.25">
      <c r="A1762">
        <v>107</v>
      </c>
      <c r="B1762" t="s">
        <v>32</v>
      </c>
      <c r="C1762" t="s">
        <v>25</v>
      </c>
      <c r="D1762">
        <v>78</v>
      </c>
      <c r="E1762" t="s">
        <v>29</v>
      </c>
      <c r="F1762">
        <v>1.02</v>
      </c>
      <c r="G1762">
        <v>176</v>
      </c>
      <c r="H1762">
        <v>68.37</v>
      </c>
      <c r="I1762">
        <v>136.58000000000001</v>
      </c>
      <c r="J1762">
        <v>6.18</v>
      </c>
      <c r="K1762">
        <f>VLOOKUP(Table1[[#This Row],[id]],Table2[#All],10,FALSE)</f>
        <v>7.53</v>
      </c>
      <c r="L1762" s="1">
        <f>Table1[[#This Row],[Glucose]]/Table1[[#This Row],[Baseline_glucose]]</f>
        <v>0.82071713147410352</v>
      </c>
      <c r="M1762">
        <v>10.73</v>
      </c>
      <c r="N1762">
        <v>61.23</v>
      </c>
      <c r="O1762">
        <f>VLOOKUP(Table1[[#This Row],[id]],Table2[#All],12,FALSE)</f>
        <v>84.82</v>
      </c>
      <c r="P1762" s="1">
        <f>Table1[[#This Row],[Lipoprotein]]/Table1[[#This Row],[Baseline_Lipo]]</f>
        <v>0.72188163169063901</v>
      </c>
      <c r="Q1762">
        <v>13</v>
      </c>
      <c r="R1762" t="b">
        <v>0</v>
      </c>
      <c r="S1762">
        <v>0</v>
      </c>
      <c r="T1762">
        <v>81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1146</v>
      </c>
      <c r="AB1762">
        <v>1146</v>
      </c>
    </row>
    <row r="1763" spans="1:28" x14ac:dyDescent="0.25">
      <c r="A1763">
        <v>107</v>
      </c>
      <c r="B1763" t="s">
        <v>32</v>
      </c>
      <c r="C1763" t="s">
        <v>25</v>
      </c>
      <c r="D1763">
        <v>78</v>
      </c>
      <c r="E1763" t="s">
        <v>29</v>
      </c>
      <c r="F1763">
        <v>1.02</v>
      </c>
      <c r="G1763">
        <v>187</v>
      </c>
      <c r="H1763">
        <v>68.22</v>
      </c>
      <c r="I1763">
        <v>144.37</v>
      </c>
      <c r="J1763">
        <v>6.18</v>
      </c>
      <c r="K1763">
        <f>VLOOKUP(Table1[[#This Row],[id]],Table2[#All],10,FALSE)</f>
        <v>7.53</v>
      </c>
      <c r="L1763" s="1">
        <f>Table1[[#This Row],[Glucose]]/Table1[[#This Row],[Baseline_glucose]]</f>
        <v>0.82071713147410352</v>
      </c>
      <c r="M1763">
        <v>10.73</v>
      </c>
      <c r="N1763">
        <v>61.23</v>
      </c>
      <c r="O1763">
        <f>VLOOKUP(Table1[[#This Row],[id]],Table2[#All],12,FALSE)</f>
        <v>84.82</v>
      </c>
      <c r="P1763" s="1">
        <f>Table1[[#This Row],[Lipoprotein]]/Table1[[#This Row],[Baseline_Lipo]]</f>
        <v>0.72188163169063901</v>
      </c>
      <c r="Q1763">
        <v>13</v>
      </c>
      <c r="R1763" t="b">
        <v>0</v>
      </c>
      <c r="S1763">
        <v>0</v>
      </c>
      <c r="T1763">
        <v>81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1146</v>
      </c>
      <c r="AB1763">
        <v>1146</v>
      </c>
    </row>
    <row r="1764" spans="1:28" x14ac:dyDescent="0.25">
      <c r="A1764">
        <v>107</v>
      </c>
      <c r="B1764" t="s">
        <v>32</v>
      </c>
      <c r="C1764" t="s">
        <v>25</v>
      </c>
      <c r="D1764">
        <v>78</v>
      </c>
      <c r="E1764" t="s">
        <v>29</v>
      </c>
      <c r="F1764">
        <v>1.02</v>
      </c>
      <c r="G1764">
        <v>204</v>
      </c>
      <c r="H1764">
        <v>68.22</v>
      </c>
      <c r="I1764">
        <v>144.37</v>
      </c>
      <c r="J1764">
        <v>6.18</v>
      </c>
      <c r="K1764">
        <f>VLOOKUP(Table1[[#This Row],[id]],Table2[#All],10,FALSE)</f>
        <v>7.53</v>
      </c>
      <c r="L1764" s="1">
        <f>Table1[[#This Row],[Glucose]]/Table1[[#This Row],[Baseline_glucose]]</f>
        <v>0.82071713147410352</v>
      </c>
      <c r="M1764">
        <v>11.23</v>
      </c>
      <c r="N1764">
        <v>61.23</v>
      </c>
      <c r="O1764">
        <f>VLOOKUP(Table1[[#This Row],[id]],Table2[#All],12,FALSE)</f>
        <v>84.82</v>
      </c>
      <c r="P1764" s="1">
        <f>Table1[[#This Row],[Lipoprotein]]/Table1[[#This Row],[Baseline_Lipo]]</f>
        <v>0.72188163169063901</v>
      </c>
      <c r="Q1764">
        <v>15</v>
      </c>
      <c r="R1764" t="b">
        <v>0</v>
      </c>
      <c r="S1764">
        <v>0</v>
      </c>
      <c r="T1764">
        <v>81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1146</v>
      </c>
      <c r="AB1764">
        <v>1146</v>
      </c>
    </row>
    <row r="1765" spans="1:28" x14ac:dyDescent="0.25">
      <c r="A1765">
        <v>107</v>
      </c>
      <c r="B1765" t="s">
        <v>32</v>
      </c>
      <c r="C1765" t="s">
        <v>25</v>
      </c>
      <c r="D1765">
        <v>78</v>
      </c>
      <c r="E1765" t="s">
        <v>29</v>
      </c>
      <c r="F1765">
        <v>1.02</v>
      </c>
      <c r="G1765">
        <v>363</v>
      </c>
      <c r="H1765">
        <v>68.22</v>
      </c>
      <c r="I1765">
        <v>144.37</v>
      </c>
      <c r="J1765">
        <v>6.18</v>
      </c>
      <c r="K1765">
        <f>VLOOKUP(Table1[[#This Row],[id]],Table2[#All],10,FALSE)</f>
        <v>7.53</v>
      </c>
      <c r="L1765" s="1">
        <f>Table1[[#This Row],[Glucose]]/Table1[[#This Row],[Baseline_glucose]]</f>
        <v>0.82071713147410352</v>
      </c>
      <c r="M1765">
        <v>10.81</v>
      </c>
      <c r="N1765">
        <v>61.23</v>
      </c>
      <c r="O1765">
        <f>VLOOKUP(Table1[[#This Row],[id]],Table2[#All],12,FALSE)</f>
        <v>84.82</v>
      </c>
      <c r="P1765" s="1">
        <f>Table1[[#This Row],[Lipoprotein]]/Table1[[#This Row],[Baseline_Lipo]]</f>
        <v>0.72188163169063901</v>
      </c>
      <c r="Q1765">
        <v>26</v>
      </c>
      <c r="R1765" t="b">
        <v>0</v>
      </c>
      <c r="S1765">
        <v>0</v>
      </c>
      <c r="T1765">
        <v>81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1146</v>
      </c>
      <c r="AB1765">
        <v>1146</v>
      </c>
    </row>
    <row r="1766" spans="1:28" x14ac:dyDescent="0.25">
      <c r="A1766">
        <v>107</v>
      </c>
      <c r="B1766" t="s">
        <v>32</v>
      </c>
      <c r="C1766" t="s">
        <v>25</v>
      </c>
      <c r="D1766">
        <v>78</v>
      </c>
      <c r="E1766" t="s">
        <v>29</v>
      </c>
      <c r="F1766">
        <v>1.02</v>
      </c>
      <c r="G1766">
        <v>371</v>
      </c>
      <c r="H1766">
        <v>72.989999999999995</v>
      </c>
      <c r="I1766">
        <v>150.18</v>
      </c>
      <c r="J1766">
        <v>6.18</v>
      </c>
      <c r="K1766">
        <f>VLOOKUP(Table1[[#This Row],[id]],Table2[#All],10,FALSE)</f>
        <v>7.53</v>
      </c>
      <c r="L1766" s="1">
        <f>Table1[[#This Row],[Glucose]]/Table1[[#This Row],[Baseline_glucose]]</f>
        <v>0.82071713147410352</v>
      </c>
      <c r="M1766">
        <v>10.81</v>
      </c>
      <c r="N1766">
        <v>61.23</v>
      </c>
      <c r="O1766">
        <f>VLOOKUP(Table1[[#This Row],[id]],Table2[#All],12,FALSE)</f>
        <v>84.82</v>
      </c>
      <c r="P1766" s="1">
        <f>Table1[[#This Row],[Lipoprotein]]/Table1[[#This Row],[Baseline_Lipo]]</f>
        <v>0.72188163169063901</v>
      </c>
      <c r="Q1766">
        <v>26</v>
      </c>
      <c r="R1766" t="b">
        <v>0</v>
      </c>
      <c r="S1766">
        <v>0</v>
      </c>
      <c r="T1766">
        <v>81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1146</v>
      </c>
      <c r="AB1766">
        <v>1146</v>
      </c>
    </row>
    <row r="1767" spans="1:28" x14ac:dyDescent="0.25">
      <c r="A1767">
        <v>107</v>
      </c>
      <c r="B1767" t="s">
        <v>32</v>
      </c>
      <c r="C1767" t="s">
        <v>25</v>
      </c>
      <c r="D1767">
        <v>78</v>
      </c>
      <c r="E1767" t="s">
        <v>29</v>
      </c>
      <c r="F1767">
        <v>1.02</v>
      </c>
      <c r="G1767">
        <v>426</v>
      </c>
      <c r="H1767">
        <v>65.33</v>
      </c>
      <c r="I1767">
        <v>153.76</v>
      </c>
      <c r="J1767">
        <v>6.18</v>
      </c>
      <c r="K1767">
        <f>VLOOKUP(Table1[[#This Row],[id]],Table2[#All],10,FALSE)</f>
        <v>7.53</v>
      </c>
      <c r="L1767" s="1">
        <f>Table1[[#This Row],[Glucose]]/Table1[[#This Row],[Baseline_glucose]]</f>
        <v>0.82071713147410352</v>
      </c>
      <c r="M1767">
        <v>10.81</v>
      </c>
      <c r="N1767">
        <v>61.23</v>
      </c>
      <c r="O1767">
        <f>VLOOKUP(Table1[[#This Row],[id]],Table2[#All],12,FALSE)</f>
        <v>84.82</v>
      </c>
      <c r="P1767" s="1">
        <f>Table1[[#This Row],[Lipoprotein]]/Table1[[#This Row],[Baseline_Lipo]]</f>
        <v>0.72188163169063901</v>
      </c>
      <c r="Q1767">
        <v>30</v>
      </c>
      <c r="R1767" t="b">
        <v>0</v>
      </c>
      <c r="S1767">
        <v>0</v>
      </c>
      <c r="T1767">
        <v>81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1146</v>
      </c>
      <c r="AB1767">
        <v>1146</v>
      </c>
    </row>
    <row r="1768" spans="1:28" x14ac:dyDescent="0.25">
      <c r="A1768">
        <v>107</v>
      </c>
      <c r="B1768" t="s">
        <v>32</v>
      </c>
      <c r="C1768" t="s">
        <v>25</v>
      </c>
      <c r="D1768">
        <v>78</v>
      </c>
      <c r="E1768" t="s">
        <v>29</v>
      </c>
      <c r="F1768">
        <v>1.23</v>
      </c>
      <c r="G1768">
        <v>538</v>
      </c>
      <c r="H1768">
        <v>65.33</v>
      </c>
      <c r="I1768">
        <v>153.76</v>
      </c>
      <c r="J1768">
        <v>6.18</v>
      </c>
      <c r="K1768">
        <f>VLOOKUP(Table1[[#This Row],[id]],Table2[#All],10,FALSE)</f>
        <v>7.53</v>
      </c>
      <c r="L1768" s="1">
        <f>Table1[[#This Row],[Glucose]]/Table1[[#This Row],[Baseline_glucose]]</f>
        <v>0.82071713147410352</v>
      </c>
      <c r="M1768">
        <v>10.81</v>
      </c>
      <c r="N1768">
        <v>43.27</v>
      </c>
      <c r="O1768">
        <f>VLOOKUP(Table1[[#This Row],[id]],Table2[#All],12,FALSE)</f>
        <v>84.82</v>
      </c>
      <c r="P1768" s="1">
        <f>Table1[[#This Row],[Lipoprotein]]/Table1[[#This Row],[Baseline_Lipo]]</f>
        <v>0.510139118132516</v>
      </c>
      <c r="Q1768">
        <v>38</v>
      </c>
      <c r="R1768" t="b">
        <v>0</v>
      </c>
      <c r="S1768">
        <v>0</v>
      </c>
      <c r="T1768">
        <v>65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1146</v>
      </c>
      <c r="AB1768">
        <v>1146</v>
      </c>
    </row>
    <row r="1769" spans="1:28" x14ac:dyDescent="0.25">
      <c r="A1769">
        <v>107</v>
      </c>
      <c r="B1769" t="s">
        <v>32</v>
      </c>
      <c r="C1769" t="s">
        <v>25</v>
      </c>
      <c r="D1769">
        <v>78</v>
      </c>
      <c r="E1769" t="s">
        <v>29</v>
      </c>
      <c r="F1769">
        <v>1.23</v>
      </c>
      <c r="G1769">
        <v>539</v>
      </c>
      <c r="H1769">
        <v>65.33</v>
      </c>
      <c r="I1769">
        <v>153.76</v>
      </c>
      <c r="J1769">
        <v>8.15</v>
      </c>
      <c r="K1769">
        <f>VLOOKUP(Table1[[#This Row],[id]],Table2[#All],10,FALSE)</f>
        <v>7.53</v>
      </c>
      <c r="L1769" s="1">
        <f>Table1[[#This Row],[Glucose]]/Table1[[#This Row],[Baseline_glucose]]</f>
        <v>1.0823373173970783</v>
      </c>
      <c r="M1769">
        <v>10.81</v>
      </c>
      <c r="N1769">
        <v>43.27</v>
      </c>
      <c r="O1769">
        <f>VLOOKUP(Table1[[#This Row],[id]],Table2[#All],12,FALSE)</f>
        <v>84.82</v>
      </c>
      <c r="P1769" s="1">
        <f>Table1[[#This Row],[Lipoprotein]]/Table1[[#This Row],[Baseline_Lipo]]</f>
        <v>0.510139118132516</v>
      </c>
      <c r="Q1769">
        <v>38</v>
      </c>
      <c r="R1769" t="b">
        <v>0</v>
      </c>
      <c r="S1769">
        <v>0</v>
      </c>
      <c r="T1769">
        <v>65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1146</v>
      </c>
      <c r="AB1769">
        <v>1146</v>
      </c>
    </row>
    <row r="1770" spans="1:28" x14ac:dyDescent="0.25">
      <c r="A1770">
        <v>107</v>
      </c>
      <c r="B1770" t="s">
        <v>32</v>
      </c>
      <c r="C1770" t="s">
        <v>25</v>
      </c>
      <c r="D1770">
        <v>78</v>
      </c>
      <c r="E1770" t="s">
        <v>29</v>
      </c>
      <c r="F1770">
        <v>1.23</v>
      </c>
      <c r="G1770">
        <v>573</v>
      </c>
      <c r="H1770">
        <v>62.97</v>
      </c>
      <c r="I1770">
        <v>114.78</v>
      </c>
      <c r="J1770">
        <v>8.15</v>
      </c>
      <c r="K1770">
        <f>VLOOKUP(Table1[[#This Row],[id]],Table2[#All],10,FALSE)</f>
        <v>7.53</v>
      </c>
      <c r="L1770" s="1">
        <f>Table1[[#This Row],[Glucose]]/Table1[[#This Row],[Baseline_glucose]]</f>
        <v>1.0823373173970783</v>
      </c>
      <c r="M1770">
        <v>11.24</v>
      </c>
      <c r="N1770">
        <v>43.27</v>
      </c>
      <c r="O1770">
        <f>VLOOKUP(Table1[[#This Row],[id]],Table2[#All],12,FALSE)</f>
        <v>84.82</v>
      </c>
      <c r="P1770" s="1">
        <f>Table1[[#This Row],[Lipoprotein]]/Table1[[#This Row],[Baseline_Lipo]]</f>
        <v>0.510139118132516</v>
      </c>
      <c r="Q1770">
        <v>41</v>
      </c>
      <c r="R1770" t="b">
        <v>0</v>
      </c>
      <c r="S1770">
        <v>0</v>
      </c>
      <c r="T1770">
        <v>65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1146</v>
      </c>
      <c r="AB1770">
        <v>1146</v>
      </c>
    </row>
    <row r="1771" spans="1:28" x14ac:dyDescent="0.25">
      <c r="A1771">
        <v>107</v>
      </c>
      <c r="B1771" t="s">
        <v>32</v>
      </c>
      <c r="C1771" t="s">
        <v>25</v>
      </c>
      <c r="D1771">
        <v>78</v>
      </c>
      <c r="E1771" t="s">
        <v>29</v>
      </c>
      <c r="F1771">
        <v>1.23</v>
      </c>
      <c r="G1771">
        <v>763</v>
      </c>
      <c r="H1771">
        <v>62.97</v>
      </c>
      <c r="I1771">
        <v>114.78</v>
      </c>
      <c r="J1771">
        <v>8.15</v>
      </c>
      <c r="K1771">
        <f>VLOOKUP(Table1[[#This Row],[id]],Table2[#All],10,FALSE)</f>
        <v>7.53</v>
      </c>
      <c r="L1771" s="1">
        <f>Table1[[#This Row],[Glucose]]/Table1[[#This Row],[Baseline_glucose]]</f>
        <v>1.0823373173970783</v>
      </c>
      <c r="M1771">
        <v>11.86</v>
      </c>
      <c r="N1771">
        <v>43.27</v>
      </c>
      <c r="O1771">
        <f>VLOOKUP(Table1[[#This Row],[id]],Table2[#All],12,FALSE)</f>
        <v>84.82</v>
      </c>
      <c r="P1771" s="1">
        <f>Table1[[#This Row],[Lipoprotein]]/Table1[[#This Row],[Baseline_Lipo]]</f>
        <v>0.510139118132516</v>
      </c>
      <c r="Q1771">
        <v>54</v>
      </c>
      <c r="R1771" t="b">
        <v>0</v>
      </c>
      <c r="S1771">
        <v>0</v>
      </c>
      <c r="T1771">
        <v>65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1146</v>
      </c>
      <c r="AB1771">
        <v>1146</v>
      </c>
    </row>
    <row r="1772" spans="1:28" x14ac:dyDescent="0.25">
      <c r="A1772">
        <v>107</v>
      </c>
      <c r="B1772" t="s">
        <v>32</v>
      </c>
      <c r="C1772" t="s">
        <v>25</v>
      </c>
      <c r="D1772">
        <v>78</v>
      </c>
      <c r="E1772" t="s">
        <v>29</v>
      </c>
      <c r="F1772">
        <v>1.23</v>
      </c>
      <c r="G1772">
        <v>958</v>
      </c>
      <c r="H1772">
        <v>62.97</v>
      </c>
      <c r="I1772">
        <v>114.78</v>
      </c>
      <c r="J1772">
        <v>8.15</v>
      </c>
      <c r="K1772">
        <f>VLOOKUP(Table1[[#This Row],[id]],Table2[#All],10,FALSE)</f>
        <v>7.53</v>
      </c>
      <c r="L1772" s="1">
        <f>Table1[[#This Row],[Glucose]]/Table1[[#This Row],[Baseline_glucose]]</f>
        <v>1.0823373173970783</v>
      </c>
      <c r="M1772">
        <v>11.55</v>
      </c>
      <c r="N1772">
        <v>43.27</v>
      </c>
      <c r="O1772">
        <f>VLOOKUP(Table1[[#This Row],[id]],Table2[#All],12,FALSE)</f>
        <v>84.82</v>
      </c>
      <c r="P1772" s="1">
        <f>Table1[[#This Row],[Lipoprotein]]/Table1[[#This Row],[Baseline_Lipo]]</f>
        <v>0.510139118132516</v>
      </c>
      <c r="Q1772">
        <v>68</v>
      </c>
      <c r="R1772" t="b">
        <v>0</v>
      </c>
      <c r="S1772">
        <v>0</v>
      </c>
      <c r="T1772">
        <v>65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1146</v>
      </c>
      <c r="AB1772">
        <v>1146</v>
      </c>
    </row>
    <row r="1773" spans="1:28" x14ac:dyDescent="0.25">
      <c r="A1773">
        <v>107</v>
      </c>
      <c r="B1773" t="s">
        <v>32</v>
      </c>
      <c r="C1773" t="s">
        <v>25</v>
      </c>
      <c r="D1773">
        <v>78</v>
      </c>
      <c r="E1773" t="s">
        <v>29</v>
      </c>
      <c r="F1773">
        <v>1.23</v>
      </c>
      <c r="G1773">
        <v>1146</v>
      </c>
      <c r="H1773">
        <v>62.97</v>
      </c>
      <c r="I1773">
        <v>114.78</v>
      </c>
      <c r="J1773">
        <v>8.15</v>
      </c>
      <c r="K1773">
        <f>VLOOKUP(Table1[[#This Row],[id]],Table2[#All],10,FALSE)</f>
        <v>7.53</v>
      </c>
      <c r="L1773" s="1">
        <f>Table1[[#This Row],[Glucose]]/Table1[[#This Row],[Baseline_glucose]]</f>
        <v>1.0823373173970783</v>
      </c>
      <c r="M1773">
        <v>11.22</v>
      </c>
      <c r="N1773">
        <v>43.27</v>
      </c>
      <c r="O1773">
        <f>VLOOKUP(Table1[[#This Row],[id]],Table2[#All],12,FALSE)</f>
        <v>84.82</v>
      </c>
      <c r="P1773" s="1">
        <f>Table1[[#This Row],[Lipoprotein]]/Table1[[#This Row],[Baseline_Lipo]]</f>
        <v>0.510139118132516</v>
      </c>
      <c r="Q1773">
        <v>82</v>
      </c>
      <c r="R1773" t="b">
        <v>0</v>
      </c>
      <c r="S1773">
        <v>0</v>
      </c>
      <c r="T1773">
        <v>65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1146</v>
      </c>
      <c r="AB1773">
        <v>1146</v>
      </c>
    </row>
    <row r="1774" spans="1:28" x14ac:dyDescent="0.25">
      <c r="A1774">
        <v>108</v>
      </c>
      <c r="B1774" t="s">
        <v>32</v>
      </c>
      <c r="C1774" t="s">
        <v>25</v>
      </c>
      <c r="D1774">
        <v>82</v>
      </c>
      <c r="E1774" t="s">
        <v>34</v>
      </c>
      <c r="F1774">
        <v>1.4</v>
      </c>
      <c r="G1774">
        <v>0</v>
      </c>
      <c r="H1774">
        <v>87.06</v>
      </c>
      <c r="I1774">
        <v>138.82</v>
      </c>
      <c r="J1774">
        <v>6.26</v>
      </c>
      <c r="K1774">
        <f>VLOOKUP(Table1[[#This Row],[id]],Table2[#All],10,FALSE)</f>
        <v>6.26</v>
      </c>
      <c r="L1774" s="1">
        <f>Table1[[#This Row],[Glucose]]/Table1[[#This Row],[Baseline_glucose]]</f>
        <v>1</v>
      </c>
      <c r="M1774">
        <v>13.28</v>
      </c>
      <c r="N1774">
        <v>68.78</v>
      </c>
      <c r="O1774">
        <f>VLOOKUP(Table1[[#This Row],[id]],Table2[#All],12,FALSE)</f>
        <v>68.78</v>
      </c>
      <c r="P1774" s="1">
        <f>Table1[[#This Row],[Lipoprotein]]/Table1[[#This Row],[Baseline_Lipo]]</f>
        <v>1</v>
      </c>
      <c r="Q1774">
        <v>0</v>
      </c>
      <c r="R1774" t="b">
        <v>0</v>
      </c>
      <c r="S1774">
        <v>0</v>
      </c>
      <c r="T1774">
        <v>54</v>
      </c>
      <c r="U1774">
        <v>3</v>
      </c>
      <c r="V1774">
        <v>0</v>
      </c>
      <c r="W1774">
        <v>0</v>
      </c>
      <c r="X1774">
        <v>1</v>
      </c>
      <c r="Y1774">
        <v>0</v>
      </c>
      <c r="Z1774">
        <v>0</v>
      </c>
      <c r="AA1774">
        <v>1337</v>
      </c>
      <c r="AB1774">
        <v>1337</v>
      </c>
    </row>
    <row r="1775" spans="1:28" x14ac:dyDescent="0.25">
      <c r="A1775">
        <v>108</v>
      </c>
      <c r="B1775" t="s">
        <v>32</v>
      </c>
      <c r="C1775" t="s">
        <v>25</v>
      </c>
      <c r="D1775">
        <v>82</v>
      </c>
      <c r="E1775" t="s">
        <v>34</v>
      </c>
      <c r="F1775">
        <v>1.4</v>
      </c>
      <c r="G1775">
        <v>2</v>
      </c>
      <c r="H1775">
        <v>87.06</v>
      </c>
      <c r="I1775">
        <v>138.82</v>
      </c>
      <c r="J1775">
        <v>6.22</v>
      </c>
      <c r="K1775">
        <f>VLOOKUP(Table1[[#This Row],[id]],Table2[#All],10,FALSE)</f>
        <v>6.26</v>
      </c>
      <c r="L1775" s="1">
        <f>Table1[[#This Row],[Glucose]]/Table1[[#This Row],[Baseline_glucose]]</f>
        <v>0.99361022364217255</v>
      </c>
      <c r="M1775">
        <v>13.28</v>
      </c>
      <c r="N1775">
        <v>68.78</v>
      </c>
      <c r="O1775">
        <f>VLOOKUP(Table1[[#This Row],[id]],Table2[#All],12,FALSE)</f>
        <v>68.78</v>
      </c>
      <c r="P1775" s="1">
        <f>Table1[[#This Row],[Lipoprotein]]/Table1[[#This Row],[Baseline_Lipo]]</f>
        <v>1</v>
      </c>
      <c r="Q1775">
        <v>0</v>
      </c>
      <c r="R1775" t="b">
        <v>0</v>
      </c>
      <c r="S1775">
        <v>0</v>
      </c>
      <c r="T1775">
        <v>54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1337</v>
      </c>
      <c r="AB1775">
        <v>1337</v>
      </c>
    </row>
    <row r="1776" spans="1:28" x14ac:dyDescent="0.25">
      <c r="A1776">
        <v>108</v>
      </c>
      <c r="B1776" t="s">
        <v>32</v>
      </c>
      <c r="C1776" t="s">
        <v>25</v>
      </c>
      <c r="D1776">
        <v>82</v>
      </c>
      <c r="E1776" t="s">
        <v>34</v>
      </c>
      <c r="F1776">
        <v>1.4</v>
      </c>
      <c r="G1776">
        <v>40</v>
      </c>
      <c r="H1776">
        <v>83.28</v>
      </c>
      <c r="I1776">
        <v>170.01</v>
      </c>
      <c r="J1776">
        <v>6.22</v>
      </c>
      <c r="K1776">
        <f>VLOOKUP(Table1[[#This Row],[id]],Table2[#All],10,FALSE)</f>
        <v>6.26</v>
      </c>
      <c r="L1776" s="1">
        <f>Table1[[#This Row],[Glucose]]/Table1[[#This Row],[Baseline_glucose]]</f>
        <v>0.99361022364217255</v>
      </c>
      <c r="M1776">
        <v>13.28</v>
      </c>
      <c r="N1776">
        <v>68.78</v>
      </c>
      <c r="O1776">
        <f>VLOOKUP(Table1[[#This Row],[id]],Table2[#All],12,FALSE)</f>
        <v>68.78</v>
      </c>
      <c r="P1776" s="1">
        <f>Table1[[#This Row],[Lipoprotein]]/Table1[[#This Row],[Baseline_Lipo]]</f>
        <v>1</v>
      </c>
      <c r="Q1776">
        <v>3</v>
      </c>
      <c r="R1776" t="b">
        <v>0</v>
      </c>
      <c r="S1776">
        <v>0</v>
      </c>
      <c r="T1776">
        <v>54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1337</v>
      </c>
      <c r="AB1776">
        <v>1337</v>
      </c>
    </row>
    <row r="1777" spans="1:28" x14ac:dyDescent="0.25">
      <c r="A1777">
        <v>108</v>
      </c>
      <c r="B1777" t="s">
        <v>32</v>
      </c>
      <c r="C1777" t="s">
        <v>25</v>
      </c>
      <c r="D1777">
        <v>82</v>
      </c>
      <c r="E1777" t="s">
        <v>34</v>
      </c>
      <c r="F1777">
        <v>1.4</v>
      </c>
      <c r="G1777">
        <v>111</v>
      </c>
      <c r="H1777">
        <v>94.39</v>
      </c>
      <c r="I1777">
        <v>155.82</v>
      </c>
      <c r="J1777">
        <v>6.22</v>
      </c>
      <c r="K1777">
        <f>VLOOKUP(Table1[[#This Row],[id]],Table2[#All],10,FALSE)</f>
        <v>6.26</v>
      </c>
      <c r="L1777" s="1">
        <f>Table1[[#This Row],[Glucose]]/Table1[[#This Row],[Baseline_glucose]]</f>
        <v>0.99361022364217255</v>
      </c>
      <c r="M1777">
        <v>13.28</v>
      </c>
      <c r="N1777">
        <v>68.78</v>
      </c>
      <c r="O1777">
        <f>VLOOKUP(Table1[[#This Row],[id]],Table2[#All],12,FALSE)</f>
        <v>68.78</v>
      </c>
      <c r="P1777" s="1">
        <f>Table1[[#This Row],[Lipoprotein]]/Table1[[#This Row],[Baseline_Lipo]]</f>
        <v>1</v>
      </c>
      <c r="Q1777">
        <v>8</v>
      </c>
      <c r="R1777" t="b">
        <v>0</v>
      </c>
      <c r="S1777">
        <v>0</v>
      </c>
      <c r="T1777">
        <v>54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1337</v>
      </c>
      <c r="AB1777">
        <v>1337</v>
      </c>
    </row>
    <row r="1778" spans="1:28" x14ac:dyDescent="0.25">
      <c r="A1778">
        <v>108</v>
      </c>
      <c r="B1778" t="s">
        <v>32</v>
      </c>
      <c r="C1778" t="s">
        <v>25</v>
      </c>
      <c r="D1778">
        <v>82</v>
      </c>
      <c r="E1778" t="s">
        <v>34</v>
      </c>
      <c r="F1778">
        <v>1.17</v>
      </c>
      <c r="G1778">
        <v>179</v>
      </c>
      <c r="H1778">
        <v>94.39</v>
      </c>
      <c r="I1778">
        <v>155.82</v>
      </c>
      <c r="J1778">
        <v>6.22</v>
      </c>
      <c r="K1778">
        <f>VLOOKUP(Table1[[#This Row],[id]],Table2[#All],10,FALSE)</f>
        <v>6.26</v>
      </c>
      <c r="L1778" s="1">
        <f>Table1[[#This Row],[Glucose]]/Table1[[#This Row],[Baseline_glucose]]</f>
        <v>0.99361022364217255</v>
      </c>
      <c r="M1778">
        <v>13.48</v>
      </c>
      <c r="N1778">
        <v>68.040000000000006</v>
      </c>
      <c r="O1778">
        <f>VLOOKUP(Table1[[#This Row],[id]],Table2[#All],12,FALSE)</f>
        <v>68.78</v>
      </c>
      <c r="P1778" s="1">
        <f>Table1[[#This Row],[Lipoprotein]]/Table1[[#This Row],[Baseline_Lipo]]</f>
        <v>0.9892410584472231</v>
      </c>
      <c r="Q1778">
        <v>13</v>
      </c>
      <c r="R1778" t="b">
        <v>0</v>
      </c>
      <c r="S1778">
        <v>0</v>
      </c>
      <c r="T1778">
        <v>67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1337</v>
      </c>
      <c r="AB1778">
        <v>1337</v>
      </c>
    </row>
    <row r="1779" spans="1:28" x14ac:dyDescent="0.25">
      <c r="A1779">
        <v>108</v>
      </c>
      <c r="B1779" t="s">
        <v>32</v>
      </c>
      <c r="C1779" t="s">
        <v>25</v>
      </c>
      <c r="D1779">
        <v>82</v>
      </c>
      <c r="E1779" t="s">
        <v>34</v>
      </c>
      <c r="F1779">
        <v>1.17</v>
      </c>
      <c r="G1779">
        <v>180</v>
      </c>
      <c r="H1779">
        <v>94.39</v>
      </c>
      <c r="I1779">
        <v>155.82</v>
      </c>
      <c r="J1779">
        <v>6.55</v>
      </c>
      <c r="K1779">
        <f>VLOOKUP(Table1[[#This Row],[id]],Table2[#All],10,FALSE)</f>
        <v>6.26</v>
      </c>
      <c r="L1779" s="1">
        <f>Table1[[#This Row],[Glucose]]/Table1[[#This Row],[Baseline_glucose]]</f>
        <v>1.0463258785942493</v>
      </c>
      <c r="M1779">
        <v>13.48</v>
      </c>
      <c r="N1779">
        <v>68.040000000000006</v>
      </c>
      <c r="O1779">
        <f>VLOOKUP(Table1[[#This Row],[id]],Table2[#All],12,FALSE)</f>
        <v>68.78</v>
      </c>
      <c r="P1779" s="1">
        <f>Table1[[#This Row],[Lipoprotein]]/Table1[[#This Row],[Baseline_Lipo]]</f>
        <v>0.9892410584472231</v>
      </c>
      <c r="Q1779">
        <v>13</v>
      </c>
      <c r="R1779" t="b">
        <v>0</v>
      </c>
      <c r="S1779">
        <v>0</v>
      </c>
      <c r="T1779">
        <v>67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1337</v>
      </c>
      <c r="AB1779">
        <v>1337</v>
      </c>
    </row>
    <row r="1780" spans="1:28" x14ac:dyDescent="0.25">
      <c r="A1780">
        <v>108</v>
      </c>
      <c r="B1780" t="s">
        <v>32</v>
      </c>
      <c r="C1780" t="s">
        <v>25</v>
      </c>
      <c r="D1780">
        <v>82</v>
      </c>
      <c r="E1780" t="s">
        <v>34</v>
      </c>
      <c r="F1780">
        <v>1.17</v>
      </c>
      <c r="G1780">
        <v>181</v>
      </c>
      <c r="H1780">
        <v>94.39</v>
      </c>
      <c r="I1780">
        <v>155.82</v>
      </c>
      <c r="J1780">
        <v>6.97</v>
      </c>
      <c r="K1780">
        <f>VLOOKUP(Table1[[#This Row],[id]],Table2[#All],10,FALSE)</f>
        <v>6.26</v>
      </c>
      <c r="L1780" s="1">
        <f>Table1[[#This Row],[Glucose]]/Table1[[#This Row],[Baseline_glucose]]</f>
        <v>1.1134185303514377</v>
      </c>
      <c r="M1780">
        <v>13.48</v>
      </c>
      <c r="N1780">
        <v>68.040000000000006</v>
      </c>
      <c r="O1780">
        <f>VLOOKUP(Table1[[#This Row],[id]],Table2[#All],12,FALSE)</f>
        <v>68.78</v>
      </c>
      <c r="P1780" s="1">
        <f>Table1[[#This Row],[Lipoprotein]]/Table1[[#This Row],[Baseline_Lipo]]</f>
        <v>0.9892410584472231</v>
      </c>
      <c r="Q1780">
        <v>13</v>
      </c>
      <c r="R1780" t="b">
        <v>0</v>
      </c>
      <c r="S1780">
        <v>0</v>
      </c>
      <c r="T1780">
        <v>67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1337</v>
      </c>
      <c r="AB1780">
        <v>1337</v>
      </c>
    </row>
    <row r="1781" spans="1:28" x14ac:dyDescent="0.25">
      <c r="A1781">
        <v>108</v>
      </c>
      <c r="B1781" t="s">
        <v>32</v>
      </c>
      <c r="C1781" t="s">
        <v>25</v>
      </c>
      <c r="D1781">
        <v>82</v>
      </c>
      <c r="E1781" t="s">
        <v>34</v>
      </c>
      <c r="F1781">
        <v>1.17</v>
      </c>
      <c r="G1781">
        <v>273</v>
      </c>
      <c r="H1781">
        <v>80.680000000000007</v>
      </c>
      <c r="I1781">
        <v>145.16999999999999</v>
      </c>
      <c r="J1781">
        <v>6.97</v>
      </c>
      <c r="K1781">
        <f>VLOOKUP(Table1[[#This Row],[id]],Table2[#All],10,FALSE)</f>
        <v>6.26</v>
      </c>
      <c r="L1781" s="1">
        <f>Table1[[#This Row],[Glucose]]/Table1[[#This Row],[Baseline_glucose]]</f>
        <v>1.1134185303514377</v>
      </c>
      <c r="M1781">
        <v>13.48</v>
      </c>
      <c r="N1781">
        <v>68.040000000000006</v>
      </c>
      <c r="O1781">
        <f>VLOOKUP(Table1[[#This Row],[id]],Table2[#All],12,FALSE)</f>
        <v>68.78</v>
      </c>
      <c r="P1781" s="1">
        <f>Table1[[#This Row],[Lipoprotein]]/Table1[[#This Row],[Baseline_Lipo]]</f>
        <v>0.9892410584472231</v>
      </c>
      <c r="Q1781">
        <v>20</v>
      </c>
      <c r="R1781" t="b">
        <v>0</v>
      </c>
      <c r="S1781">
        <v>0</v>
      </c>
      <c r="T1781">
        <v>67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1337</v>
      </c>
      <c r="AB1781">
        <v>1337</v>
      </c>
    </row>
    <row r="1782" spans="1:28" x14ac:dyDescent="0.25">
      <c r="A1782">
        <v>108</v>
      </c>
      <c r="B1782" t="s">
        <v>32</v>
      </c>
      <c r="C1782" t="s">
        <v>25</v>
      </c>
      <c r="D1782">
        <v>82</v>
      </c>
      <c r="E1782" t="s">
        <v>34</v>
      </c>
      <c r="F1782">
        <v>0.81</v>
      </c>
      <c r="G1782">
        <v>416</v>
      </c>
      <c r="H1782">
        <v>80.680000000000007</v>
      </c>
      <c r="I1782">
        <v>145.16999999999999</v>
      </c>
      <c r="J1782">
        <v>6.97</v>
      </c>
      <c r="K1782">
        <f>VLOOKUP(Table1[[#This Row],[id]],Table2[#All],10,FALSE)</f>
        <v>6.26</v>
      </c>
      <c r="L1782" s="1">
        <f>Table1[[#This Row],[Glucose]]/Table1[[#This Row],[Baseline_glucose]]</f>
        <v>1.1134185303514377</v>
      </c>
      <c r="M1782">
        <v>13.48</v>
      </c>
      <c r="N1782">
        <v>63.14</v>
      </c>
      <c r="O1782">
        <f>VLOOKUP(Table1[[#This Row],[id]],Table2[#All],12,FALSE)</f>
        <v>68.78</v>
      </c>
      <c r="P1782" s="1">
        <f>Table1[[#This Row],[Lipoprotein]]/Table1[[#This Row],[Baseline_Lipo]]</f>
        <v>0.91799941843559174</v>
      </c>
      <c r="Q1782">
        <v>30</v>
      </c>
      <c r="R1782" t="b">
        <v>0</v>
      </c>
      <c r="S1782">
        <v>0</v>
      </c>
      <c r="T1782">
        <v>96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1337</v>
      </c>
      <c r="AB1782">
        <v>1337</v>
      </c>
    </row>
    <row r="1783" spans="1:28" x14ac:dyDescent="0.25">
      <c r="A1783">
        <v>108</v>
      </c>
      <c r="B1783" t="s">
        <v>32</v>
      </c>
      <c r="C1783" t="s">
        <v>25</v>
      </c>
      <c r="D1783">
        <v>82</v>
      </c>
      <c r="E1783" t="s">
        <v>34</v>
      </c>
      <c r="F1783">
        <v>0.81</v>
      </c>
      <c r="G1783">
        <v>418</v>
      </c>
      <c r="H1783">
        <v>80.680000000000007</v>
      </c>
      <c r="I1783">
        <v>145.16999999999999</v>
      </c>
      <c r="J1783">
        <v>6.1</v>
      </c>
      <c r="K1783">
        <f>VLOOKUP(Table1[[#This Row],[id]],Table2[#All],10,FALSE)</f>
        <v>6.26</v>
      </c>
      <c r="L1783" s="1">
        <f>Table1[[#This Row],[Glucose]]/Table1[[#This Row],[Baseline_glucose]]</f>
        <v>0.9744408945686901</v>
      </c>
      <c r="M1783">
        <v>13.48</v>
      </c>
      <c r="N1783">
        <v>63.14</v>
      </c>
      <c r="O1783">
        <f>VLOOKUP(Table1[[#This Row],[id]],Table2[#All],12,FALSE)</f>
        <v>68.78</v>
      </c>
      <c r="P1783" s="1">
        <f>Table1[[#This Row],[Lipoprotein]]/Table1[[#This Row],[Baseline_Lipo]]</f>
        <v>0.91799941843559174</v>
      </c>
      <c r="Q1783">
        <v>30</v>
      </c>
      <c r="R1783" t="b">
        <v>0</v>
      </c>
      <c r="S1783">
        <v>0</v>
      </c>
      <c r="T1783">
        <v>96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1337</v>
      </c>
      <c r="AB1783">
        <v>1337</v>
      </c>
    </row>
    <row r="1784" spans="1:28" x14ac:dyDescent="0.25">
      <c r="A1784">
        <v>108</v>
      </c>
      <c r="B1784" t="s">
        <v>32</v>
      </c>
      <c r="C1784" t="s">
        <v>25</v>
      </c>
      <c r="D1784">
        <v>82</v>
      </c>
      <c r="E1784" t="s">
        <v>34</v>
      </c>
      <c r="F1784">
        <v>0.81</v>
      </c>
      <c r="G1784">
        <v>463</v>
      </c>
      <c r="H1784">
        <v>79.27</v>
      </c>
      <c r="I1784">
        <v>123.42</v>
      </c>
      <c r="J1784">
        <v>6.1</v>
      </c>
      <c r="K1784">
        <f>VLOOKUP(Table1[[#This Row],[id]],Table2[#All],10,FALSE)</f>
        <v>6.26</v>
      </c>
      <c r="L1784" s="1">
        <f>Table1[[#This Row],[Glucose]]/Table1[[#This Row],[Baseline_glucose]]</f>
        <v>0.9744408945686901</v>
      </c>
      <c r="M1784">
        <v>13.48</v>
      </c>
      <c r="N1784">
        <v>63.14</v>
      </c>
      <c r="O1784">
        <f>VLOOKUP(Table1[[#This Row],[id]],Table2[#All],12,FALSE)</f>
        <v>68.78</v>
      </c>
      <c r="P1784" s="1">
        <f>Table1[[#This Row],[Lipoprotein]]/Table1[[#This Row],[Baseline_Lipo]]</f>
        <v>0.91799941843559174</v>
      </c>
      <c r="Q1784">
        <v>33</v>
      </c>
      <c r="R1784" t="b">
        <v>0</v>
      </c>
      <c r="S1784">
        <v>0</v>
      </c>
      <c r="T1784">
        <v>96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1337</v>
      </c>
      <c r="AB1784">
        <v>1337</v>
      </c>
    </row>
    <row r="1785" spans="1:28" x14ac:dyDescent="0.25">
      <c r="A1785">
        <v>108</v>
      </c>
      <c r="B1785" t="s">
        <v>32</v>
      </c>
      <c r="C1785" t="s">
        <v>25</v>
      </c>
      <c r="D1785">
        <v>82</v>
      </c>
      <c r="E1785" t="s">
        <v>34</v>
      </c>
      <c r="F1785">
        <v>1.08</v>
      </c>
      <c r="G1785">
        <v>597</v>
      </c>
      <c r="H1785">
        <v>79.27</v>
      </c>
      <c r="I1785">
        <v>123.42</v>
      </c>
      <c r="J1785">
        <v>6.1</v>
      </c>
      <c r="K1785">
        <f>VLOOKUP(Table1[[#This Row],[id]],Table2[#All],10,FALSE)</f>
        <v>6.26</v>
      </c>
      <c r="L1785" s="1">
        <f>Table1[[#This Row],[Glucose]]/Table1[[#This Row],[Baseline_glucose]]</f>
        <v>0.9744408945686901</v>
      </c>
      <c r="M1785">
        <v>12.25</v>
      </c>
      <c r="N1785">
        <v>55.01</v>
      </c>
      <c r="O1785">
        <f>VLOOKUP(Table1[[#This Row],[id]],Table2[#All],12,FALSE)</f>
        <v>68.78</v>
      </c>
      <c r="P1785" s="1">
        <f>Table1[[#This Row],[Lipoprotein]]/Table1[[#This Row],[Baseline_Lipo]]</f>
        <v>0.79979645245710962</v>
      </c>
      <c r="Q1785">
        <v>43</v>
      </c>
      <c r="R1785" t="b">
        <v>0</v>
      </c>
      <c r="S1785">
        <v>0</v>
      </c>
      <c r="T1785">
        <v>74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1337</v>
      </c>
      <c r="AB1785">
        <v>1337</v>
      </c>
    </row>
    <row r="1786" spans="1:28" x14ac:dyDescent="0.25">
      <c r="A1786">
        <v>108</v>
      </c>
      <c r="B1786" t="s">
        <v>32</v>
      </c>
      <c r="C1786" t="s">
        <v>25</v>
      </c>
      <c r="D1786">
        <v>82</v>
      </c>
      <c r="E1786" t="s">
        <v>34</v>
      </c>
      <c r="F1786">
        <v>1.08</v>
      </c>
      <c r="G1786">
        <v>599</v>
      </c>
      <c r="H1786">
        <v>79.27</v>
      </c>
      <c r="I1786">
        <v>123.42</v>
      </c>
      <c r="J1786">
        <v>5.37</v>
      </c>
      <c r="K1786">
        <f>VLOOKUP(Table1[[#This Row],[id]],Table2[#All],10,FALSE)</f>
        <v>6.26</v>
      </c>
      <c r="L1786" s="1">
        <f>Table1[[#This Row],[Glucose]]/Table1[[#This Row],[Baseline_glucose]]</f>
        <v>0.85782747603833875</v>
      </c>
      <c r="M1786">
        <v>12.25</v>
      </c>
      <c r="N1786">
        <v>55.01</v>
      </c>
      <c r="O1786">
        <f>VLOOKUP(Table1[[#This Row],[id]],Table2[#All],12,FALSE)</f>
        <v>68.78</v>
      </c>
      <c r="P1786" s="1">
        <f>Table1[[#This Row],[Lipoprotein]]/Table1[[#This Row],[Baseline_Lipo]]</f>
        <v>0.79979645245710962</v>
      </c>
      <c r="Q1786">
        <v>43</v>
      </c>
      <c r="R1786" t="b">
        <v>0</v>
      </c>
      <c r="S1786">
        <v>0</v>
      </c>
      <c r="T1786">
        <v>74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1337</v>
      </c>
      <c r="AB1786">
        <v>1337</v>
      </c>
    </row>
    <row r="1787" spans="1:28" x14ac:dyDescent="0.25">
      <c r="A1787">
        <v>108</v>
      </c>
      <c r="B1787" t="s">
        <v>32</v>
      </c>
      <c r="C1787" t="s">
        <v>25</v>
      </c>
      <c r="D1787">
        <v>82</v>
      </c>
      <c r="E1787" t="s">
        <v>34</v>
      </c>
      <c r="F1787">
        <v>1.08</v>
      </c>
      <c r="G1787">
        <v>643</v>
      </c>
      <c r="H1787">
        <v>76.92</v>
      </c>
      <c r="I1787">
        <v>140.08000000000001</v>
      </c>
      <c r="J1787">
        <v>5.37</v>
      </c>
      <c r="K1787">
        <f>VLOOKUP(Table1[[#This Row],[id]],Table2[#All],10,FALSE)</f>
        <v>6.26</v>
      </c>
      <c r="L1787" s="1">
        <f>Table1[[#This Row],[Glucose]]/Table1[[#This Row],[Baseline_glucose]]</f>
        <v>0.85782747603833875</v>
      </c>
      <c r="M1787">
        <v>12.25</v>
      </c>
      <c r="N1787">
        <v>55.01</v>
      </c>
      <c r="O1787">
        <f>VLOOKUP(Table1[[#This Row],[id]],Table2[#All],12,FALSE)</f>
        <v>68.78</v>
      </c>
      <c r="P1787" s="1">
        <f>Table1[[#This Row],[Lipoprotein]]/Table1[[#This Row],[Baseline_Lipo]]</f>
        <v>0.79979645245710962</v>
      </c>
      <c r="Q1787">
        <v>46</v>
      </c>
      <c r="R1787" t="b">
        <v>0</v>
      </c>
      <c r="S1787">
        <v>0</v>
      </c>
      <c r="T1787">
        <v>74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1337</v>
      </c>
      <c r="AB1787">
        <v>1337</v>
      </c>
    </row>
    <row r="1788" spans="1:28" x14ac:dyDescent="0.25">
      <c r="A1788">
        <v>108</v>
      </c>
      <c r="B1788" t="s">
        <v>32</v>
      </c>
      <c r="C1788" t="s">
        <v>25</v>
      </c>
      <c r="D1788">
        <v>82</v>
      </c>
      <c r="E1788" t="s">
        <v>34</v>
      </c>
      <c r="F1788">
        <v>1.08</v>
      </c>
      <c r="G1788">
        <v>968</v>
      </c>
      <c r="H1788">
        <v>76.92</v>
      </c>
      <c r="I1788">
        <v>140.08000000000001</v>
      </c>
      <c r="J1788">
        <v>5.37</v>
      </c>
      <c r="K1788">
        <f>VLOOKUP(Table1[[#This Row],[id]],Table2[#All],10,FALSE)</f>
        <v>6.26</v>
      </c>
      <c r="L1788" s="1">
        <f>Table1[[#This Row],[Glucose]]/Table1[[#This Row],[Baseline_glucose]]</f>
        <v>0.85782747603833875</v>
      </c>
      <c r="M1788">
        <v>12.27</v>
      </c>
      <c r="N1788">
        <v>55.01</v>
      </c>
      <c r="O1788">
        <f>VLOOKUP(Table1[[#This Row],[id]],Table2[#All],12,FALSE)</f>
        <v>68.78</v>
      </c>
      <c r="P1788" s="1">
        <f>Table1[[#This Row],[Lipoprotein]]/Table1[[#This Row],[Baseline_Lipo]]</f>
        <v>0.79979645245710962</v>
      </c>
      <c r="Q1788">
        <v>69</v>
      </c>
      <c r="R1788" t="b">
        <v>0</v>
      </c>
      <c r="S1788">
        <v>0</v>
      </c>
      <c r="T1788">
        <v>74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1337</v>
      </c>
      <c r="AB1788">
        <v>1337</v>
      </c>
    </row>
    <row r="1789" spans="1:28" x14ac:dyDescent="0.25">
      <c r="A1789">
        <v>108</v>
      </c>
      <c r="B1789" t="s">
        <v>32</v>
      </c>
      <c r="C1789" t="s">
        <v>25</v>
      </c>
      <c r="D1789">
        <v>82</v>
      </c>
      <c r="E1789" t="s">
        <v>34</v>
      </c>
      <c r="F1789">
        <v>1.08</v>
      </c>
      <c r="G1789">
        <v>1048</v>
      </c>
      <c r="H1789">
        <v>76.92</v>
      </c>
      <c r="I1789">
        <v>140.08000000000001</v>
      </c>
      <c r="J1789">
        <v>5.37</v>
      </c>
      <c r="K1789">
        <f>VLOOKUP(Table1[[#This Row],[id]],Table2[#All],10,FALSE)</f>
        <v>6.26</v>
      </c>
      <c r="L1789" s="1">
        <f>Table1[[#This Row],[Glucose]]/Table1[[#This Row],[Baseline_glucose]]</f>
        <v>0.85782747603833875</v>
      </c>
      <c r="M1789">
        <v>11.94</v>
      </c>
      <c r="N1789">
        <v>55.01</v>
      </c>
      <c r="O1789">
        <f>VLOOKUP(Table1[[#This Row],[id]],Table2[#All],12,FALSE)</f>
        <v>68.78</v>
      </c>
      <c r="P1789" s="1">
        <f>Table1[[#This Row],[Lipoprotein]]/Table1[[#This Row],[Baseline_Lipo]]</f>
        <v>0.79979645245710962</v>
      </c>
      <c r="Q1789">
        <v>75</v>
      </c>
      <c r="R1789" t="b">
        <v>0</v>
      </c>
      <c r="S1789">
        <v>0</v>
      </c>
      <c r="T1789">
        <v>74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1337</v>
      </c>
      <c r="AB1789">
        <v>1337</v>
      </c>
    </row>
    <row r="1790" spans="1:28" x14ac:dyDescent="0.25">
      <c r="A1790">
        <v>108</v>
      </c>
      <c r="B1790" t="s">
        <v>32</v>
      </c>
      <c r="C1790" t="s">
        <v>25</v>
      </c>
      <c r="D1790">
        <v>82</v>
      </c>
      <c r="E1790" t="s">
        <v>34</v>
      </c>
      <c r="F1790">
        <v>1.08</v>
      </c>
      <c r="G1790">
        <v>1081</v>
      </c>
      <c r="H1790">
        <v>76.92</v>
      </c>
      <c r="I1790">
        <v>140.08000000000001</v>
      </c>
      <c r="J1790">
        <v>5.37</v>
      </c>
      <c r="K1790">
        <f>VLOOKUP(Table1[[#This Row],[id]],Table2[#All],10,FALSE)</f>
        <v>6.26</v>
      </c>
      <c r="L1790" s="1">
        <f>Table1[[#This Row],[Glucose]]/Table1[[#This Row],[Baseline_glucose]]</f>
        <v>0.85782747603833875</v>
      </c>
      <c r="M1790">
        <v>12.6</v>
      </c>
      <c r="N1790">
        <v>55.01</v>
      </c>
      <c r="O1790">
        <f>VLOOKUP(Table1[[#This Row],[id]],Table2[#All],12,FALSE)</f>
        <v>68.78</v>
      </c>
      <c r="P1790" s="1">
        <f>Table1[[#This Row],[Lipoprotein]]/Table1[[#This Row],[Baseline_Lipo]]</f>
        <v>0.79979645245710962</v>
      </c>
      <c r="Q1790">
        <v>77</v>
      </c>
      <c r="R1790" t="b">
        <v>0</v>
      </c>
      <c r="S1790">
        <v>0</v>
      </c>
      <c r="T1790">
        <v>74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1337</v>
      </c>
      <c r="AB1790">
        <v>1337</v>
      </c>
    </row>
    <row r="1791" spans="1:28" x14ac:dyDescent="0.25">
      <c r="A1791">
        <v>108</v>
      </c>
      <c r="B1791" t="s">
        <v>32</v>
      </c>
      <c r="C1791" t="s">
        <v>25</v>
      </c>
      <c r="D1791">
        <v>82</v>
      </c>
      <c r="E1791" t="s">
        <v>34</v>
      </c>
      <c r="F1791">
        <v>1.08</v>
      </c>
      <c r="G1791">
        <v>1337</v>
      </c>
      <c r="H1791">
        <v>76.92</v>
      </c>
      <c r="I1791">
        <v>140.08000000000001</v>
      </c>
      <c r="J1791">
        <v>5.37</v>
      </c>
      <c r="K1791">
        <f>VLOOKUP(Table1[[#This Row],[id]],Table2[#All],10,FALSE)</f>
        <v>6.26</v>
      </c>
      <c r="L1791" s="1">
        <f>Table1[[#This Row],[Glucose]]/Table1[[#This Row],[Baseline_glucose]]</f>
        <v>0.85782747603833875</v>
      </c>
      <c r="M1791">
        <v>12.84</v>
      </c>
      <c r="N1791">
        <v>55.01</v>
      </c>
      <c r="O1791">
        <f>VLOOKUP(Table1[[#This Row],[id]],Table2[#All],12,FALSE)</f>
        <v>68.78</v>
      </c>
      <c r="P1791" s="1">
        <f>Table1[[#This Row],[Lipoprotein]]/Table1[[#This Row],[Baseline_Lipo]]</f>
        <v>0.79979645245710962</v>
      </c>
      <c r="Q1791">
        <v>96</v>
      </c>
      <c r="R1791" t="b">
        <v>0</v>
      </c>
      <c r="S1791">
        <v>0</v>
      </c>
      <c r="T1791">
        <v>74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1337</v>
      </c>
      <c r="AB1791">
        <v>1337</v>
      </c>
    </row>
    <row r="1792" spans="1:28" x14ac:dyDescent="0.25">
      <c r="A1792">
        <v>109</v>
      </c>
      <c r="B1792" t="s">
        <v>27</v>
      </c>
      <c r="C1792" t="s">
        <v>28</v>
      </c>
      <c r="D1792">
        <v>68</v>
      </c>
      <c r="E1792" t="s">
        <v>26</v>
      </c>
      <c r="F1792">
        <v>2.09</v>
      </c>
      <c r="G1792">
        <v>0</v>
      </c>
      <c r="H1792">
        <v>83.74</v>
      </c>
      <c r="I1792">
        <v>139.55000000000001</v>
      </c>
      <c r="J1792">
        <v>6.25</v>
      </c>
      <c r="K1792">
        <f>VLOOKUP(Table1[[#This Row],[id]],Table2[#All],10,FALSE)</f>
        <v>6.25</v>
      </c>
      <c r="L1792" s="1">
        <f>Table1[[#This Row],[Glucose]]/Table1[[#This Row],[Baseline_glucose]]</f>
        <v>1</v>
      </c>
      <c r="M1792">
        <v>16.46</v>
      </c>
      <c r="N1792">
        <v>107.6</v>
      </c>
      <c r="O1792">
        <f>VLOOKUP(Table1[[#This Row],[id]],Table2[#All],12,FALSE)</f>
        <v>107.6</v>
      </c>
      <c r="P1792" s="1">
        <f>Table1[[#This Row],[Lipoprotein]]/Table1[[#This Row],[Baseline_Lipo]]</f>
        <v>1</v>
      </c>
      <c r="Q1792">
        <v>0</v>
      </c>
      <c r="R1792" t="b">
        <v>1</v>
      </c>
      <c r="S1792">
        <v>1</v>
      </c>
      <c r="T1792">
        <v>24</v>
      </c>
      <c r="U1792">
        <v>4</v>
      </c>
      <c r="V1792">
        <v>0</v>
      </c>
      <c r="W1792">
        <v>1</v>
      </c>
      <c r="X1792">
        <v>1</v>
      </c>
      <c r="Y1792">
        <v>0</v>
      </c>
      <c r="Z1792">
        <v>0</v>
      </c>
      <c r="AA1792">
        <v>1243</v>
      </c>
      <c r="AB1792">
        <v>1243</v>
      </c>
    </row>
    <row r="1793" spans="1:28" x14ac:dyDescent="0.25">
      <c r="A1793">
        <v>109</v>
      </c>
      <c r="B1793" t="s">
        <v>27</v>
      </c>
      <c r="C1793" t="s">
        <v>28</v>
      </c>
      <c r="D1793">
        <v>68</v>
      </c>
      <c r="E1793" t="s">
        <v>26</v>
      </c>
      <c r="F1793">
        <v>2.09</v>
      </c>
      <c r="G1793">
        <v>35</v>
      </c>
      <c r="H1793">
        <v>89.66</v>
      </c>
      <c r="I1793">
        <v>146.76</v>
      </c>
      <c r="J1793">
        <v>6.25</v>
      </c>
      <c r="K1793">
        <f>VLOOKUP(Table1[[#This Row],[id]],Table2[#All],10,FALSE)</f>
        <v>6.25</v>
      </c>
      <c r="L1793" s="1">
        <f>Table1[[#This Row],[Glucose]]/Table1[[#This Row],[Baseline_glucose]]</f>
        <v>1</v>
      </c>
      <c r="M1793">
        <v>16.46</v>
      </c>
      <c r="N1793">
        <v>107.6</v>
      </c>
      <c r="O1793">
        <f>VLOOKUP(Table1[[#This Row],[id]],Table2[#All],12,FALSE)</f>
        <v>107.6</v>
      </c>
      <c r="P1793" s="1">
        <f>Table1[[#This Row],[Lipoprotein]]/Table1[[#This Row],[Baseline_Lipo]]</f>
        <v>1</v>
      </c>
      <c r="Q1793">
        <v>2</v>
      </c>
      <c r="R1793" t="b">
        <v>1</v>
      </c>
      <c r="S1793">
        <v>1</v>
      </c>
      <c r="T1793">
        <v>24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1243</v>
      </c>
      <c r="AB1793">
        <v>1243</v>
      </c>
    </row>
    <row r="1794" spans="1:28" x14ac:dyDescent="0.25">
      <c r="A1794">
        <v>109</v>
      </c>
      <c r="B1794" t="s">
        <v>27</v>
      </c>
      <c r="C1794" t="s">
        <v>28</v>
      </c>
      <c r="D1794">
        <v>68</v>
      </c>
      <c r="E1794" t="s">
        <v>26</v>
      </c>
      <c r="F1794">
        <v>2.09</v>
      </c>
      <c r="G1794">
        <v>42</v>
      </c>
      <c r="H1794">
        <v>89.66</v>
      </c>
      <c r="I1794">
        <v>146.76</v>
      </c>
      <c r="J1794">
        <v>6.29</v>
      </c>
      <c r="K1794">
        <f>VLOOKUP(Table1[[#This Row],[id]],Table2[#All],10,FALSE)</f>
        <v>6.25</v>
      </c>
      <c r="L1794" s="1">
        <f>Table1[[#This Row],[Glucose]]/Table1[[#This Row],[Baseline_glucose]]</f>
        <v>1.0064</v>
      </c>
      <c r="M1794">
        <v>16.46</v>
      </c>
      <c r="N1794">
        <v>107.6</v>
      </c>
      <c r="O1794">
        <f>VLOOKUP(Table1[[#This Row],[id]],Table2[#All],12,FALSE)</f>
        <v>107.6</v>
      </c>
      <c r="P1794" s="1">
        <f>Table1[[#This Row],[Lipoprotein]]/Table1[[#This Row],[Baseline_Lipo]]</f>
        <v>1</v>
      </c>
      <c r="Q1794">
        <v>3</v>
      </c>
      <c r="R1794" t="b">
        <v>1</v>
      </c>
      <c r="S1794">
        <v>1</v>
      </c>
      <c r="T1794">
        <v>24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1243</v>
      </c>
      <c r="AB1794">
        <v>1243</v>
      </c>
    </row>
    <row r="1795" spans="1:28" x14ac:dyDescent="0.25">
      <c r="A1795">
        <v>109</v>
      </c>
      <c r="B1795" t="s">
        <v>27</v>
      </c>
      <c r="C1795" t="s">
        <v>28</v>
      </c>
      <c r="D1795">
        <v>68</v>
      </c>
      <c r="E1795" t="s">
        <v>26</v>
      </c>
      <c r="F1795">
        <v>1.76</v>
      </c>
      <c r="G1795">
        <v>43</v>
      </c>
      <c r="H1795">
        <v>89.66</v>
      </c>
      <c r="I1795">
        <v>146.76</v>
      </c>
      <c r="J1795">
        <v>6.29</v>
      </c>
      <c r="K1795">
        <f>VLOOKUP(Table1[[#This Row],[id]],Table2[#All],10,FALSE)</f>
        <v>6.25</v>
      </c>
      <c r="L1795" s="1">
        <f>Table1[[#This Row],[Glucose]]/Table1[[#This Row],[Baseline_glucose]]</f>
        <v>1.0064</v>
      </c>
      <c r="M1795">
        <v>16.46</v>
      </c>
      <c r="N1795">
        <v>107.6</v>
      </c>
      <c r="O1795">
        <f>VLOOKUP(Table1[[#This Row],[id]],Table2[#All],12,FALSE)</f>
        <v>107.6</v>
      </c>
      <c r="P1795" s="1">
        <f>Table1[[#This Row],[Lipoprotein]]/Table1[[#This Row],[Baseline_Lipo]]</f>
        <v>1</v>
      </c>
      <c r="Q1795">
        <v>3</v>
      </c>
      <c r="R1795" t="b">
        <v>1</v>
      </c>
      <c r="S1795">
        <v>1</v>
      </c>
      <c r="T1795">
        <v>29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1243</v>
      </c>
      <c r="AB1795">
        <v>1243</v>
      </c>
    </row>
    <row r="1796" spans="1:28" x14ac:dyDescent="0.25">
      <c r="A1796">
        <v>109</v>
      </c>
      <c r="B1796" t="s">
        <v>27</v>
      </c>
      <c r="C1796" t="s">
        <v>28</v>
      </c>
      <c r="D1796">
        <v>68</v>
      </c>
      <c r="E1796" t="s">
        <v>26</v>
      </c>
      <c r="F1796">
        <v>1.76</v>
      </c>
      <c r="G1796">
        <v>69</v>
      </c>
      <c r="H1796">
        <v>83.76</v>
      </c>
      <c r="I1796">
        <v>139.44999999999999</v>
      </c>
      <c r="J1796">
        <v>6.29</v>
      </c>
      <c r="K1796">
        <f>VLOOKUP(Table1[[#This Row],[id]],Table2[#All],10,FALSE)</f>
        <v>6.25</v>
      </c>
      <c r="L1796" s="1">
        <f>Table1[[#This Row],[Glucose]]/Table1[[#This Row],[Baseline_glucose]]</f>
        <v>1.0064</v>
      </c>
      <c r="M1796">
        <v>16.46</v>
      </c>
      <c r="N1796">
        <v>107.6</v>
      </c>
      <c r="O1796">
        <f>VLOOKUP(Table1[[#This Row],[id]],Table2[#All],12,FALSE)</f>
        <v>107.6</v>
      </c>
      <c r="P1796" s="1">
        <f>Table1[[#This Row],[Lipoprotein]]/Table1[[#This Row],[Baseline_Lipo]]</f>
        <v>1</v>
      </c>
      <c r="Q1796">
        <v>5</v>
      </c>
      <c r="R1796" t="b">
        <v>1</v>
      </c>
      <c r="S1796">
        <v>1</v>
      </c>
      <c r="T1796">
        <v>29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1243</v>
      </c>
      <c r="AB1796">
        <v>1243</v>
      </c>
    </row>
    <row r="1797" spans="1:28" x14ac:dyDescent="0.25">
      <c r="A1797">
        <v>109</v>
      </c>
      <c r="B1797" t="s">
        <v>27</v>
      </c>
      <c r="C1797" t="s">
        <v>28</v>
      </c>
      <c r="D1797">
        <v>68</v>
      </c>
      <c r="E1797" t="s">
        <v>26</v>
      </c>
      <c r="F1797">
        <v>2.0299999999999998</v>
      </c>
      <c r="G1797">
        <v>182</v>
      </c>
      <c r="H1797">
        <v>75.150000000000006</v>
      </c>
      <c r="I1797">
        <v>131.29</v>
      </c>
      <c r="J1797">
        <v>6.66</v>
      </c>
      <c r="K1797">
        <f>VLOOKUP(Table1[[#This Row],[id]],Table2[#All],10,FALSE)</f>
        <v>6.25</v>
      </c>
      <c r="L1797" s="1">
        <f>Table1[[#This Row],[Glucose]]/Table1[[#This Row],[Baseline_glucose]]</f>
        <v>1.0656000000000001</v>
      </c>
      <c r="M1797">
        <v>16.46</v>
      </c>
      <c r="N1797">
        <v>107.6</v>
      </c>
      <c r="O1797">
        <f>VLOOKUP(Table1[[#This Row],[id]],Table2[#All],12,FALSE)</f>
        <v>107.6</v>
      </c>
      <c r="P1797" s="1">
        <f>Table1[[#This Row],[Lipoprotein]]/Table1[[#This Row],[Baseline_Lipo]]</f>
        <v>1</v>
      </c>
      <c r="Q1797">
        <v>13</v>
      </c>
      <c r="R1797" t="b">
        <v>1</v>
      </c>
      <c r="S1797">
        <v>1</v>
      </c>
      <c r="T1797">
        <v>25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1243</v>
      </c>
      <c r="AB1797">
        <v>1243</v>
      </c>
    </row>
    <row r="1798" spans="1:28" x14ac:dyDescent="0.25">
      <c r="A1798">
        <v>109</v>
      </c>
      <c r="B1798" t="s">
        <v>27</v>
      </c>
      <c r="C1798" t="s">
        <v>28</v>
      </c>
      <c r="D1798">
        <v>68</v>
      </c>
      <c r="E1798" t="s">
        <v>26</v>
      </c>
      <c r="F1798">
        <v>1.71</v>
      </c>
      <c r="G1798">
        <v>363</v>
      </c>
      <c r="H1798">
        <v>75.150000000000006</v>
      </c>
      <c r="I1798">
        <v>131.29</v>
      </c>
      <c r="J1798">
        <v>5.63</v>
      </c>
      <c r="K1798">
        <f>VLOOKUP(Table1[[#This Row],[id]],Table2[#All],10,FALSE)</f>
        <v>6.25</v>
      </c>
      <c r="L1798" s="1">
        <f>Table1[[#This Row],[Glucose]]/Table1[[#This Row],[Baseline_glucose]]</f>
        <v>0.90079999999999993</v>
      </c>
      <c r="M1798">
        <v>16.46</v>
      </c>
      <c r="N1798">
        <v>107.94</v>
      </c>
      <c r="O1798">
        <f>VLOOKUP(Table1[[#This Row],[id]],Table2[#All],12,FALSE)</f>
        <v>107.6</v>
      </c>
      <c r="P1798" s="1">
        <f>Table1[[#This Row],[Lipoprotein]]/Table1[[#This Row],[Baseline_Lipo]]</f>
        <v>1.0031598513011153</v>
      </c>
      <c r="Q1798">
        <v>26</v>
      </c>
      <c r="R1798" t="b">
        <v>1</v>
      </c>
      <c r="S1798">
        <v>1</v>
      </c>
      <c r="T1798">
        <v>30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1243</v>
      </c>
      <c r="AB1798">
        <v>1243</v>
      </c>
    </row>
    <row r="1799" spans="1:28" x14ac:dyDescent="0.25">
      <c r="A1799">
        <v>109</v>
      </c>
      <c r="B1799" t="s">
        <v>27</v>
      </c>
      <c r="C1799" t="s">
        <v>28</v>
      </c>
      <c r="D1799">
        <v>68</v>
      </c>
      <c r="E1799" t="s">
        <v>26</v>
      </c>
      <c r="F1799">
        <v>1.71</v>
      </c>
      <c r="G1799">
        <v>365</v>
      </c>
      <c r="H1799">
        <v>73.22</v>
      </c>
      <c r="I1799">
        <v>135.08000000000001</v>
      </c>
      <c r="J1799">
        <v>5.63</v>
      </c>
      <c r="K1799">
        <f>VLOOKUP(Table1[[#This Row],[id]],Table2[#All],10,FALSE)</f>
        <v>6.25</v>
      </c>
      <c r="L1799" s="1">
        <f>Table1[[#This Row],[Glucose]]/Table1[[#This Row],[Baseline_glucose]]</f>
        <v>0.90079999999999993</v>
      </c>
      <c r="M1799">
        <v>16.46</v>
      </c>
      <c r="N1799">
        <v>107.94</v>
      </c>
      <c r="O1799">
        <f>VLOOKUP(Table1[[#This Row],[id]],Table2[#All],12,FALSE)</f>
        <v>107.6</v>
      </c>
      <c r="P1799" s="1">
        <f>Table1[[#This Row],[Lipoprotein]]/Table1[[#This Row],[Baseline_Lipo]]</f>
        <v>1.0031598513011153</v>
      </c>
      <c r="Q1799">
        <v>26</v>
      </c>
      <c r="R1799" t="b">
        <v>1</v>
      </c>
      <c r="S1799">
        <v>1</v>
      </c>
      <c r="T1799">
        <v>30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1243</v>
      </c>
      <c r="AB1799">
        <v>1243</v>
      </c>
    </row>
    <row r="1800" spans="1:28" x14ac:dyDescent="0.25">
      <c r="A1800">
        <v>109</v>
      </c>
      <c r="B1800" t="s">
        <v>27</v>
      </c>
      <c r="C1800" t="s">
        <v>28</v>
      </c>
      <c r="D1800">
        <v>68</v>
      </c>
      <c r="E1800" t="s">
        <v>26</v>
      </c>
      <c r="F1800">
        <v>1.71</v>
      </c>
      <c r="G1800">
        <v>503</v>
      </c>
      <c r="H1800">
        <v>73.22</v>
      </c>
      <c r="I1800">
        <v>135.08000000000001</v>
      </c>
      <c r="J1800">
        <v>5.63</v>
      </c>
      <c r="K1800">
        <f>VLOOKUP(Table1[[#This Row],[id]],Table2[#All],10,FALSE)</f>
        <v>6.25</v>
      </c>
      <c r="L1800" s="1">
        <f>Table1[[#This Row],[Glucose]]/Table1[[#This Row],[Baseline_glucose]]</f>
        <v>0.90079999999999993</v>
      </c>
      <c r="M1800">
        <v>16.91</v>
      </c>
      <c r="N1800">
        <v>107.94</v>
      </c>
      <c r="O1800">
        <f>VLOOKUP(Table1[[#This Row],[id]],Table2[#All],12,FALSE)</f>
        <v>107.6</v>
      </c>
      <c r="P1800" s="1">
        <f>Table1[[#This Row],[Lipoprotein]]/Table1[[#This Row],[Baseline_Lipo]]</f>
        <v>1.0031598513011153</v>
      </c>
      <c r="Q1800">
        <v>36</v>
      </c>
      <c r="R1800" t="b">
        <v>1</v>
      </c>
      <c r="S1800">
        <v>1</v>
      </c>
      <c r="T1800">
        <v>30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1243</v>
      </c>
      <c r="AB1800">
        <v>1243</v>
      </c>
    </row>
    <row r="1801" spans="1:28" x14ac:dyDescent="0.25">
      <c r="A1801">
        <v>109</v>
      </c>
      <c r="B1801" t="s">
        <v>27</v>
      </c>
      <c r="C1801" t="s">
        <v>28</v>
      </c>
      <c r="D1801">
        <v>68</v>
      </c>
      <c r="E1801" t="s">
        <v>26</v>
      </c>
      <c r="F1801">
        <v>2.0299999999999998</v>
      </c>
      <c r="G1801">
        <v>546</v>
      </c>
      <c r="H1801">
        <v>73.22</v>
      </c>
      <c r="I1801">
        <v>135.08000000000001</v>
      </c>
      <c r="J1801">
        <v>5.63</v>
      </c>
      <c r="K1801">
        <f>VLOOKUP(Table1[[#This Row],[id]],Table2[#All],10,FALSE)</f>
        <v>6.25</v>
      </c>
      <c r="L1801" s="1">
        <f>Table1[[#This Row],[Glucose]]/Table1[[#This Row],[Baseline_glucose]]</f>
        <v>0.90079999999999993</v>
      </c>
      <c r="M1801">
        <v>16.91</v>
      </c>
      <c r="N1801">
        <v>107.94</v>
      </c>
      <c r="O1801">
        <f>VLOOKUP(Table1[[#This Row],[id]],Table2[#All],12,FALSE)</f>
        <v>107.6</v>
      </c>
      <c r="P1801" s="1">
        <f>Table1[[#This Row],[Lipoprotein]]/Table1[[#This Row],[Baseline_Lipo]]</f>
        <v>1.0031598513011153</v>
      </c>
      <c r="Q1801">
        <v>39</v>
      </c>
      <c r="R1801" t="b">
        <v>1</v>
      </c>
      <c r="S1801">
        <v>1</v>
      </c>
      <c r="T1801">
        <v>25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1243</v>
      </c>
      <c r="AB1801">
        <v>1243</v>
      </c>
    </row>
    <row r="1802" spans="1:28" x14ac:dyDescent="0.25">
      <c r="A1802">
        <v>109</v>
      </c>
      <c r="B1802" t="s">
        <v>27</v>
      </c>
      <c r="C1802" t="s">
        <v>28</v>
      </c>
      <c r="D1802">
        <v>68</v>
      </c>
      <c r="E1802" t="s">
        <v>26</v>
      </c>
      <c r="F1802">
        <v>2.0299999999999998</v>
      </c>
      <c r="G1802">
        <v>547</v>
      </c>
      <c r="H1802">
        <v>77.37</v>
      </c>
      <c r="I1802">
        <v>143.72</v>
      </c>
      <c r="J1802">
        <v>5.63</v>
      </c>
      <c r="K1802">
        <f>VLOOKUP(Table1[[#This Row],[id]],Table2[#All],10,FALSE)</f>
        <v>6.25</v>
      </c>
      <c r="L1802" s="1">
        <f>Table1[[#This Row],[Glucose]]/Table1[[#This Row],[Baseline_glucose]]</f>
        <v>0.90079999999999993</v>
      </c>
      <c r="M1802">
        <v>16.91</v>
      </c>
      <c r="N1802">
        <v>107.94</v>
      </c>
      <c r="O1802">
        <f>VLOOKUP(Table1[[#This Row],[id]],Table2[#All],12,FALSE)</f>
        <v>107.6</v>
      </c>
      <c r="P1802" s="1">
        <f>Table1[[#This Row],[Lipoprotein]]/Table1[[#This Row],[Baseline_Lipo]]</f>
        <v>1.0031598513011153</v>
      </c>
      <c r="Q1802">
        <v>39</v>
      </c>
      <c r="R1802" t="b">
        <v>1</v>
      </c>
      <c r="S1802">
        <v>1</v>
      </c>
      <c r="T1802">
        <v>25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1243</v>
      </c>
      <c r="AB1802">
        <v>1243</v>
      </c>
    </row>
    <row r="1803" spans="1:28" x14ac:dyDescent="0.25">
      <c r="A1803">
        <v>109</v>
      </c>
      <c r="B1803" t="s">
        <v>27</v>
      </c>
      <c r="C1803" t="s">
        <v>28</v>
      </c>
      <c r="D1803">
        <v>68</v>
      </c>
      <c r="E1803" t="s">
        <v>26</v>
      </c>
      <c r="F1803">
        <v>2.0299999999999998</v>
      </c>
      <c r="G1803">
        <v>548</v>
      </c>
      <c r="H1803">
        <v>77.37</v>
      </c>
      <c r="I1803">
        <v>143.72</v>
      </c>
      <c r="J1803">
        <v>5.87</v>
      </c>
      <c r="K1803">
        <f>VLOOKUP(Table1[[#This Row],[id]],Table2[#All],10,FALSE)</f>
        <v>6.25</v>
      </c>
      <c r="L1803" s="1">
        <f>Table1[[#This Row],[Glucose]]/Table1[[#This Row],[Baseline_glucose]]</f>
        <v>0.93920000000000003</v>
      </c>
      <c r="M1803">
        <v>16.91</v>
      </c>
      <c r="N1803">
        <v>124.63</v>
      </c>
      <c r="O1803">
        <f>VLOOKUP(Table1[[#This Row],[id]],Table2[#All],12,FALSE)</f>
        <v>107.6</v>
      </c>
      <c r="P1803" s="1">
        <f>Table1[[#This Row],[Lipoprotein]]/Table1[[#This Row],[Baseline_Lipo]]</f>
        <v>1.1582713754646841</v>
      </c>
      <c r="Q1803">
        <v>39</v>
      </c>
      <c r="R1803" t="b">
        <v>1</v>
      </c>
      <c r="S1803">
        <v>1</v>
      </c>
      <c r="T1803">
        <v>25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1243</v>
      </c>
      <c r="AB1803">
        <v>1243</v>
      </c>
    </row>
    <row r="1804" spans="1:28" x14ac:dyDescent="0.25">
      <c r="A1804">
        <v>109</v>
      </c>
      <c r="B1804" t="s">
        <v>27</v>
      </c>
      <c r="C1804" t="s">
        <v>28</v>
      </c>
      <c r="D1804">
        <v>68</v>
      </c>
      <c r="E1804" t="s">
        <v>26</v>
      </c>
      <c r="F1804">
        <v>2.0299999999999998</v>
      </c>
      <c r="G1804">
        <v>790</v>
      </c>
      <c r="H1804">
        <v>77.37</v>
      </c>
      <c r="I1804">
        <v>143.72</v>
      </c>
      <c r="J1804">
        <v>5.87</v>
      </c>
      <c r="K1804">
        <f>VLOOKUP(Table1[[#This Row],[id]],Table2[#All],10,FALSE)</f>
        <v>6.25</v>
      </c>
      <c r="L1804" s="1">
        <f>Table1[[#This Row],[Glucose]]/Table1[[#This Row],[Baseline_glucose]]</f>
        <v>0.93920000000000003</v>
      </c>
      <c r="M1804">
        <v>17.399999999999999</v>
      </c>
      <c r="N1804">
        <v>124.63</v>
      </c>
      <c r="O1804">
        <f>VLOOKUP(Table1[[#This Row],[id]],Table2[#All],12,FALSE)</f>
        <v>107.6</v>
      </c>
      <c r="P1804" s="1">
        <f>Table1[[#This Row],[Lipoprotein]]/Table1[[#This Row],[Baseline_Lipo]]</f>
        <v>1.1582713754646841</v>
      </c>
      <c r="Q1804">
        <v>56</v>
      </c>
      <c r="R1804" t="b">
        <v>1</v>
      </c>
      <c r="S1804">
        <v>1</v>
      </c>
      <c r="T1804">
        <v>25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1243</v>
      </c>
      <c r="AB1804">
        <v>1243</v>
      </c>
    </row>
    <row r="1805" spans="1:28" x14ac:dyDescent="0.25">
      <c r="A1805">
        <v>109</v>
      </c>
      <c r="B1805" t="s">
        <v>27</v>
      </c>
      <c r="C1805" t="s">
        <v>28</v>
      </c>
      <c r="D1805">
        <v>68</v>
      </c>
      <c r="E1805" t="s">
        <v>26</v>
      </c>
      <c r="F1805">
        <v>2.0299999999999998</v>
      </c>
      <c r="G1805">
        <v>874</v>
      </c>
      <c r="H1805">
        <v>77.37</v>
      </c>
      <c r="I1805">
        <v>143.72</v>
      </c>
      <c r="J1805">
        <v>5.87</v>
      </c>
      <c r="K1805">
        <f>VLOOKUP(Table1[[#This Row],[id]],Table2[#All],10,FALSE)</f>
        <v>6.25</v>
      </c>
      <c r="L1805" s="1">
        <f>Table1[[#This Row],[Glucose]]/Table1[[#This Row],[Baseline_glucose]]</f>
        <v>0.93920000000000003</v>
      </c>
      <c r="M1805">
        <v>16.82</v>
      </c>
      <c r="N1805">
        <v>124.63</v>
      </c>
      <c r="O1805">
        <f>VLOOKUP(Table1[[#This Row],[id]],Table2[#All],12,FALSE)</f>
        <v>107.6</v>
      </c>
      <c r="P1805" s="1">
        <f>Table1[[#This Row],[Lipoprotein]]/Table1[[#This Row],[Baseline_Lipo]]</f>
        <v>1.1582713754646841</v>
      </c>
      <c r="Q1805">
        <v>62</v>
      </c>
      <c r="R1805" t="b">
        <v>1</v>
      </c>
      <c r="S1805">
        <v>1</v>
      </c>
      <c r="T1805">
        <v>25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1243</v>
      </c>
      <c r="AB1805">
        <v>1243</v>
      </c>
    </row>
    <row r="1806" spans="1:28" x14ac:dyDescent="0.25">
      <c r="A1806">
        <v>109</v>
      </c>
      <c r="B1806" t="s">
        <v>27</v>
      </c>
      <c r="C1806" t="s">
        <v>28</v>
      </c>
      <c r="D1806">
        <v>68</v>
      </c>
      <c r="E1806" t="s">
        <v>26</v>
      </c>
      <c r="F1806">
        <v>2.0299999999999998</v>
      </c>
      <c r="G1806">
        <v>1243</v>
      </c>
      <c r="H1806">
        <v>77.37</v>
      </c>
      <c r="I1806">
        <v>143.72</v>
      </c>
      <c r="J1806">
        <v>5.87</v>
      </c>
      <c r="K1806">
        <f>VLOOKUP(Table1[[#This Row],[id]],Table2[#All],10,FALSE)</f>
        <v>6.25</v>
      </c>
      <c r="L1806" s="1">
        <f>Table1[[#This Row],[Glucose]]/Table1[[#This Row],[Baseline_glucose]]</f>
        <v>0.93920000000000003</v>
      </c>
      <c r="M1806">
        <v>18.260000000000002</v>
      </c>
      <c r="N1806">
        <v>124.63</v>
      </c>
      <c r="O1806">
        <f>VLOOKUP(Table1[[#This Row],[id]],Table2[#All],12,FALSE)</f>
        <v>107.6</v>
      </c>
      <c r="P1806" s="1">
        <f>Table1[[#This Row],[Lipoprotein]]/Table1[[#This Row],[Baseline_Lipo]]</f>
        <v>1.1582713754646841</v>
      </c>
      <c r="Q1806">
        <v>89</v>
      </c>
      <c r="R1806" t="b">
        <v>1</v>
      </c>
      <c r="S1806">
        <v>1</v>
      </c>
      <c r="T1806">
        <v>25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1243</v>
      </c>
      <c r="AB1806">
        <v>1243</v>
      </c>
    </row>
    <row r="1807" spans="1:28" x14ac:dyDescent="0.25">
      <c r="A1807">
        <v>110</v>
      </c>
      <c r="B1807" t="s">
        <v>24</v>
      </c>
      <c r="C1807" t="s">
        <v>25</v>
      </c>
      <c r="D1807">
        <v>85</v>
      </c>
      <c r="E1807" t="s">
        <v>34</v>
      </c>
      <c r="F1807">
        <v>1.56</v>
      </c>
      <c r="G1807">
        <v>0</v>
      </c>
      <c r="H1807">
        <v>61.36</v>
      </c>
      <c r="I1807">
        <v>143.93</v>
      </c>
      <c r="J1807">
        <v>6.91</v>
      </c>
      <c r="K1807">
        <f>VLOOKUP(Table1[[#This Row],[id]],Table2[#All],10,FALSE)</f>
        <v>6.91</v>
      </c>
      <c r="L1807" s="1">
        <f>Table1[[#This Row],[Glucose]]/Table1[[#This Row],[Baseline_glucose]]</f>
        <v>1</v>
      </c>
      <c r="M1807">
        <v>11.93</v>
      </c>
      <c r="N1807">
        <v>76.89</v>
      </c>
      <c r="O1807">
        <f>VLOOKUP(Table1[[#This Row],[id]],Table2[#All],12,FALSE)</f>
        <v>76.89</v>
      </c>
      <c r="P1807" s="1">
        <f>Table1[[#This Row],[Lipoprotein]]/Table1[[#This Row],[Baseline_Lipo]]</f>
        <v>1</v>
      </c>
      <c r="Q1807">
        <v>0</v>
      </c>
      <c r="R1807" t="b">
        <v>1</v>
      </c>
      <c r="S1807">
        <v>1</v>
      </c>
      <c r="T1807">
        <v>40</v>
      </c>
      <c r="U1807">
        <v>3.5</v>
      </c>
      <c r="V1807">
        <v>0</v>
      </c>
      <c r="W1807">
        <v>0</v>
      </c>
      <c r="X1807">
        <v>0</v>
      </c>
      <c r="Y1807">
        <v>1</v>
      </c>
      <c r="Z1807">
        <v>0</v>
      </c>
      <c r="AA1807">
        <v>1145</v>
      </c>
      <c r="AB1807">
        <v>1145</v>
      </c>
    </row>
    <row r="1808" spans="1:28" x14ac:dyDescent="0.25">
      <c r="A1808">
        <v>110</v>
      </c>
      <c r="B1808" t="s">
        <v>24</v>
      </c>
      <c r="C1808" t="s">
        <v>25</v>
      </c>
      <c r="D1808">
        <v>85</v>
      </c>
      <c r="E1808" t="s">
        <v>34</v>
      </c>
      <c r="F1808">
        <v>1.63</v>
      </c>
      <c r="G1808">
        <v>58</v>
      </c>
      <c r="H1808">
        <v>61.36</v>
      </c>
      <c r="I1808">
        <v>143.93</v>
      </c>
      <c r="J1808">
        <v>6.91</v>
      </c>
      <c r="K1808">
        <f>VLOOKUP(Table1[[#This Row],[id]],Table2[#All],10,FALSE)</f>
        <v>6.91</v>
      </c>
      <c r="L1808" s="1">
        <f>Table1[[#This Row],[Glucose]]/Table1[[#This Row],[Baseline_glucose]]</f>
        <v>1</v>
      </c>
      <c r="M1808">
        <v>11.93</v>
      </c>
      <c r="N1808">
        <v>76.89</v>
      </c>
      <c r="O1808">
        <f>VLOOKUP(Table1[[#This Row],[id]],Table2[#All],12,FALSE)</f>
        <v>76.89</v>
      </c>
      <c r="P1808" s="1">
        <f>Table1[[#This Row],[Lipoprotein]]/Table1[[#This Row],[Baseline_Lipo]]</f>
        <v>1</v>
      </c>
      <c r="Q1808">
        <v>4</v>
      </c>
      <c r="R1808" t="b">
        <v>1</v>
      </c>
      <c r="S1808">
        <v>1</v>
      </c>
      <c r="T1808">
        <v>38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1145</v>
      </c>
      <c r="AB1808">
        <v>1145</v>
      </c>
    </row>
    <row r="1809" spans="1:28" x14ac:dyDescent="0.25">
      <c r="A1809">
        <v>110</v>
      </c>
      <c r="B1809" t="s">
        <v>24</v>
      </c>
      <c r="C1809" t="s">
        <v>25</v>
      </c>
      <c r="D1809">
        <v>85</v>
      </c>
      <c r="E1809" t="s">
        <v>34</v>
      </c>
      <c r="F1809">
        <v>1.63</v>
      </c>
      <c r="G1809">
        <v>63</v>
      </c>
      <c r="H1809">
        <v>61.36</v>
      </c>
      <c r="I1809">
        <v>143.93</v>
      </c>
      <c r="J1809">
        <v>6.49</v>
      </c>
      <c r="K1809">
        <f>VLOOKUP(Table1[[#This Row],[id]],Table2[#All],10,FALSE)</f>
        <v>6.91</v>
      </c>
      <c r="L1809" s="1">
        <f>Table1[[#This Row],[Glucose]]/Table1[[#This Row],[Baseline_glucose]]</f>
        <v>0.93921852387843707</v>
      </c>
      <c r="M1809">
        <v>11.93</v>
      </c>
      <c r="N1809">
        <v>76.89</v>
      </c>
      <c r="O1809">
        <f>VLOOKUP(Table1[[#This Row],[id]],Table2[#All],12,FALSE)</f>
        <v>76.89</v>
      </c>
      <c r="P1809" s="1">
        <f>Table1[[#This Row],[Lipoprotein]]/Table1[[#This Row],[Baseline_Lipo]]</f>
        <v>1</v>
      </c>
      <c r="Q1809">
        <v>4</v>
      </c>
      <c r="R1809" t="b">
        <v>1</v>
      </c>
      <c r="S1809">
        <v>1</v>
      </c>
      <c r="T1809">
        <v>38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1145</v>
      </c>
      <c r="AB1809">
        <v>1145</v>
      </c>
    </row>
    <row r="1810" spans="1:28" x14ac:dyDescent="0.25">
      <c r="A1810">
        <v>110</v>
      </c>
      <c r="B1810" t="s">
        <v>24</v>
      </c>
      <c r="C1810" t="s">
        <v>25</v>
      </c>
      <c r="D1810">
        <v>85</v>
      </c>
      <c r="E1810" t="s">
        <v>34</v>
      </c>
      <c r="F1810">
        <v>1.63</v>
      </c>
      <c r="G1810">
        <v>70</v>
      </c>
      <c r="H1810">
        <v>79.13</v>
      </c>
      <c r="I1810">
        <v>140.09</v>
      </c>
      <c r="J1810">
        <v>6.49</v>
      </c>
      <c r="K1810">
        <f>VLOOKUP(Table1[[#This Row],[id]],Table2[#All],10,FALSE)</f>
        <v>6.91</v>
      </c>
      <c r="L1810" s="1">
        <f>Table1[[#This Row],[Glucose]]/Table1[[#This Row],[Baseline_glucose]]</f>
        <v>0.93921852387843707</v>
      </c>
      <c r="M1810">
        <v>11.93</v>
      </c>
      <c r="N1810">
        <v>76.89</v>
      </c>
      <c r="O1810">
        <f>VLOOKUP(Table1[[#This Row],[id]],Table2[#All],12,FALSE)</f>
        <v>76.89</v>
      </c>
      <c r="P1810" s="1">
        <f>Table1[[#This Row],[Lipoprotein]]/Table1[[#This Row],[Baseline_Lipo]]</f>
        <v>1</v>
      </c>
      <c r="Q1810">
        <v>5</v>
      </c>
      <c r="R1810" t="b">
        <v>1</v>
      </c>
      <c r="S1810">
        <v>1</v>
      </c>
      <c r="T1810">
        <v>38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1145</v>
      </c>
      <c r="AB1810">
        <v>1145</v>
      </c>
    </row>
    <row r="1811" spans="1:28" x14ac:dyDescent="0.25">
      <c r="A1811">
        <v>110</v>
      </c>
      <c r="B1811" t="s">
        <v>24</v>
      </c>
      <c r="C1811" t="s">
        <v>25</v>
      </c>
      <c r="D1811">
        <v>85</v>
      </c>
      <c r="E1811" t="s">
        <v>34</v>
      </c>
      <c r="F1811">
        <v>1.63</v>
      </c>
      <c r="G1811">
        <v>162</v>
      </c>
      <c r="H1811">
        <v>79.13</v>
      </c>
      <c r="I1811">
        <v>140.09</v>
      </c>
      <c r="J1811">
        <v>6.49</v>
      </c>
      <c r="K1811">
        <f>VLOOKUP(Table1[[#This Row],[id]],Table2[#All],10,FALSE)</f>
        <v>6.91</v>
      </c>
      <c r="L1811" s="1">
        <f>Table1[[#This Row],[Glucose]]/Table1[[#This Row],[Baseline_glucose]]</f>
        <v>0.93921852387843707</v>
      </c>
      <c r="M1811">
        <v>12</v>
      </c>
      <c r="N1811">
        <v>76.89</v>
      </c>
      <c r="O1811">
        <f>VLOOKUP(Table1[[#This Row],[id]],Table2[#All],12,FALSE)</f>
        <v>76.89</v>
      </c>
      <c r="P1811" s="1">
        <f>Table1[[#This Row],[Lipoprotein]]/Table1[[#This Row],[Baseline_Lipo]]</f>
        <v>1</v>
      </c>
      <c r="Q1811">
        <v>12</v>
      </c>
      <c r="R1811" t="b">
        <v>1</v>
      </c>
      <c r="S1811">
        <v>1</v>
      </c>
      <c r="T1811">
        <v>38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1145</v>
      </c>
      <c r="AB1811">
        <v>1145</v>
      </c>
    </row>
    <row r="1812" spans="1:28" x14ac:dyDescent="0.25">
      <c r="A1812">
        <v>110</v>
      </c>
      <c r="B1812" t="s">
        <v>24</v>
      </c>
      <c r="C1812" t="s">
        <v>25</v>
      </c>
      <c r="D1812">
        <v>85</v>
      </c>
      <c r="E1812" t="s">
        <v>34</v>
      </c>
      <c r="F1812">
        <v>1.72</v>
      </c>
      <c r="G1812">
        <v>220</v>
      </c>
      <c r="H1812">
        <v>79.13</v>
      </c>
      <c r="I1812">
        <v>140.09</v>
      </c>
      <c r="J1812">
        <v>6.49</v>
      </c>
      <c r="K1812">
        <f>VLOOKUP(Table1[[#This Row],[id]],Table2[#All],10,FALSE)</f>
        <v>6.91</v>
      </c>
      <c r="L1812" s="1">
        <f>Table1[[#This Row],[Glucose]]/Table1[[#This Row],[Baseline_glucose]]</f>
        <v>0.93921852387843707</v>
      </c>
      <c r="M1812">
        <v>12</v>
      </c>
      <c r="N1812">
        <v>76.89</v>
      </c>
      <c r="O1812">
        <f>VLOOKUP(Table1[[#This Row],[id]],Table2[#All],12,FALSE)</f>
        <v>76.89</v>
      </c>
      <c r="P1812" s="1">
        <f>Table1[[#This Row],[Lipoprotein]]/Table1[[#This Row],[Baseline_Lipo]]</f>
        <v>1</v>
      </c>
      <c r="Q1812">
        <v>16</v>
      </c>
      <c r="R1812" t="b">
        <v>1</v>
      </c>
      <c r="S1812">
        <v>1</v>
      </c>
      <c r="T1812">
        <v>35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1145</v>
      </c>
      <c r="AB1812">
        <v>1145</v>
      </c>
    </row>
    <row r="1813" spans="1:28" x14ac:dyDescent="0.25">
      <c r="A1813">
        <v>110</v>
      </c>
      <c r="B1813" t="s">
        <v>24</v>
      </c>
      <c r="C1813" t="s">
        <v>25</v>
      </c>
      <c r="D1813">
        <v>85</v>
      </c>
      <c r="E1813" t="s">
        <v>34</v>
      </c>
      <c r="F1813">
        <v>1.72</v>
      </c>
      <c r="G1813">
        <v>225</v>
      </c>
      <c r="H1813">
        <v>79.13</v>
      </c>
      <c r="I1813">
        <v>140.09</v>
      </c>
      <c r="J1813">
        <v>6.62</v>
      </c>
      <c r="K1813">
        <f>VLOOKUP(Table1[[#This Row],[id]],Table2[#All],10,FALSE)</f>
        <v>6.91</v>
      </c>
      <c r="L1813" s="1">
        <f>Table1[[#This Row],[Glucose]]/Table1[[#This Row],[Baseline_glucose]]</f>
        <v>0.95803183791606372</v>
      </c>
      <c r="M1813">
        <v>12</v>
      </c>
      <c r="N1813">
        <v>76.2</v>
      </c>
      <c r="O1813">
        <f>VLOOKUP(Table1[[#This Row],[id]],Table2[#All],12,FALSE)</f>
        <v>76.89</v>
      </c>
      <c r="P1813" s="1">
        <f>Table1[[#This Row],[Lipoprotein]]/Table1[[#This Row],[Baseline_Lipo]]</f>
        <v>0.99102614124073352</v>
      </c>
      <c r="Q1813">
        <v>16</v>
      </c>
      <c r="R1813" t="b">
        <v>1</v>
      </c>
      <c r="S1813">
        <v>1</v>
      </c>
      <c r="T1813">
        <v>35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1145</v>
      </c>
      <c r="AB1813">
        <v>1145</v>
      </c>
    </row>
    <row r="1814" spans="1:28" x14ac:dyDescent="0.25">
      <c r="A1814">
        <v>110</v>
      </c>
      <c r="B1814" t="s">
        <v>24</v>
      </c>
      <c r="C1814" t="s">
        <v>25</v>
      </c>
      <c r="D1814">
        <v>85</v>
      </c>
      <c r="E1814" t="s">
        <v>34</v>
      </c>
      <c r="F1814">
        <v>1.72</v>
      </c>
      <c r="G1814">
        <v>231</v>
      </c>
      <c r="H1814">
        <v>73.69</v>
      </c>
      <c r="I1814">
        <v>133.84</v>
      </c>
      <c r="J1814">
        <v>6.62</v>
      </c>
      <c r="K1814">
        <f>VLOOKUP(Table1[[#This Row],[id]],Table2[#All],10,FALSE)</f>
        <v>6.91</v>
      </c>
      <c r="L1814" s="1">
        <f>Table1[[#This Row],[Glucose]]/Table1[[#This Row],[Baseline_glucose]]</f>
        <v>0.95803183791606372</v>
      </c>
      <c r="M1814">
        <v>12</v>
      </c>
      <c r="N1814">
        <v>76.2</v>
      </c>
      <c r="O1814">
        <f>VLOOKUP(Table1[[#This Row],[id]],Table2[#All],12,FALSE)</f>
        <v>76.89</v>
      </c>
      <c r="P1814" s="1">
        <f>Table1[[#This Row],[Lipoprotein]]/Table1[[#This Row],[Baseline_Lipo]]</f>
        <v>0.99102614124073352</v>
      </c>
      <c r="Q1814">
        <v>16</v>
      </c>
      <c r="R1814" t="b">
        <v>1</v>
      </c>
      <c r="S1814">
        <v>1</v>
      </c>
      <c r="T1814">
        <v>35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1145</v>
      </c>
      <c r="AB1814">
        <v>1145</v>
      </c>
    </row>
    <row r="1815" spans="1:28" x14ac:dyDescent="0.25">
      <c r="A1815">
        <v>110</v>
      </c>
      <c r="B1815" t="s">
        <v>24</v>
      </c>
      <c r="C1815" t="s">
        <v>25</v>
      </c>
      <c r="D1815">
        <v>85</v>
      </c>
      <c r="E1815" t="s">
        <v>34</v>
      </c>
      <c r="F1815">
        <v>1.72</v>
      </c>
      <c r="G1815">
        <v>251</v>
      </c>
      <c r="H1815">
        <v>77.55</v>
      </c>
      <c r="I1815">
        <v>130.66</v>
      </c>
      <c r="J1815">
        <v>6.62</v>
      </c>
      <c r="K1815">
        <f>VLOOKUP(Table1[[#This Row],[id]],Table2[#All],10,FALSE)</f>
        <v>6.91</v>
      </c>
      <c r="L1815" s="1">
        <f>Table1[[#This Row],[Glucose]]/Table1[[#This Row],[Baseline_glucose]]</f>
        <v>0.95803183791606372</v>
      </c>
      <c r="M1815">
        <v>12</v>
      </c>
      <c r="N1815">
        <v>76.2</v>
      </c>
      <c r="O1815">
        <f>VLOOKUP(Table1[[#This Row],[id]],Table2[#All],12,FALSE)</f>
        <v>76.89</v>
      </c>
      <c r="P1815" s="1">
        <f>Table1[[#This Row],[Lipoprotein]]/Table1[[#This Row],[Baseline_Lipo]]</f>
        <v>0.99102614124073352</v>
      </c>
      <c r="Q1815">
        <v>18</v>
      </c>
      <c r="R1815" t="b">
        <v>1</v>
      </c>
      <c r="S1815">
        <v>1</v>
      </c>
      <c r="T1815">
        <v>35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1145</v>
      </c>
      <c r="AB1815">
        <v>1145</v>
      </c>
    </row>
    <row r="1816" spans="1:28" x14ac:dyDescent="0.25">
      <c r="A1816">
        <v>110</v>
      </c>
      <c r="B1816" t="s">
        <v>24</v>
      </c>
      <c r="C1816" t="s">
        <v>25</v>
      </c>
      <c r="D1816">
        <v>85</v>
      </c>
      <c r="E1816" t="s">
        <v>34</v>
      </c>
      <c r="F1816">
        <v>1.72</v>
      </c>
      <c r="G1816">
        <v>270</v>
      </c>
      <c r="H1816">
        <v>77.55</v>
      </c>
      <c r="I1816">
        <v>130.66</v>
      </c>
      <c r="J1816">
        <v>6.62</v>
      </c>
      <c r="K1816">
        <f>VLOOKUP(Table1[[#This Row],[id]],Table2[#All],10,FALSE)</f>
        <v>6.91</v>
      </c>
      <c r="L1816" s="1">
        <f>Table1[[#This Row],[Glucose]]/Table1[[#This Row],[Baseline_glucose]]</f>
        <v>0.95803183791606372</v>
      </c>
      <c r="M1816">
        <v>11.97</v>
      </c>
      <c r="N1816">
        <v>76.2</v>
      </c>
      <c r="O1816">
        <f>VLOOKUP(Table1[[#This Row],[id]],Table2[#All],12,FALSE)</f>
        <v>76.89</v>
      </c>
      <c r="P1816" s="1">
        <f>Table1[[#This Row],[Lipoprotein]]/Table1[[#This Row],[Baseline_Lipo]]</f>
        <v>0.99102614124073352</v>
      </c>
      <c r="Q1816">
        <v>19</v>
      </c>
      <c r="R1816" t="b">
        <v>1</v>
      </c>
      <c r="S1816">
        <v>1</v>
      </c>
      <c r="T1816">
        <v>35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1145</v>
      </c>
      <c r="AB1816">
        <v>1145</v>
      </c>
    </row>
    <row r="1817" spans="1:28" x14ac:dyDescent="0.25">
      <c r="A1817">
        <v>110</v>
      </c>
      <c r="B1817" t="s">
        <v>24</v>
      </c>
      <c r="C1817" t="s">
        <v>25</v>
      </c>
      <c r="D1817">
        <v>85</v>
      </c>
      <c r="E1817" t="s">
        <v>34</v>
      </c>
      <c r="F1817">
        <v>1.68</v>
      </c>
      <c r="G1817">
        <v>328</v>
      </c>
      <c r="H1817">
        <v>77.55</v>
      </c>
      <c r="I1817">
        <v>130.66</v>
      </c>
      <c r="J1817">
        <v>6.62</v>
      </c>
      <c r="K1817">
        <f>VLOOKUP(Table1[[#This Row],[id]],Table2[#All],10,FALSE)</f>
        <v>6.91</v>
      </c>
      <c r="L1817" s="1">
        <f>Table1[[#This Row],[Glucose]]/Table1[[#This Row],[Baseline_glucose]]</f>
        <v>0.95803183791606372</v>
      </c>
      <c r="M1817">
        <v>11.97</v>
      </c>
      <c r="N1817">
        <v>76.2</v>
      </c>
      <c r="O1817">
        <f>VLOOKUP(Table1[[#This Row],[id]],Table2[#All],12,FALSE)</f>
        <v>76.89</v>
      </c>
      <c r="P1817" s="1">
        <f>Table1[[#This Row],[Lipoprotein]]/Table1[[#This Row],[Baseline_Lipo]]</f>
        <v>0.99102614124073352</v>
      </c>
      <c r="Q1817">
        <v>23</v>
      </c>
      <c r="R1817" t="b">
        <v>1</v>
      </c>
      <c r="S1817">
        <v>1</v>
      </c>
      <c r="T1817">
        <v>36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1145</v>
      </c>
      <c r="AB1817">
        <v>1145</v>
      </c>
    </row>
    <row r="1818" spans="1:28" x14ac:dyDescent="0.25">
      <c r="A1818">
        <v>110</v>
      </c>
      <c r="B1818" t="s">
        <v>24</v>
      </c>
      <c r="C1818" t="s">
        <v>25</v>
      </c>
      <c r="D1818">
        <v>85</v>
      </c>
      <c r="E1818" t="s">
        <v>34</v>
      </c>
      <c r="F1818">
        <v>1.68</v>
      </c>
      <c r="G1818">
        <v>333</v>
      </c>
      <c r="H1818">
        <v>77.55</v>
      </c>
      <c r="I1818">
        <v>130.66</v>
      </c>
      <c r="J1818">
        <v>6.8</v>
      </c>
      <c r="K1818">
        <f>VLOOKUP(Table1[[#This Row],[id]],Table2[#All],10,FALSE)</f>
        <v>6.91</v>
      </c>
      <c r="L1818" s="1">
        <f>Table1[[#This Row],[Glucose]]/Table1[[#This Row],[Baseline_glucose]]</f>
        <v>0.98408104196816204</v>
      </c>
      <c r="M1818">
        <v>11.97</v>
      </c>
      <c r="N1818">
        <v>80.260000000000005</v>
      </c>
      <c r="O1818">
        <f>VLOOKUP(Table1[[#This Row],[id]],Table2[#All],12,FALSE)</f>
        <v>76.89</v>
      </c>
      <c r="P1818" s="1">
        <f>Table1[[#This Row],[Lipoprotein]]/Table1[[#This Row],[Baseline_Lipo]]</f>
        <v>1.0438288464039538</v>
      </c>
      <c r="Q1818">
        <v>24</v>
      </c>
      <c r="R1818" t="b">
        <v>1</v>
      </c>
      <c r="S1818">
        <v>1</v>
      </c>
      <c r="T1818">
        <v>36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1145</v>
      </c>
      <c r="AB1818">
        <v>1145</v>
      </c>
    </row>
    <row r="1819" spans="1:28" x14ac:dyDescent="0.25">
      <c r="A1819">
        <v>110</v>
      </c>
      <c r="B1819" t="s">
        <v>24</v>
      </c>
      <c r="C1819" t="s">
        <v>25</v>
      </c>
      <c r="D1819">
        <v>85</v>
      </c>
      <c r="E1819" t="s">
        <v>34</v>
      </c>
      <c r="F1819">
        <v>1.68</v>
      </c>
      <c r="G1819">
        <v>341</v>
      </c>
      <c r="H1819">
        <v>85.64</v>
      </c>
      <c r="I1819">
        <v>140.24</v>
      </c>
      <c r="J1819">
        <v>6.8</v>
      </c>
      <c r="K1819">
        <f>VLOOKUP(Table1[[#This Row],[id]],Table2[#All],10,FALSE)</f>
        <v>6.91</v>
      </c>
      <c r="L1819" s="1">
        <f>Table1[[#This Row],[Glucose]]/Table1[[#This Row],[Baseline_glucose]]</f>
        <v>0.98408104196816204</v>
      </c>
      <c r="M1819">
        <v>11.97</v>
      </c>
      <c r="N1819">
        <v>80.260000000000005</v>
      </c>
      <c r="O1819">
        <f>VLOOKUP(Table1[[#This Row],[id]],Table2[#All],12,FALSE)</f>
        <v>76.89</v>
      </c>
      <c r="P1819" s="1">
        <f>Table1[[#This Row],[Lipoprotein]]/Table1[[#This Row],[Baseline_Lipo]]</f>
        <v>1.0438288464039538</v>
      </c>
      <c r="Q1819">
        <v>24</v>
      </c>
      <c r="R1819" t="b">
        <v>1</v>
      </c>
      <c r="S1819">
        <v>1</v>
      </c>
      <c r="T1819">
        <v>36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1145</v>
      </c>
      <c r="AB1819">
        <v>1145</v>
      </c>
    </row>
    <row r="1820" spans="1:28" x14ac:dyDescent="0.25">
      <c r="A1820">
        <v>110</v>
      </c>
      <c r="B1820" t="s">
        <v>24</v>
      </c>
      <c r="C1820" t="s">
        <v>25</v>
      </c>
      <c r="D1820">
        <v>85</v>
      </c>
      <c r="E1820" t="s">
        <v>34</v>
      </c>
      <c r="F1820">
        <v>1.68</v>
      </c>
      <c r="G1820">
        <v>356</v>
      </c>
      <c r="H1820">
        <v>85.64</v>
      </c>
      <c r="I1820">
        <v>140.24</v>
      </c>
      <c r="J1820">
        <v>6.8</v>
      </c>
      <c r="K1820">
        <f>VLOOKUP(Table1[[#This Row],[id]],Table2[#All],10,FALSE)</f>
        <v>6.91</v>
      </c>
      <c r="L1820" s="1">
        <f>Table1[[#This Row],[Glucose]]/Table1[[#This Row],[Baseline_glucose]]</f>
        <v>0.98408104196816204</v>
      </c>
      <c r="M1820">
        <v>11.93</v>
      </c>
      <c r="N1820">
        <v>80.260000000000005</v>
      </c>
      <c r="O1820">
        <f>VLOOKUP(Table1[[#This Row],[id]],Table2[#All],12,FALSE)</f>
        <v>76.89</v>
      </c>
      <c r="P1820" s="1">
        <f>Table1[[#This Row],[Lipoprotein]]/Table1[[#This Row],[Baseline_Lipo]]</f>
        <v>1.0438288464039538</v>
      </c>
      <c r="Q1820">
        <v>25</v>
      </c>
      <c r="R1820" t="b">
        <v>1</v>
      </c>
      <c r="S1820">
        <v>1</v>
      </c>
      <c r="T1820">
        <v>36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1145</v>
      </c>
      <c r="AB1820">
        <v>1145</v>
      </c>
    </row>
    <row r="1821" spans="1:28" x14ac:dyDescent="0.25">
      <c r="A1821">
        <v>110</v>
      </c>
      <c r="B1821" t="s">
        <v>24</v>
      </c>
      <c r="C1821" t="s">
        <v>25</v>
      </c>
      <c r="D1821">
        <v>85</v>
      </c>
      <c r="E1821" t="s">
        <v>34</v>
      </c>
      <c r="F1821">
        <v>1.42</v>
      </c>
      <c r="G1821">
        <v>414</v>
      </c>
      <c r="H1821">
        <v>85.64</v>
      </c>
      <c r="I1821">
        <v>140.24</v>
      </c>
      <c r="J1821">
        <v>6.8</v>
      </c>
      <c r="K1821">
        <f>VLOOKUP(Table1[[#This Row],[id]],Table2[#All],10,FALSE)</f>
        <v>6.91</v>
      </c>
      <c r="L1821" s="1">
        <f>Table1[[#This Row],[Glucose]]/Table1[[#This Row],[Baseline_glucose]]</f>
        <v>0.98408104196816204</v>
      </c>
      <c r="M1821">
        <v>11.93</v>
      </c>
      <c r="N1821">
        <v>80.260000000000005</v>
      </c>
      <c r="O1821">
        <f>VLOOKUP(Table1[[#This Row],[id]],Table2[#All],12,FALSE)</f>
        <v>76.89</v>
      </c>
      <c r="P1821" s="1">
        <f>Table1[[#This Row],[Lipoprotein]]/Table1[[#This Row],[Baseline_Lipo]]</f>
        <v>1.0438288464039538</v>
      </c>
      <c r="Q1821">
        <v>30</v>
      </c>
      <c r="R1821" t="b">
        <v>1</v>
      </c>
      <c r="S1821">
        <v>1</v>
      </c>
      <c r="T1821">
        <v>45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1145</v>
      </c>
      <c r="AB1821">
        <v>1145</v>
      </c>
    </row>
    <row r="1822" spans="1:28" x14ac:dyDescent="0.25">
      <c r="A1822">
        <v>110</v>
      </c>
      <c r="B1822" t="s">
        <v>24</v>
      </c>
      <c r="C1822" t="s">
        <v>25</v>
      </c>
      <c r="D1822">
        <v>85</v>
      </c>
      <c r="E1822" t="s">
        <v>34</v>
      </c>
      <c r="F1822">
        <v>1.42</v>
      </c>
      <c r="G1822">
        <v>419</v>
      </c>
      <c r="H1822">
        <v>85.64</v>
      </c>
      <c r="I1822">
        <v>140.24</v>
      </c>
      <c r="J1822">
        <v>6.48</v>
      </c>
      <c r="K1822">
        <f>VLOOKUP(Table1[[#This Row],[id]],Table2[#All],10,FALSE)</f>
        <v>6.91</v>
      </c>
      <c r="L1822" s="1">
        <f>Table1[[#This Row],[Glucose]]/Table1[[#This Row],[Baseline_glucose]]</f>
        <v>0.93777134587554278</v>
      </c>
      <c r="M1822">
        <v>11.93</v>
      </c>
      <c r="N1822">
        <v>70.47</v>
      </c>
      <c r="O1822">
        <f>VLOOKUP(Table1[[#This Row],[id]],Table2[#All],12,FALSE)</f>
        <v>76.89</v>
      </c>
      <c r="P1822" s="1">
        <f>Table1[[#This Row],[Lipoprotein]]/Table1[[#This Row],[Baseline_Lipo]]</f>
        <v>0.91650409676160749</v>
      </c>
      <c r="Q1822">
        <v>30</v>
      </c>
      <c r="R1822" t="b">
        <v>1</v>
      </c>
      <c r="S1822">
        <v>1</v>
      </c>
      <c r="T1822">
        <v>45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1145</v>
      </c>
      <c r="AB1822">
        <v>1145</v>
      </c>
    </row>
    <row r="1823" spans="1:28" x14ac:dyDescent="0.25">
      <c r="A1823">
        <v>110</v>
      </c>
      <c r="B1823" t="s">
        <v>24</v>
      </c>
      <c r="C1823" t="s">
        <v>25</v>
      </c>
      <c r="D1823">
        <v>85</v>
      </c>
      <c r="E1823" t="s">
        <v>34</v>
      </c>
      <c r="F1823">
        <v>1.42</v>
      </c>
      <c r="G1823">
        <v>439</v>
      </c>
      <c r="H1823">
        <v>85.16</v>
      </c>
      <c r="I1823">
        <v>158.94999999999999</v>
      </c>
      <c r="J1823">
        <v>6.48</v>
      </c>
      <c r="K1823">
        <f>VLOOKUP(Table1[[#This Row],[id]],Table2[#All],10,FALSE)</f>
        <v>6.91</v>
      </c>
      <c r="L1823" s="1">
        <f>Table1[[#This Row],[Glucose]]/Table1[[#This Row],[Baseline_glucose]]</f>
        <v>0.93777134587554278</v>
      </c>
      <c r="M1823">
        <v>11.93</v>
      </c>
      <c r="N1823">
        <v>70.47</v>
      </c>
      <c r="O1823">
        <f>VLOOKUP(Table1[[#This Row],[id]],Table2[#All],12,FALSE)</f>
        <v>76.89</v>
      </c>
      <c r="P1823" s="1">
        <f>Table1[[#This Row],[Lipoprotein]]/Table1[[#This Row],[Baseline_Lipo]]</f>
        <v>0.91650409676160749</v>
      </c>
      <c r="Q1823">
        <v>31</v>
      </c>
      <c r="R1823" t="b">
        <v>1</v>
      </c>
      <c r="S1823">
        <v>1</v>
      </c>
      <c r="T1823">
        <v>45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1145</v>
      </c>
      <c r="AB1823">
        <v>1145</v>
      </c>
    </row>
    <row r="1824" spans="1:28" x14ac:dyDescent="0.25">
      <c r="A1824">
        <v>110</v>
      </c>
      <c r="B1824" t="s">
        <v>24</v>
      </c>
      <c r="C1824" t="s">
        <v>25</v>
      </c>
      <c r="D1824">
        <v>85</v>
      </c>
      <c r="E1824" t="s">
        <v>34</v>
      </c>
      <c r="F1824">
        <v>1.42</v>
      </c>
      <c r="G1824">
        <v>447</v>
      </c>
      <c r="H1824">
        <v>85.16</v>
      </c>
      <c r="I1824">
        <v>158.94999999999999</v>
      </c>
      <c r="J1824">
        <v>6.48</v>
      </c>
      <c r="K1824">
        <f>VLOOKUP(Table1[[#This Row],[id]],Table2[#All],10,FALSE)</f>
        <v>6.91</v>
      </c>
      <c r="L1824" s="1">
        <f>Table1[[#This Row],[Glucose]]/Table1[[#This Row],[Baseline_glucose]]</f>
        <v>0.93777134587554278</v>
      </c>
      <c r="M1824">
        <v>10.56</v>
      </c>
      <c r="N1824">
        <v>70.47</v>
      </c>
      <c r="O1824">
        <f>VLOOKUP(Table1[[#This Row],[id]],Table2[#All],12,FALSE)</f>
        <v>76.89</v>
      </c>
      <c r="P1824" s="1">
        <f>Table1[[#This Row],[Lipoprotein]]/Table1[[#This Row],[Baseline_Lipo]]</f>
        <v>0.91650409676160749</v>
      </c>
      <c r="Q1824">
        <v>32</v>
      </c>
      <c r="R1824" t="b">
        <v>1</v>
      </c>
      <c r="S1824">
        <v>1</v>
      </c>
      <c r="T1824">
        <v>45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1145</v>
      </c>
      <c r="AB1824">
        <v>1145</v>
      </c>
    </row>
    <row r="1825" spans="1:28" x14ac:dyDescent="0.25">
      <c r="A1825">
        <v>110</v>
      </c>
      <c r="B1825" t="s">
        <v>24</v>
      </c>
      <c r="C1825" t="s">
        <v>25</v>
      </c>
      <c r="D1825">
        <v>85</v>
      </c>
      <c r="E1825" t="s">
        <v>34</v>
      </c>
      <c r="F1825">
        <v>1.54</v>
      </c>
      <c r="G1825">
        <v>505</v>
      </c>
      <c r="H1825">
        <v>85.16</v>
      </c>
      <c r="I1825">
        <v>158.94999999999999</v>
      </c>
      <c r="J1825">
        <v>6.48</v>
      </c>
      <c r="K1825">
        <f>VLOOKUP(Table1[[#This Row],[id]],Table2[#All],10,FALSE)</f>
        <v>6.91</v>
      </c>
      <c r="L1825" s="1">
        <f>Table1[[#This Row],[Glucose]]/Table1[[#This Row],[Baseline_glucose]]</f>
        <v>0.93777134587554278</v>
      </c>
      <c r="M1825">
        <v>10.56</v>
      </c>
      <c r="N1825">
        <v>70.47</v>
      </c>
      <c r="O1825">
        <f>VLOOKUP(Table1[[#This Row],[id]],Table2[#All],12,FALSE)</f>
        <v>76.89</v>
      </c>
      <c r="P1825" s="1">
        <f>Table1[[#This Row],[Lipoprotein]]/Table1[[#This Row],[Baseline_Lipo]]</f>
        <v>0.91650409676160749</v>
      </c>
      <c r="Q1825">
        <v>36</v>
      </c>
      <c r="R1825" t="b">
        <v>1</v>
      </c>
      <c r="S1825">
        <v>1</v>
      </c>
      <c r="T1825">
        <v>41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1145</v>
      </c>
      <c r="AB1825">
        <v>1145</v>
      </c>
    </row>
    <row r="1826" spans="1:28" x14ac:dyDescent="0.25">
      <c r="A1826">
        <v>110</v>
      </c>
      <c r="B1826" t="s">
        <v>24</v>
      </c>
      <c r="C1826" t="s">
        <v>25</v>
      </c>
      <c r="D1826">
        <v>85</v>
      </c>
      <c r="E1826" t="s">
        <v>34</v>
      </c>
      <c r="F1826">
        <v>1.54</v>
      </c>
      <c r="G1826">
        <v>510</v>
      </c>
      <c r="H1826">
        <v>85.16</v>
      </c>
      <c r="I1826">
        <v>158.94999999999999</v>
      </c>
      <c r="J1826">
        <v>6.28</v>
      </c>
      <c r="K1826">
        <f>VLOOKUP(Table1[[#This Row],[id]],Table2[#All],10,FALSE)</f>
        <v>6.91</v>
      </c>
      <c r="L1826" s="1">
        <f>Table1[[#This Row],[Glucose]]/Table1[[#This Row],[Baseline_glucose]]</f>
        <v>0.90882778581765555</v>
      </c>
      <c r="M1826">
        <v>10.56</v>
      </c>
      <c r="N1826">
        <v>70.099999999999994</v>
      </c>
      <c r="O1826">
        <f>VLOOKUP(Table1[[#This Row],[id]],Table2[#All],12,FALSE)</f>
        <v>76.89</v>
      </c>
      <c r="P1826" s="1">
        <f>Table1[[#This Row],[Lipoprotein]]/Table1[[#This Row],[Baseline_Lipo]]</f>
        <v>0.91169202757185586</v>
      </c>
      <c r="Q1826">
        <v>36</v>
      </c>
      <c r="R1826" t="b">
        <v>1</v>
      </c>
      <c r="S1826">
        <v>1</v>
      </c>
      <c r="T1826">
        <v>41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1145</v>
      </c>
      <c r="AB1826">
        <v>1145</v>
      </c>
    </row>
    <row r="1827" spans="1:28" x14ac:dyDescent="0.25">
      <c r="A1827">
        <v>110</v>
      </c>
      <c r="B1827" t="s">
        <v>24</v>
      </c>
      <c r="C1827" t="s">
        <v>25</v>
      </c>
      <c r="D1827">
        <v>85</v>
      </c>
      <c r="E1827" t="s">
        <v>34</v>
      </c>
      <c r="F1827">
        <v>1.54</v>
      </c>
      <c r="G1827">
        <v>531</v>
      </c>
      <c r="H1827">
        <v>81.03</v>
      </c>
      <c r="I1827">
        <v>145.91999999999999</v>
      </c>
      <c r="J1827">
        <v>6.28</v>
      </c>
      <c r="K1827">
        <f>VLOOKUP(Table1[[#This Row],[id]],Table2[#All],10,FALSE)</f>
        <v>6.91</v>
      </c>
      <c r="L1827" s="1">
        <f>Table1[[#This Row],[Glucose]]/Table1[[#This Row],[Baseline_glucose]]</f>
        <v>0.90882778581765555</v>
      </c>
      <c r="M1827">
        <v>10.56</v>
      </c>
      <c r="N1827">
        <v>70.099999999999994</v>
      </c>
      <c r="O1827">
        <f>VLOOKUP(Table1[[#This Row],[id]],Table2[#All],12,FALSE)</f>
        <v>76.89</v>
      </c>
      <c r="P1827" s="1">
        <f>Table1[[#This Row],[Lipoprotein]]/Table1[[#This Row],[Baseline_Lipo]]</f>
        <v>0.91169202757185586</v>
      </c>
      <c r="Q1827">
        <v>38</v>
      </c>
      <c r="R1827" t="b">
        <v>1</v>
      </c>
      <c r="S1827">
        <v>1</v>
      </c>
      <c r="T1827">
        <v>41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1145</v>
      </c>
      <c r="AB1827">
        <v>1145</v>
      </c>
    </row>
    <row r="1828" spans="1:28" x14ac:dyDescent="0.25">
      <c r="A1828">
        <v>110</v>
      </c>
      <c r="B1828" t="s">
        <v>24</v>
      </c>
      <c r="C1828" t="s">
        <v>25</v>
      </c>
      <c r="D1828">
        <v>85</v>
      </c>
      <c r="E1828" t="s">
        <v>34</v>
      </c>
      <c r="F1828">
        <v>1.54</v>
      </c>
      <c r="G1828">
        <v>571</v>
      </c>
      <c r="H1828">
        <v>81.03</v>
      </c>
      <c r="I1828">
        <v>145.91999999999999</v>
      </c>
      <c r="J1828">
        <v>6.28</v>
      </c>
      <c r="K1828">
        <f>VLOOKUP(Table1[[#This Row],[id]],Table2[#All],10,FALSE)</f>
        <v>6.91</v>
      </c>
      <c r="L1828" s="1">
        <f>Table1[[#This Row],[Glucose]]/Table1[[#This Row],[Baseline_glucose]]</f>
        <v>0.90882778581765555</v>
      </c>
      <c r="M1828">
        <v>10.54</v>
      </c>
      <c r="N1828">
        <v>70.099999999999994</v>
      </c>
      <c r="O1828">
        <f>VLOOKUP(Table1[[#This Row],[id]],Table2[#All],12,FALSE)</f>
        <v>76.89</v>
      </c>
      <c r="P1828" s="1">
        <f>Table1[[#This Row],[Lipoprotein]]/Table1[[#This Row],[Baseline_Lipo]]</f>
        <v>0.91169202757185586</v>
      </c>
      <c r="Q1828">
        <v>41</v>
      </c>
      <c r="R1828" t="b">
        <v>1</v>
      </c>
      <c r="S1828">
        <v>1</v>
      </c>
      <c r="T1828">
        <v>41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1145</v>
      </c>
      <c r="AB1828">
        <v>1145</v>
      </c>
    </row>
    <row r="1829" spans="1:28" x14ac:dyDescent="0.25">
      <c r="A1829">
        <v>110</v>
      </c>
      <c r="B1829" t="s">
        <v>24</v>
      </c>
      <c r="C1829" t="s">
        <v>25</v>
      </c>
      <c r="D1829">
        <v>85</v>
      </c>
      <c r="E1829" t="s">
        <v>34</v>
      </c>
      <c r="F1829">
        <v>2.2799999999999998</v>
      </c>
      <c r="G1829">
        <v>629</v>
      </c>
      <c r="H1829">
        <v>81.03</v>
      </c>
      <c r="I1829">
        <v>145.91999999999999</v>
      </c>
      <c r="J1829">
        <v>6.28</v>
      </c>
      <c r="K1829">
        <f>VLOOKUP(Table1[[#This Row],[id]],Table2[#All],10,FALSE)</f>
        <v>6.91</v>
      </c>
      <c r="L1829" s="1">
        <f>Table1[[#This Row],[Glucose]]/Table1[[#This Row],[Baseline_glucose]]</f>
        <v>0.90882778581765555</v>
      </c>
      <c r="M1829">
        <v>10.54</v>
      </c>
      <c r="N1829">
        <v>70.099999999999994</v>
      </c>
      <c r="O1829">
        <f>VLOOKUP(Table1[[#This Row],[id]],Table2[#All],12,FALSE)</f>
        <v>76.89</v>
      </c>
      <c r="P1829" s="1">
        <f>Table1[[#This Row],[Lipoprotein]]/Table1[[#This Row],[Baseline_Lipo]]</f>
        <v>0.91169202757185586</v>
      </c>
      <c r="Q1829">
        <v>45</v>
      </c>
      <c r="R1829" t="b">
        <v>1</v>
      </c>
      <c r="S1829">
        <v>1</v>
      </c>
      <c r="T1829">
        <v>25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1145</v>
      </c>
      <c r="AB1829">
        <v>1145</v>
      </c>
    </row>
    <row r="1830" spans="1:28" x14ac:dyDescent="0.25">
      <c r="A1830">
        <v>110</v>
      </c>
      <c r="B1830" t="s">
        <v>24</v>
      </c>
      <c r="C1830" t="s">
        <v>25</v>
      </c>
      <c r="D1830">
        <v>85</v>
      </c>
      <c r="E1830" t="s">
        <v>34</v>
      </c>
      <c r="F1830">
        <v>2.2799999999999998</v>
      </c>
      <c r="G1830">
        <v>634</v>
      </c>
      <c r="H1830">
        <v>81.03</v>
      </c>
      <c r="I1830">
        <v>145.91999999999999</v>
      </c>
      <c r="J1830">
        <v>6.06</v>
      </c>
      <c r="K1830">
        <f>VLOOKUP(Table1[[#This Row],[id]],Table2[#All],10,FALSE)</f>
        <v>6.91</v>
      </c>
      <c r="L1830" s="1">
        <f>Table1[[#This Row],[Glucose]]/Table1[[#This Row],[Baseline_glucose]]</f>
        <v>0.87698986975397963</v>
      </c>
      <c r="M1830">
        <v>10.54</v>
      </c>
      <c r="N1830">
        <v>72.150000000000006</v>
      </c>
      <c r="O1830">
        <f>VLOOKUP(Table1[[#This Row],[id]],Table2[#All],12,FALSE)</f>
        <v>76.89</v>
      </c>
      <c r="P1830" s="1">
        <f>Table1[[#This Row],[Lipoprotein]]/Table1[[#This Row],[Baseline_Lipo]]</f>
        <v>0.93835349200156071</v>
      </c>
      <c r="Q1830">
        <v>45</v>
      </c>
      <c r="R1830" t="b">
        <v>1</v>
      </c>
      <c r="S1830">
        <v>1</v>
      </c>
      <c r="T1830">
        <v>25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1145</v>
      </c>
      <c r="AB1830">
        <v>1145</v>
      </c>
    </row>
    <row r="1831" spans="1:28" x14ac:dyDescent="0.25">
      <c r="A1831">
        <v>110</v>
      </c>
      <c r="B1831" t="s">
        <v>24</v>
      </c>
      <c r="C1831" t="s">
        <v>25</v>
      </c>
      <c r="D1831">
        <v>85</v>
      </c>
      <c r="E1831" t="s">
        <v>34</v>
      </c>
      <c r="F1831">
        <v>2.2799999999999998</v>
      </c>
      <c r="G1831">
        <v>651</v>
      </c>
      <c r="H1831">
        <v>86.9</v>
      </c>
      <c r="I1831">
        <v>134.78</v>
      </c>
      <c r="J1831">
        <v>6.06</v>
      </c>
      <c r="K1831">
        <f>VLOOKUP(Table1[[#This Row],[id]],Table2[#All],10,FALSE)</f>
        <v>6.91</v>
      </c>
      <c r="L1831" s="1">
        <f>Table1[[#This Row],[Glucose]]/Table1[[#This Row],[Baseline_glucose]]</f>
        <v>0.87698986975397963</v>
      </c>
      <c r="M1831">
        <v>10.54</v>
      </c>
      <c r="N1831">
        <v>72.150000000000006</v>
      </c>
      <c r="O1831">
        <f>VLOOKUP(Table1[[#This Row],[id]],Table2[#All],12,FALSE)</f>
        <v>76.89</v>
      </c>
      <c r="P1831" s="1">
        <f>Table1[[#This Row],[Lipoprotein]]/Table1[[#This Row],[Baseline_Lipo]]</f>
        <v>0.93835349200156071</v>
      </c>
      <c r="Q1831">
        <v>46</v>
      </c>
      <c r="R1831" t="b">
        <v>1</v>
      </c>
      <c r="S1831">
        <v>1</v>
      </c>
      <c r="T1831">
        <v>25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1145</v>
      </c>
      <c r="AB1831">
        <v>1145</v>
      </c>
    </row>
    <row r="1832" spans="1:28" x14ac:dyDescent="0.25">
      <c r="A1832">
        <v>110</v>
      </c>
      <c r="B1832" t="s">
        <v>24</v>
      </c>
      <c r="C1832" t="s">
        <v>25</v>
      </c>
      <c r="D1832">
        <v>85</v>
      </c>
      <c r="E1832" t="s">
        <v>34</v>
      </c>
      <c r="F1832">
        <v>2.2799999999999998</v>
      </c>
      <c r="G1832">
        <v>707</v>
      </c>
      <c r="H1832">
        <v>86.9</v>
      </c>
      <c r="I1832">
        <v>134.78</v>
      </c>
      <c r="J1832">
        <v>6.06</v>
      </c>
      <c r="K1832">
        <f>VLOOKUP(Table1[[#This Row],[id]],Table2[#All],10,FALSE)</f>
        <v>6.91</v>
      </c>
      <c r="L1832" s="1">
        <f>Table1[[#This Row],[Glucose]]/Table1[[#This Row],[Baseline_glucose]]</f>
        <v>0.87698986975397963</v>
      </c>
      <c r="M1832">
        <v>9.64</v>
      </c>
      <c r="N1832">
        <v>72.150000000000006</v>
      </c>
      <c r="O1832">
        <f>VLOOKUP(Table1[[#This Row],[id]],Table2[#All],12,FALSE)</f>
        <v>76.89</v>
      </c>
      <c r="P1832" s="1">
        <f>Table1[[#This Row],[Lipoprotein]]/Table1[[#This Row],[Baseline_Lipo]]</f>
        <v>0.93835349200156071</v>
      </c>
      <c r="Q1832">
        <v>50</v>
      </c>
      <c r="R1832" t="b">
        <v>1</v>
      </c>
      <c r="S1832">
        <v>1</v>
      </c>
      <c r="T1832">
        <v>25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1145</v>
      </c>
      <c r="AB1832">
        <v>1145</v>
      </c>
    </row>
    <row r="1833" spans="1:28" x14ac:dyDescent="0.25">
      <c r="A1833">
        <v>110</v>
      </c>
      <c r="B1833" t="s">
        <v>24</v>
      </c>
      <c r="C1833" t="s">
        <v>25</v>
      </c>
      <c r="D1833">
        <v>85</v>
      </c>
      <c r="E1833" t="s">
        <v>34</v>
      </c>
      <c r="F1833">
        <v>2.2799999999999998</v>
      </c>
      <c r="G1833">
        <v>809</v>
      </c>
      <c r="H1833">
        <v>86.9</v>
      </c>
      <c r="I1833">
        <v>134.78</v>
      </c>
      <c r="J1833">
        <v>6.06</v>
      </c>
      <c r="K1833">
        <f>VLOOKUP(Table1[[#This Row],[id]],Table2[#All],10,FALSE)</f>
        <v>6.91</v>
      </c>
      <c r="L1833" s="1">
        <f>Table1[[#This Row],[Glucose]]/Table1[[#This Row],[Baseline_glucose]]</f>
        <v>0.87698986975397963</v>
      </c>
      <c r="M1833">
        <v>11.23</v>
      </c>
      <c r="N1833">
        <v>72.150000000000006</v>
      </c>
      <c r="O1833">
        <f>VLOOKUP(Table1[[#This Row],[id]],Table2[#All],12,FALSE)</f>
        <v>76.89</v>
      </c>
      <c r="P1833" s="1">
        <f>Table1[[#This Row],[Lipoprotein]]/Table1[[#This Row],[Baseline_Lipo]]</f>
        <v>0.93835349200156071</v>
      </c>
      <c r="Q1833">
        <v>58</v>
      </c>
      <c r="R1833" t="b">
        <v>1</v>
      </c>
      <c r="S1833">
        <v>1</v>
      </c>
      <c r="T1833">
        <v>25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1145</v>
      </c>
      <c r="AB1833">
        <v>1145</v>
      </c>
    </row>
    <row r="1834" spans="1:28" x14ac:dyDescent="0.25">
      <c r="A1834">
        <v>110</v>
      </c>
      <c r="B1834" t="s">
        <v>24</v>
      </c>
      <c r="C1834" t="s">
        <v>25</v>
      </c>
      <c r="D1834">
        <v>85</v>
      </c>
      <c r="E1834" t="s">
        <v>34</v>
      </c>
      <c r="F1834">
        <v>2.2799999999999998</v>
      </c>
      <c r="G1834">
        <v>862</v>
      </c>
      <c r="H1834">
        <v>86.9</v>
      </c>
      <c r="I1834">
        <v>134.78</v>
      </c>
      <c r="J1834">
        <v>6.06</v>
      </c>
      <c r="K1834">
        <f>VLOOKUP(Table1[[#This Row],[id]],Table2[#All],10,FALSE)</f>
        <v>6.91</v>
      </c>
      <c r="L1834" s="1">
        <f>Table1[[#This Row],[Glucose]]/Table1[[#This Row],[Baseline_glucose]]</f>
        <v>0.87698986975397963</v>
      </c>
      <c r="M1834">
        <v>11.29</v>
      </c>
      <c r="N1834">
        <v>72.150000000000006</v>
      </c>
      <c r="O1834">
        <f>VLOOKUP(Table1[[#This Row],[id]],Table2[#All],12,FALSE)</f>
        <v>76.89</v>
      </c>
      <c r="P1834" s="1">
        <f>Table1[[#This Row],[Lipoprotein]]/Table1[[#This Row],[Baseline_Lipo]]</f>
        <v>0.93835349200156071</v>
      </c>
      <c r="Q1834">
        <v>62</v>
      </c>
      <c r="R1834" t="b">
        <v>1</v>
      </c>
      <c r="S1834">
        <v>1</v>
      </c>
      <c r="T1834">
        <v>25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1145</v>
      </c>
      <c r="AB1834">
        <v>1145</v>
      </c>
    </row>
    <row r="1835" spans="1:28" x14ac:dyDescent="0.25">
      <c r="A1835">
        <v>110</v>
      </c>
      <c r="B1835" t="s">
        <v>24</v>
      </c>
      <c r="C1835" t="s">
        <v>25</v>
      </c>
      <c r="D1835">
        <v>85</v>
      </c>
      <c r="E1835" t="s">
        <v>34</v>
      </c>
      <c r="F1835">
        <v>2.2799999999999998</v>
      </c>
      <c r="G1835">
        <v>863</v>
      </c>
      <c r="H1835">
        <v>86.9</v>
      </c>
      <c r="I1835">
        <v>134.78</v>
      </c>
      <c r="J1835">
        <v>6.06</v>
      </c>
      <c r="K1835">
        <f>VLOOKUP(Table1[[#This Row],[id]],Table2[#All],10,FALSE)</f>
        <v>6.91</v>
      </c>
      <c r="L1835" s="1">
        <f>Table1[[#This Row],[Glucose]]/Table1[[#This Row],[Baseline_glucose]]</f>
        <v>0.87698986975397963</v>
      </c>
      <c r="M1835">
        <v>10.63</v>
      </c>
      <c r="N1835">
        <v>72.150000000000006</v>
      </c>
      <c r="O1835">
        <f>VLOOKUP(Table1[[#This Row],[id]],Table2[#All],12,FALSE)</f>
        <v>76.89</v>
      </c>
      <c r="P1835" s="1">
        <f>Table1[[#This Row],[Lipoprotein]]/Table1[[#This Row],[Baseline_Lipo]]</f>
        <v>0.93835349200156071</v>
      </c>
      <c r="Q1835">
        <v>62</v>
      </c>
      <c r="R1835" t="b">
        <v>1</v>
      </c>
      <c r="S1835">
        <v>1</v>
      </c>
      <c r="T1835">
        <v>25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1145</v>
      </c>
      <c r="AB1835">
        <v>1145</v>
      </c>
    </row>
    <row r="1836" spans="1:28" x14ac:dyDescent="0.25">
      <c r="A1836">
        <v>110</v>
      </c>
      <c r="B1836" t="s">
        <v>24</v>
      </c>
      <c r="C1836" t="s">
        <v>25</v>
      </c>
      <c r="D1836">
        <v>85</v>
      </c>
      <c r="E1836" t="s">
        <v>34</v>
      </c>
      <c r="F1836">
        <v>2.2799999999999998</v>
      </c>
      <c r="G1836">
        <v>965</v>
      </c>
      <c r="H1836">
        <v>86.9</v>
      </c>
      <c r="I1836">
        <v>134.78</v>
      </c>
      <c r="J1836">
        <v>6.06</v>
      </c>
      <c r="K1836">
        <f>VLOOKUP(Table1[[#This Row],[id]],Table2[#All],10,FALSE)</f>
        <v>6.91</v>
      </c>
      <c r="L1836" s="1">
        <f>Table1[[#This Row],[Glucose]]/Table1[[#This Row],[Baseline_glucose]]</f>
        <v>0.87698986975397963</v>
      </c>
      <c r="M1836">
        <v>12.29</v>
      </c>
      <c r="N1836">
        <v>72.150000000000006</v>
      </c>
      <c r="O1836">
        <f>VLOOKUP(Table1[[#This Row],[id]],Table2[#All],12,FALSE)</f>
        <v>76.89</v>
      </c>
      <c r="P1836" s="1">
        <f>Table1[[#This Row],[Lipoprotein]]/Table1[[#This Row],[Baseline_Lipo]]</f>
        <v>0.93835349200156071</v>
      </c>
      <c r="Q1836">
        <v>69</v>
      </c>
      <c r="R1836" t="b">
        <v>1</v>
      </c>
      <c r="S1836">
        <v>1</v>
      </c>
      <c r="T1836">
        <v>25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1145</v>
      </c>
      <c r="AB1836">
        <v>1145</v>
      </c>
    </row>
    <row r="1837" spans="1:28" x14ac:dyDescent="0.25">
      <c r="A1837">
        <v>110</v>
      </c>
      <c r="B1837" t="s">
        <v>24</v>
      </c>
      <c r="C1837" t="s">
        <v>25</v>
      </c>
      <c r="D1837">
        <v>85</v>
      </c>
      <c r="E1837" t="s">
        <v>34</v>
      </c>
      <c r="F1837">
        <v>2.2799999999999998</v>
      </c>
      <c r="G1837">
        <v>1125</v>
      </c>
      <c r="H1837">
        <v>86.9</v>
      </c>
      <c r="I1837">
        <v>134.78</v>
      </c>
      <c r="J1837">
        <v>6.06</v>
      </c>
      <c r="K1837">
        <f>VLOOKUP(Table1[[#This Row],[id]],Table2[#All],10,FALSE)</f>
        <v>6.91</v>
      </c>
      <c r="L1837" s="1">
        <f>Table1[[#This Row],[Glucose]]/Table1[[#This Row],[Baseline_glucose]]</f>
        <v>0.87698986975397963</v>
      </c>
      <c r="M1837">
        <v>11.84</v>
      </c>
      <c r="N1837">
        <v>72.150000000000006</v>
      </c>
      <c r="O1837">
        <f>VLOOKUP(Table1[[#This Row],[id]],Table2[#All],12,FALSE)</f>
        <v>76.89</v>
      </c>
      <c r="P1837" s="1">
        <f>Table1[[#This Row],[Lipoprotein]]/Table1[[#This Row],[Baseline_Lipo]]</f>
        <v>0.93835349200156071</v>
      </c>
      <c r="Q1837">
        <v>80</v>
      </c>
      <c r="R1837" t="b">
        <v>1</v>
      </c>
      <c r="S1837">
        <v>1</v>
      </c>
      <c r="T1837">
        <v>25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1145</v>
      </c>
      <c r="AB1837">
        <v>1145</v>
      </c>
    </row>
    <row r="1838" spans="1:28" x14ac:dyDescent="0.25">
      <c r="A1838">
        <v>110</v>
      </c>
      <c r="B1838" t="s">
        <v>24</v>
      </c>
      <c r="C1838" t="s">
        <v>25</v>
      </c>
      <c r="D1838">
        <v>85</v>
      </c>
      <c r="E1838" t="s">
        <v>34</v>
      </c>
      <c r="F1838">
        <v>2.2799999999999998</v>
      </c>
      <c r="G1838">
        <v>1144</v>
      </c>
      <c r="H1838">
        <v>86.9</v>
      </c>
      <c r="I1838">
        <v>134.78</v>
      </c>
      <c r="J1838">
        <v>6.06</v>
      </c>
      <c r="K1838">
        <f>VLOOKUP(Table1[[#This Row],[id]],Table2[#All],10,FALSE)</f>
        <v>6.91</v>
      </c>
      <c r="L1838" s="1">
        <f>Table1[[#This Row],[Glucose]]/Table1[[#This Row],[Baseline_glucose]]</f>
        <v>0.87698986975397963</v>
      </c>
      <c r="M1838">
        <v>11.73</v>
      </c>
      <c r="N1838">
        <v>72.150000000000006</v>
      </c>
      <c r="O1838">
        <f>VLOOKUP(Table1[[#This Row],[id]],Table2[#All],12,FALSE)</f>
        <v>76.89</v>
      </c>
      <c r="P1838" s="1">
        <f>Table1[[#This Row],[Lipoprotein]]/Table1[[#This Row],[Baseline_Lipo]]</f>
        <v>0.93835349200156071</v>
      </c>
      <c r="Q1838">
        <v>82</v>
      </c>
      <c r="R1838" t="b">
        <v>1</v>
      </c>
      <c r="S1838">
        <v>1</v>
      </c>
      <c r="T1838">
        <v>25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1145</v>
      </c>
      <c r="AB1838">
        <v>1145</v>
      </c>
    </row>
    <row r="1839" spans="1:28" x14ac:dyDescent="0.25">
      <c r="A1839">
        <v>110</v>
      </c>
      <c r="B1839" t="s">
        <v>24</v>
      </c>
      <c r="C1839" t="s">
        <v>25</v>
      </c>
      <c r="D1839">
        <v>85</v>
      </c>
      <c r="E1839" t="s">
        <v>34</v>
      </c>
      <c r="F1839">
        <v>2.2799999999999998</v>
      </c>
      <c r="G1839">
        <v>1145</v>
      </c>
      <c r="H1839">
        <v>86.9</v>
      </c>
      <c r="I1839">
        <v>134.78</v>
      </c>
      <c r="J1839">
        <v>6.06</v>
      </c>
      <c r="K1839">
        <f>VLOOKUP(Table1[[#This Row],[id]],Table2[#All],10,FALSE)</f>
        <v>6.91</v>
      </c>
      <c r="L1839" s="1">
        <f>Table1[[#This Row],[Glucose]]/Table1[[#This Row],[Baseline_glucose]]</f>
        <v>0.87698986975397963</v>
      </c>
      <c r="M1839">
        <v>11.32</v>
      </c>
      <c r="N1839">
        <v>72.150000000000006</v>
      </c>
      <c r="O1839">
        <f>VLOOKUP(Table1[[#This Row],[id]],Table2[#All],12,FALSE)</f>
        <v>76.89</v>
      </c>
      <c r="P1839" s="1">
        <f>Table1[[#This Row],[Lipoprotein]]/Table1[[#This Row],[Baseline_Lipo]]</f>
        <v>0.93835349200156071</v>
      </c>
      <c r="Q1839">
        <v>82</v>
      </c>
      <c r="R1839" t="b">
        <v>1</v>
      </c>
      <c r="S1839">
        <v>1</v>
      </c>
      <c r="T1839">
        <v>25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1145</v>
      </c>
      <c r="AB1839">
        <v>1145</v>
      </c>
    </row>
    <row r="1840" spans="1:28" x14ac:dyDescent="0.25">
      <c r="A1840">
        <v>111</v>
      </c>
      <c r="B1840" t="s">
        <v>33</v>
      </c>
      <c r="C1840" t="s">
        <v>28</v>
      </c>
      <c r="D1840">
        <v>64</v>
      </c>
      <c r="E1840" t="s">
        <v>26</v>
      </c>
      <c r="F1840">
        <v>2.98</v>
      </c>
      <c r="G1840">
        <v>0</v>
      </c>
      <c r="H1840">
        <v>86.11</v>
      </c>
      <c r="I1840">
        <v>131.77000000000001</v>
      </c>
      <c r="J1840">
        <v>7.55</v>
      </c>
      <c r="K1840">
        <f>VLOOKUP(Table1[[#This Row],[id]],Table2[#All],10,FALSE)</f>
        <v>7.55</v>
      </c>
      <c r="L1840" s="1">
        <f>Table1[[#This Row],[Glucose]]/Table1[[#This Row],[Baseline_glucose]]</f>
        <v>1</v>
      </c>
      <c r="M1840">
        <v>13.06</v>
      </c>
      <c r="N1840">
        <v>61.45</v>
      </c>
      <c r="O1840">
        <f>VLOOKUP(Table1[[#This Row],[id]],Table2[#All],12,FALSE)</f>
        <v>61.45</v>
      </c>
      <c r="P1840" s="1">
        <f>Table1[[#This Row],[Lipoprotein]]/Table1[[#This Row],[Baseline_Lipo]]</f>
        <v>1</v>
      </c>
      <c r="Q1840">
        <v>0</v>
      </c>
      <c r="R1840" t="b">
        <v>0</v>
      </c>
      <c r="S1840">
        <v>0</v>
      </c>
      <c r="T1840">
        <v>16</v>
      </c>
      <c r="U1840">
        <v>4</v>
      </c>
      <c r="V1840">
        <v>1</v>
      </c>
      <c r="W1840">
        <v>0</v>
      </c>
      <c r="X1840">
        <v>1</v>
      </c>
      <c r="Y1840">
        <v>0</v>
      </c>
      <c r="Z1840">
        <v>0</v>
      </c>
      <c r="AA1840">
        <v>935</v>
      </c>
      <c r="AB1840">
        <v>935</v>
      </c>
    </row>
    <row r="1841" spans="1:28" x14ac:dyDescent="0.25">
      <c r="A1841">
        <v>111</v>
      </c>
      <c r="B1841" t="s">
        <v>33</v>
      </c>
      <c r="C1841" t="s">
        <v>28</v>
      </c>
      <c r="D1841">
        <v>64</v>
      </c>
      <c r="E1841" t="s">
        <v>26</v>
      </c>
      <c r="F1841">
        <v>1.69</v>
      </c>
      <c r="G1841">
        <v>102</v>
      </c>
      <c r="H1841">
        <v>86.11</v>
      </c>
      <c r="I1841">
        <v>131.77000000000001</v>
      </c>
      <c r="J1841">
        <v>7.55</v>
      </c>
      <c r="K1841">
        <f>VLOOKUP(Table1[[#This Row],[id]],Table2[#All],10,FALSE)</f>
        <v>7.55</v>
      </c>
      <c r="L1841" s="1">
        <f>Table1[[#This Row],[Glucose]]/Table1[[#This Row],[Baseline_glucose]]</f>
        <v>1</v>
      </c>
      <c r="M1841">
        <v>13.06</v>
      </c>
      <c r="N1841">
        <v>36.15</v>
      </c>
      <c r="O1841">
        <f>VLOOKUP(Table1[[#This Row],[id]],Table2[#All],12,FALSE)</f>
        <v>61.45</v>
      </c>
      <c r="P1841" s="1">
        <f>Table1[[#This Row],[Lipoprotein]]/Table1[[#This Row],[Baseline_Lipo]]</f>
        <v>0.58828315703824241</v>
      </c>
      <c r="Q1841">
        <v>7</v>
      </c>
      <c r="R1841" t="b">
        <v>0</v>
      </c>
      <c r="S1841">
        <v>0</v>
      </c>
      <c r="T1841">
        <v>32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935</v>
      </c>
      <c r="AB1841">
        <v>935</v>
      </c>
    </row>
    <row r="1842" spans="1:28" x14ac:dyDescent="0.25">
      <c r="A1842">
        <v>111</v>
      </c>
      <c r="B1842" t="s">
        <v>33</v>
      </c>
      <c r="C1842" t="s">
        <v>28</v>
      </c>
      <c r="D1842">
        <v>64</v>
      </c>
      <c r="E1842" t="s">
        <v>26</v>
      </c>
      <c r="F1842">
        <v>1.69</v>
      </c>
      <c r="G1842">
        <v>106</v>
      </c>
      <c r="H1842">
        <v>75.27</v>
      </c>
      <c r="I1842">
        <v>126.78</v>
      </c>
      <c r="J1842">
        <v>7.55</v>
      </c>
      <c r="K1842">
        <f>VLOOKUP(Table1[[#This Row],[id]],Table2[#All],10,FALSE)</f>
        <v>7.55</v>
      </c>
      <c r="L1842" s="1">
        <f>Table1[[#This Row],[Glucose]]/Table1[[#This Row],[Baseline_glucose]]</f>
        <v>1</v>
      </c>
      <c r="M1842">
        <v>13.06</v>
      </c>
      <c r="N1842">
        <v>36.15</v>
      </c>
      <c r="O1842">
        <f>VLOOKUP(Table1[[#This Row],[id]],Table2[#All],12,FALSE)</f>
        <v>61.45</v>
      </c>
      <c r="P1842" s="1">
        <f>Table1[[#This Row],[Lipoprotein]]/Table1[[#This Row],[Baseline_Lipo]]</f>
        <v>0.58828315703824241</v>
      </c>
      <c r="Q1842">
        <v>8</v>
      </c>
      <c r="R1842" t="b">
        <v>0</v>
      </c>
      <c r="S1842">
        <v>0</v>
      </c>
      <c r="T1842">
        <v>32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935</v>
      </c>
      <c r="AB1842">
        <v>935</v>
      </c>
    </row>
    <row r="1843" spans="1:28" x14ac:dyDescent="0.25">
      <c r="A1843">
        <v>111</v>
      </c>
      <c r="B1843" t="s">
        <v>33</v>
      </c>
      <c r="C1843" t="s">
        <v>28</v>
      </c>
      <c r="D1843">
        <v>64</v>
      </c>
      <c r="E1843" t="s">
        <v>26</v>
      </c>
      <c r="F1843">
        <v>1.69</v>
      </c>
      <c r="G1843">
        <v>113</v>
      </c>
      <c r="H1843">
        <v>85.27</v>
      </c>
      <c r="I1843">
        <v>124.44</v>
      </c>
      <c r="J1843">
        <v>7.55</v>
      </c>
      <c r="K1843">
        <f>VLOOKUP(Table1[[#This Row],[id]],Table2[#All],10,FALSE)</f>
        <v>7.55</v>
      </c>
      <c r="L1843" s="1">
        <f>Table1[[#This Row],[Glucose]]/Table1[[#This Row],[Baseline_glucose]]</f>
        <v>1</v>
      </c>
      <c r="M1843">
        <v>13.06</v>
      </c>
      <c r="N1843">
        <v>36.15</v>
      </c>
      <c r="O1843">
        <f>VLOOKUP(Table1[[#This Row],[id]],Table2[#All],12,FALSE)</f>
        <v>61.45</v>
      </c>
      <c r="P1843" s="1">
        <f>Table1[[#This Row],[Lipoprotein]]/Table1[[#This Row],[Baseline_Lipo]]</f>
        <v>0.58828315703824241</v>
      </c>
      <c r="Q1843">
        <v>8</v>
      </c>
      <c r="R1843" t="b">
        <v>0</v>
      </c>
      <c r="S1843">
        <v>0</v>
      </c>
      <c r="T1843">
        <v>32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935</v>
      </c>
      <c r="AB1843">
        <v>935</v>
      </c>
    </row>
    <row r="1844" spans="1:28" x14ac:dyDescent="0.25">
      <c r="A1844">
        <v>111</v>
      </c>
      <c r="B1844" t="s">
        <v>33</v>
      </c>
      <c r="C1844" t="s">
        <v>28</v>
      </c>
      <c r="D1844">
        <v>64</v>
      </c>
      <c r="E1844" t="s">
        <v>26</v>
      </c>
      <c r="F1844">
        <v>1.69</v>
      </c>
      <c r="G1844">
        <v>126</v>
      </c>
      <c r="H1844">
        <v>85.86</v>
      </c>
      <c r="I1844">
        <v>113.88</v>
      </c>
      <c r="J1844">
        <v>7.55</v>
      </c>
      <c r="K1844">
        <f>VLOOKUP(Table1[[#This Row],[id]],Table2[#All],10,FALSE)</f>
        <v>7.55</v>
      </c>
      <c r="L1844" s="1">
        <f>Table1[[#This Row],[Glucose]]/Table1[[#This Row],[Baseline_glucose]]</f>
        <v>1</v>
      </c>
      <c r="M1844">
        <v>13.06</v>
      </c>
      <c r="N1844">
        <v>36.15</v>
      </c>
      <c r="O1844">
        <f>VLOOKUP(Table1[[#This Row],[id]],Table2[#All],12,FALSE)</f>
        <v>61.45</v>
      </c>
      <c r="P1844" s="1">
        <f>Table1[[#This Row],[Lipoprotein]]/Table1[[#This Row],[Baseline_Lipo]]</f>
        <v>0.58828315703824241</v>
      </c>
      <c r="Q1844">
        <v>9</v>
      </c>
      <c r="R1844" t="b">
        <v>0</v>
      </c>
      <c r="S1844">
        <v>0</v>
      </c>
      <c r="T1844">
        <v>32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935</v>
      </c>
      <c r="AB1844">
        <v>935</v>
      </c>
    </row>
    <row r="1845" spans="1:28" x14ac:dyDescent="0.25">
      <c r="A1845">
        <v>111</v>
      </c>
      <c r="B1845" t="s">
        <v>33</v>
      </c>
      <c r="C1845" t="s">
        <v>28</v>
      </c>
      <c r="D1845">
        <v>64</v>
      </c>
      <c r="E1845" t="s">
        <v>26</v>
      </c>
      <c r="F1845">
        <v>1.69</v>
      </c>
      <c r="G1845">
        <v>134</v>
      </c>
      <c r="H1845">
        <v>85.86</v>
      </c>
      <c r="I1845">
        <v>113.88</v>
      </c>
      <c r="J1845">
        <v>8.69</v>
      </c>
      <c r="K1845">
        <f>VLOOKUP(Table1[[#This Row],[id]],Table2[#All],10,FALSE)</f>
        <v>7.55</v>
      </c>
      <c r="L1845" s="1">
        <f>Table1[[#This Row],[Glucose]]/Table1[[#This Row],[Baseline_glucose]]</f>
        <v>1.1509933774834438</v>
      </c>
      <c r="M1845">
        <v>13.06</v>
      </c>
      <c r="N1845">
        <v>36.15</v>
      </c>
      <c r="O1845">
        <f>VLOOKUP(Table1[[#This Row],[id]],Table2[#All],12,FALSE)</f>
        <v>61.45</v>
      </c>
      <c r="P1845" s="1">
        <f>Table1[[#This Row],[Lipoprotein]]/Table1[[#This Row],[Baseline_Lipo]]</f>
        <v>0.58828315703824241</v>
      </c>
      <c r="Q1845">
        <v>10</v>
      </c>
      <c r="R1845" t="b">
        <v>0</v>
      </c>
      <c r="S1845">
        <v>0</v>
      </c>
      <c r="T1845">
        <v>32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935</v>
      </c>
      <c r="AB1845">
        <v>935</v>
      </c>
    </row>
    <row r="1846" spans="1:28" x14ac:dyDescent="0.25">
      <c r="A1846">
        <v>111</v>
      </c>
      <c r="B1846" t="s">
        <v>33</v>
      </c>
      <c r="C1846" t="s">
        <v>28</v>
      </c>
      <c r="D1846">
        <v>64</v>
      </c>
      <c r="E1846" t="s">
        <v>26</v>
      </c>
      <c r="F1846">
        <v>1.69</v>
      </c>
      <c r="G1846">
        <v>215</v>
      </c>
      <c r="H1846">
        <v>78.08</v>
      </c>
      <c r="I1846">
        <v>123.31</v>
      </c>
      <c r="J1846">
        <v>8.69</v>
      </c>
      <c r="K1846">
        <f>VLOOKUP(Table1[[#This Row],[id]],Table2[#All],10,FALSE)</f>
        <v>7.55</v>
      </c>
      <c r="L1846" s="1">
        <f>Table1[[#This Row],[Glucose]]/Table1[[#This Row],[Baseline_glucose]]</f>
        <v>1.1509933774834438</v>
      </c>
      <c r="M1846">
        <v>13.06</v>
      </c>
      <c r="N1846">
        <v>36.15</v>
      </c>
      <c r="O1846">
        <f>VLOOKUP(Table1[[#This Row],[id]],Table2[#All],12,FALSE)</f>
        <v>61.45</v>
      </c>
      <c r="P1846" s="1">
        <f>Table1[[#This Row],[Lipoprotein]]/Table1[[#This Row],[Baseline_Lipo]]</f>
        <v>0.58828315703824241</v>
      </c>
      <c r="Q1846">
        <v>15</v>
      </c>
      <c r="R1846" t="b">
        <v>0</v>
      </c>
      <c r="S1846">
        <v>0</v>
      </c>
      <c r="T1846">
        <v>32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935</v>
      </c>
      <c r="AB1846">
        <v>935</v>
      </c>
    </row>
    <row r="1847" spans="1:28" x14ac:dyDescent="0.25">
      <c r="A1847">
        <v>111</v>
      </c>
      <c r="B1847" t="s">
        <v>33</v>
      </c>
      <c r="C1847" t="s">
        <v>28</v>
      </c>
      <c r="D1847">
        <v>64</v>
      </c>
      <c r="E1847" t="s">
        <v>26</v>
      </c>
      <c r="F1847">
        <v>1.69</v>
      </c>
      <c r="G1847">
        <v>296</v>
      </c>
      <c r="H1847">
        <v>78.08</v>
      </c>
      <c r="I1847">
        <v>123.31</v>
      </c>
      <c r="J1847">
        <v>4.2300000000000004</v>
      </c>
      <c r="K1847">
        <f>VLOOKUP(Table1[[#This Row],[id]],Table2[#All],10,FALSE)</f>
        <v>7.55</v>
      </c>
      <c r="L1847" s="1">
        <f>Table1[[#This Row],[Glucose]]/Table1[[#This Row],[Baseline_glucose]]</f>
        <v>0.56026490066225176</v>
      </c>
      <c r="M1847">
        <v>13.06</v>
      </c>
      <c r="N1847">
        <v>36.15</v>
      </c>
      <c r="O1847">
        <f>VLOOKUP(Table1[[#This Row],[id]],Table2[#All],12,FALSE)</f>
        <v>61.45</v>
      </c>
      <c r="P1847" s="1">
        <f>Table1[[#This Row],[Lipoprotein]]/Table1[[#This Row],[Baseline_Lipo]]</f>
        <v>0.58828315703824241</v>
      </c>
      <c r="Q1847">
        <v>21</v>
      </c>
      <c r="R1847" t="b">
        <v>0</v>
      </c>
      <c r="S1847">
        <v>0</v>
      </c>
      <c r="T1847">
        <v>32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935</v>
      </c>
      <c r="AB1847">
        <v>935</v>
      </c>
    </row>
    <row r="1848" spans="1:28" x14ac:dyDescent="0.25">
      <c r="A1848">
        <v>111</v>
      </c>
      <c r="B1848" t="s">
        <v>33</v>
      </c>
      <c r="C1848" t="s">
        <v>28</v>
      </c>
      <c r="D1848">
        <v>64</v>
      </c>
      <c r="E1848" t="s">
        <v>26</v>
      </c>
      <c r="F1848">
        <v>1.69</v>
      </c>
      <c r="G1848">
        <v>299</v>
      </c>
      <c r="H1848">
        <v>78.08</v>
      </c>
      <c r="I1848">
        <v>123.31</v>
      </c>
      <c r="J1848">
        <v>4.87</v>
      </c>
      <c r="K1848">
        <f>VLOOKUP(Table1[[#This Row],[id]],Table2[#All],10,FALSE)</f>
        <v>7.55</v>
      </c>
      <c r="L1848" s="1">
        <f>Table1[[#This Row],[Glucose]]/Table1[[#This Row],[Baseline_glucose]]</f>
        <v>0.64503311258278151</v>
      </c>
      <c r="M1848">
        <v>13.06</v>
      </c>
      <c r="N1848">
        <v>36.15</v>
      </c>
      <c r="O1848">
        <f>VLOOKUP(Table1[[#This Row],[id]],Table2[#All],12,FALSE)</f>
        <v>61.45</v>
      </c>
      <c r="P1848" s="1">
        <f>Table1[[#This Row],[Lipoprotein]]/Table1[[#This Row],[Baseline_Lipo]]</f>
        <v>0.58828315703824241</v>
      </c>
      <c r="Q1848">
        <v>21</v>
      </c>
      <c r="R1848" t="b">
        <v>0</v>
      </c>
      <c r="S1848">
        <v>0</v>
      </c>
      <c r="T1848">
        <v>32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935</v>
      </c>
      <c r="AB1848">
        <v>935</v>
      </c>
    </row>
    <row r="1849" spans="1:28" x14ac:dyDescent="0.25">
      <c r="A1849">
        <v>111</v>
      </c>
      <c r="B1849" t="s">
        <v>33</v>
      </c>
      <c r="C1849" t="s">
        <v>28</v>
      </c>
      <c r="D1849">
        <v>64</v>
      </c>
      <c r="E1849" t="s">
        <v>26</v>
      </c>
      <c r="F1849">
        <v>1.85</v>
      </c>
      <c r="G1849">
        <v>324</v>
      </c>
      <c r="H1849">
        <v>78.08</v>
      </c>
      <c r="I1849">
        <v>123.31</v>
      </c>
      <c r="J1849">
        <v>4.87</v>
      </c>
      <c r="K1849">
        <f>VLOOKUP(Table1[[#This Row],[id]],Table2[#All],10,FALSE)</f>
        <v>7.55</v>
      </c>
      <c r="L1849" s="1">
        <f>Table1[[#This Row],[Glucose]]/Table1[[#This Row],[Baseline_glucose]]</f>
        <v>0.64503311258278151</v>
      </c>
      <c r="M1849">
        <v>13.06</v>
      </c>
      <c r="N1849">
        <v>49.47</v>
      </c>
      <c r="O1849">
        <f>VLOOKUP(Table1[[#This Row],[id]],Table2[#All],12,FALSE)</f>
        <v>61.45</v>
      </c>
      <c r="P1849" s="1">
        <f>Table1[[#This Row],[Lipoprotein]]/Table1[[#This Row],[Baseline_Lipo]]</f>
        <v>0.80504475183075663</v>
      </c>
      <c r="Q1849">
        <v>23</v>
      </c>
      <c r="R1849" t="b">
        <v>0</v>
      </c>
      <c r="S1849">
        <v>0</v>
      </c>
      <c r="T1849">
        <v>28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935</v>
      </c>
      <c r="AB1849">
        <v>935</v>
      </c>
    </row>
    <row r="1850" spans="1:28" x14ac:dyDescent="0.25">
      <c r="A1850">
        <v>111</v>
      </c>
      <c r="B1850" t="s">
        <v>33</v>
      </c>
      <c r="C1850" t="s">
        <v>28</v>
      </c>
      <c r="D1850">
        <v>64</v>
      </c>
      <c r="E1850" t="s">
        <v>26</v>
      </c>
      <c r="F1850">
        <v>1.85</v>
      </c>
      <c r="G1850">
        <v>348</v>
      </c>
      <c r="H1850">
        <v>75.3</v>
      </c>
      <c r="I1850">
        <v>121.17</v>
      </c>
      <c r="J1850">
        <v>4.87</v>
      </c>
      <c r="K1850">
        <f>VLOOKUP(Table1[[#This Row],[id]],Table2[#All],10,FALSE)</f>
        <v>7.55</v>
      </c>
      <c r="L1850" s="1">
        <f>Table1[[#This Row],[Glucose]]/Table1[[#This Row],[Baseline_glucose]]</f>
        <v>0.64503311258278151</v>
      </c>
      <c r="M1850">
        <v>13.06</v>
      </c>
      <c r="N1850">
        <v>49.47</v>
      </c>
      <c r="O1850">
        <f>VLOOKUP(Table1[[#This Row],[id]],Table2[#All],12,FALSE)</f>
        <v>61.45</v>
      </c>
      <c r="P1850" s="1">
        <f>Table1[[#This Row],[Lipoprotein]]/Table1[[#This Row],[Baseline_Lipo]]</f>
        <v>0.80504475183075663</v>
      </c>
      <c r="Q1850">
        <v>25</v>
      </c>
      <c r="R1850" t="b">
        <v>0</v>
      </c>
      <c r="S1850">
        <v>0</v>
      </c>
      <c r="T1850">
        <v>28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935</v>
      </c>
      <c r="AB1850">
        <v>935</v>
      </c>
    </row>
    <row r="1851" spans="1:28" x14ac:dyDescent="0.25">
      <c r="A1851">
        <v>111</v>
      </c>
      <c r="B1851" t="s">
        <v>33</v>
      </c>
      <c r="C1851" t="s">
        <v>28</v>
      </c>
      <c r="D1851">
        <v>64</v>
      </c>
      <c r="E1851" t="s">
        <v>26</v>
      </c>
      <c r="F1851">
        <v>1.85</v>
      </c>
      <c r="G1851">
        <v>429</v>
      </c>
      <c r="H1851">
        <v>75.3</v>
      </c>
      <c r="I1851">
        <v>121.17</v>
      </c>
      <c r="J1851">
        <v>5.29</v>
      </c>
      <c r="K1851">
        <f>VLOOKUP(Table1[[#This Row],[id]],Table2[#All],10,FALSE)</f>
        <v>7.55</v>
      </c>
      <c r="L1851" s="1">
        <f>Table1[[#This Row],[Glucose]]/Table1[[#This Row],[Baseline_glucose]]</f>
        <v>0.70066225165562912</v>
      </c>
      <c r="M1851">
        <v>13.06</v>
      </c>
      <c r="N1851">
        <v>49.47</v>
      </c>
      <c r="O1851">
        <f>VLOOKUP(Table1[[#This Row],[id]],Table2[#All],12,FALSE)</f>
        <v>61.45</v>
      </c>
      <c r="P1851" s="1">
        <f>Table1[[#This Row],[Lipoprotein]]/Table1[[#This Row],[Baseline_Lipo]]</f>
        <v>0.80504475183075663</v>
      </c>
      <c r="Q1851">
        <v>31</v>
      </c>
      <c r="R1851" t="b">
        <v>0</v>
      </c>
      <c r="S1851">
        <v>0</v>
      </c>
      <c r="T1851">
        <v>28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935</v>
      </c>
      <c r="AB1851">
        <v>935</v>
      </c>
    </row>
    <row r="1852" spans="1:28" x14ac:dyDescent="0.25">
      <c r="A1852">
        <v>111</v>
      </c>
      <c r="B1852" t="s">
        <v>33</v>
      </c>
      <c r="C1852" t="s">
        <v>28</v>
      </c>
      <c r="D1852">
        <v>64</v>
      </c>
      <c r="E1852" t="s">
        <v>26</v>
      </c>
      <c r="F1852">
        <v>1.85</v>
      </c>
      <c r="G1852">
        <v>438</v>
      </c>
      <c r="H1852">
        <v>82.4</v>
      </c>
      <c r="I1852">
        <v>141.34</v>
      </c>
      <c r="J1852">
        <v>5.29</v>
      </c>
      <c r="K1852">
        <f>VLOOKUP(Table1[[#This Row],[id]],Table2[#All],10,FALSE)</f>
        <v>7.55</v>
      </c>
      <c r="L1852" s="1">
        <f>Table1[[#This Row],[Glucose]]/Table1[[#This Row],[Baseline_glucose]]</f>
        <v>0.70066225165562912</v>
      </c>
      <c r="M1852">
        <v>13.06</v>
      </c>
      <c r="N1852">
        <v>49.47</v>
      </c>
      <c r="O1852">
        <f>VLOOKUP(Table1[[#This Row],[id]],Table2[#All],12,FALSE)</f>
        <v>61.45</v>
      </c>
      <c r="P1852" s="1">
        <f>Table1[[#This Row],[Lipoprotein]]/Table1[[#This Row],[Baseline_Lipo]]</f>
        <v>0.80504475183075663</v>
      </c>
      <c r="Q1852">
        <v>31</v>
      </c>
      <c r="R1852" t="b">
        <v>0</v>
      </c>
      <c r="S1852">
        <v>0</v>
      </c>
      <c r="T1852">
        <v>28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935</v>
      </c>
      <c r="AB1852">
        <v>935</v>
      </c>
    </row>
    <row r="1853" spans="1:28" x14ac:dyDescent="0.25">
      <c r="A1853">
        <v>111</v>
      </c>
      <c r="B1853" t="s">
        <v>33</v>
      </c>
      <c r="C1853" t="s">
        <v>28</v>
      </c>
      <c r="D1853">
        <v>64</v>
      </c>
      <c r="E1853" t="s">
        <v>26</v>
      </c>
      <c r="F1853">
        <v>2.23</v>
      </c>
      <c r="G1853">
        <v>506</v>
      </c>
      <c r="H1853">
        <v>82.4</v>
      </c>
      <c r="I1853">
        <v>141.34</v>
      </c>
      <c r="J1853">
        <v>5.29</v>
      </c>
      <c r="K1853">
        <f>VLOOKUP(Table1[[#This Row],[id]],Table2[#All],10,FALSE)</f>
        <v>7.55</v>
      </c>
      <c r="L1853" s="1">
        <f>Table1[[#This Row],[Glucose]]/Table1[[#This Row],[Baseline_glucose]]</f>
        <v>0.70066225165562912</v>
      </c>
      <c r="M1853">
        <v>13.06</v>
      </c>
      <c r="N1853">
        <v>60.69</v>
      </c>
      <c r="O1853">
        <f>VLOOKUP(Table1[[#This Row],[id]],Table2[#All],12,FALSE)</f>
        <v>61.45</v>
      </c>
      <c r="P1853" s="1">
        <f>Table1[[#This Row],[Lipoprotein]]/Table1[[#This Row],[Baseline_Lipo]]</f>
        <v>0.98763222131814477</v>
      </c>
      <c r="Q1853">
        <v>36</v>
      </c>
      <c r="R1853" t="b">
        <v>0</v>
      </c>
      <c r="S1853">
        <v>0</v>
      </c>
      <c r="T1853">
        <v>23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935</v>
      </c>
      <c r="AB1853">
        <v>935</v>
      </c>
    </row>
    <row r="1854" spans="1:28" x14ac:dyDescent="0.25">
      <c r="A1854">
        <v>111</v>
      </c>
      <c r="B1854" t="s">
        <v>33</v>
      </c>
      <c r="C1854" t="s">
        <v>28</v>
      </c>
      <c r="D1854">
        <v>64</v>
      </c>
      <c r="E1854" t="s">
        <v>26</v>
      </c>
      <c r="F1854">
        <v>2.23</v>
      </c>
      <c r="G1854">
        <v>549</v>
      </c>
      <c r="H1854">
        <v>82.4</v>
      </c>
      <c r="I1854">
        <v>141.34</v>
      </c>
      <c r="J1854">
        <v>4.9000000000000004</v>
      </c>
      <c r="K1854">
        <f>VLOOKUP(Table1[[#This Row],[id]],Table2[#All],10,FALSE)</f>
        <v>7.55</v>
      </c>
      <c r="L1854" s="1">
        <f>Table1[[#This Row],[Glucose]]/Table1[[#This Row],[Baseline_glucose]]</f>
        <v>0.64900662251655639</v>
      </c>
      <c r="M1854">
        <v>13.06</v>
      </c>
      <c r="N1854">
        <v>60.69</v>
      </c>
      <c r="O1854">
        <f>VLOOKUP(Table1[[#This Row],[id]],Table2[#All],12,FALSE)</f>
        <v>61.45</v>
      </c>
      <c r="P1854" s="1">
        <f>Table1[[#This Row],[Lipoprotein]]/Table1[[#This Row],[Baseline_Lipo]]</f>
        <v>0.98763222131814477</v>
      </c>
      <c r="Q1854">
        <v>39</v>
      </c>
      <c r="R1854" t="b">
        <v>0</v>
      </c>
      <c r="S1854">
        <v>0</v>
      </c>
      <c r="T1854">
        <v>23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935</v>
      </c>
      <c r="AB1854">
        <v>935</v>
      </c>
    </row>
    <row r="1855" spans="1:28" x14ac:dyDescent="0.25">
      <c r="A1855">
        <v>111</v>
      </c>
      <c r="B1855" t="s">
        <v>33</v>
      </c>
      <c r="C1855" t="s">
        <v>28</v>
      </c>
      <c r="D1855">
        <v>64</v>
      </c>
      <c r="E1855" t="s">
        <v>26</v>
      </c>
      <c r="F1855">
        <v>2.23</v>
      </c>
      <c r="G1855">
        <v>551</v>
      </c>
      <c r="H1855">
        <v>82.4</v>
      </c>
      <c r="I1855">
        <v>141.34</v>
      </c>
      <c r="J1855">
        <v>5.89</v>
      </c>
      <c r="K1855">
        <f>VLOOKUP(Table1[[#This Row],[id]],Table2[#All],10,FALSE)</f>
        <v>7.55</v>
      </c>
      <c r="L1855" s="1">
        <f>Table1[[#This Row],[Glucose]]/Table1[[#This Row],[Baseline_glucose]]</f>
        <v>0.78013245033112577</v>
      </c>
      <c r="M1855">
        <v>13.06</v>
      </c>
      <c r="N1855">
        <v>60.69</v>
      </c>
      <c r="O1855">
        <f>VLOOKUP(Table1[[#This Row],[id]],Table2[#All],12,FALSE)</f>
        <v>61.45</v>
      </c>
      <c r="P1855" s="1">
        <f>Table1[[#This Row],[Lipoprotein]]/Table1[[#This Row],[Baseline_Lipo]]</f>
        <v>0.98763222131814477</v>
      </c>
      <c r="Q1855">
        <v>39</v>
      </c>
      <c r="R1855" t="b">
        <v>0</v>
      </c>
      <c r="S1855">
        <v>0</v>
      </c>
      <c r="T1855">
        <v>23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935</v>
      </c>
      <c r="AB1855">
        <v>935</v>
      </c>
    </row>
    <row r="1856" spans="1:28" x14ac:dyDescent="0.25">
      <c r="A1856">
        <v>111</v>
      </c>
      <c r="B1856" t="s">
        <v>33</v>
      </c>
      <c r="C1856" t="s">
        <v>28</v>
      </c>
      <c r="D1856">
        <v>64</v>
      </c>
      <c r="E1856" t="s">
        <v>26</v>
      </c>
      <c r="F1856">
        <v>2.23</v>
      </c>
      <c r="G1856">
        <v>622</v>
      </c>
      <c r="H1856">
        <v>80.239999999999995</v>
      </c>
      <c r="I1856">
        <v>129.43</v>
      </c>
      <c r="J1856">
        <v>5.89</v>
      </c>
      <c r="K1856">
        <f>VLOOKUP(Table1[[#This Row],[id]],Table2[#All],10,FALSE)</f>
        <v>7.55</v>
      </c>
      <c r="L1856" s="1">
        <f>Table1[[#This Row],[Glucose]]/Table1[[#This Row],[Baseline_glucose]]</f>
        <v>0.78013245033112577</v>
      </c>
      <c r="M1856">
        <v>13.06</v>
      </c>
      <c r="N1856">
        <v>60.69</v>
      </c>
      <c r="O1856">
        <f>VLOOKUP(Table1[[#This Row],[id]],Table2[#All],12,FALSE)</f>
        <v>61.45</v>
      </c>
      <c r="P1856" s="1">
        <f>Table1[[#This Row],[Lipoprotein]]/Table1[[#This Row],[Baseline_Lipo]]</f>
        <v>0.98763222131814477</v>
      </c>
      <c r="Q1856">
        <v>44</v>
      </c>
      <c r="R1856" t="b">
        <v>0</v>
      </c>
      <c r="S1856">
        <v>0</v>
      </c>
      <c r="T1856">
        <v>23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935</v>
      </c>
      <c r="AB1856">
        <v>935</v>
      </c>
    </row>
    <row r="1857" spans="1:28" x14ac:dyDescent="0.25">
      <c r="A1857">
        <v>111</v>
      </c>
      <c r="B1857" t="s">
        <v>33</v>
      </c>
      <c r="C1857" t="s">
        <v>28</v>
      </c>
      <c r="D1857">
        <v>64</v>
      </c>
      <c r="E1857" t="s">
        <v>26</v>
      </c>
      <c r="F1857">
        <v>2.52</v>
      </c>
      <c r="G1857">
        <v>641</v>
      </c>
      <c r="H1857">
        <v>80.239999999999995</v>
      </c>
      <c r="I1857">
        <v>129.43</v>
      </c>
      <c r="J1857">
        <v>5.89</v>
      </c>
      <c r="K1857">
        <f>VLOOKUP(Table1[[#This Row],[id]],Table2[#All],10,FALSE)</f>
        <v>7.55</v>
      </c>
      <c r="L1857" s="1">
        <f>Table1[[#This Row],[Glucose]]/Table1[[#This Row],[Baseline_glucose]]</f>
        <v>0.78013245033112577</v>
      </c>
      <c r="M1857">
        <v>13.06</v>
      </c>
      <c r="N1857">
        <v>60.69</v>
      </c>
      <c r="O1857">
        <f>VLOOKUP(Table1[[#This Row],[id]],Table2[#All],12,FALSE)</f>
        <v>61.45</v>
      </c>
      <c r="P1857" s="1">
        <f>Table1[[#This Row],[Lipoprotein]]/Table1[[#This Row],[Baseline_Lipo]]</f>
        <v>0.98763222131814477</v>
      </c>
      <c r="Q1857">
        <v>46</v>
      </c>
      <c r="R1857" t="b">
        <v>0</v>
      </c>
      <c r="S1857">
        <v>0</v>
      </c>
      <c r="T1857">
        <v>19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935</v>
      </c>
      <c r="AB1857">
        <v>935</v>
      </c>
    </row>
    <row r="1858" spans="1:28" x14ac:dyDescent="0.25">
      <c r="A1858">
        <v>111</v>
      </c>
      <c r="B1858" t="s">
        <v>33</v>
      </c>
      <c r="C1858" t="s">
        <v>28</v>
      </c>
      <c r="D1858">
        <v>64</v>
      </c>
      <c r="E1858" t="s">
        <v>26</v>
      </c>
      <c r="F1858">
        <v>2.52</v>
      </c>
      <c r="G1858">
        <v>724</v>
      </c>
      <c r="H1858">
        <v>80.239999999999995</v>
      </c>
      <c r="I1858">
        <v>129.43</v>
      </c>
      <c r="J1858">
        <v>5.89</v>
      </c>
      <c r="K1858">
        <f>VLOOKUP(Table1[[#This Row],[id]],Table2[#All],10,FALSE)</f>
        <v>7.55</v>
      </c>
      <c r="L1858" s="1">
        <f>Table1[[#This Row],[Glucose]]/Table1[[#This Row],[Baseline_glucose]]</f>
        <v>0.78013245033112577</v>
      </c>
      <c r="M1858">
        <v>11.3</v>
      </c>
      <c r="N1858">
        <v>60.69</v>
      </c>
      <c r="O1858">
        <f>VLOOKUP(Table1[[#This Row],[id]],Table2[#All],12,FALSE)</f>
        <v>61.45</v>
      </c>
      <c r="P1858" s="1">
        <f>Table1[[#This Row],[Lipoprotein]]/Table1[[#This Row],[Baseline_Lipo]]</f>
        <v>0.98763222131814477</v>
      </c>
      <c r="Q1858">
        <v>52</v>
      </c>
      <c r="R1858" t="b">
        <v>0</v>
      </c>
      <c r="S1858">
        <v>0</v>
      </c>
      <c r="T1858">
        <v>19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935</v>
      </c>
      <c r="AB1858">
        <v>935</v>
      </c>
    </row>
    <row r="1859" spans="1:28" x14ac:dyDescent="0.25">
      <c r="A1859">
        <v>111</v>
      </c>
      <c r="B1859" t="s">
        <v>33</v>
      </c>
      <c r="C1859" t="s">
        <v>28</v>
      </c>
      <c r="D1859">
        <v>64</v>
      </c>
      <c r="E1859" t="s">
        <v>26</v>
      </c>
      <c r="F1859">
        <v>2.52</v>
      </c>
      <c r="G1859">
        <v>935</v>
      </c>
      <c r="H1859">
        <v>80.239999999999995</v>
      </c>
      <c r="I1859">
        <v>129.43</v>
      </c>
      <c r="J1859">
        <v>5.89</v>
      </c>
      <c r="K1859">
        <f>VLOOKUP(Table1[[#This Row],[id]],Table2[#All],10,FALSE)</f>
        <v>7.55</v>
      </c>
      <c r="L1859" s="1">
        <f>Table1[[#This Row],[Glucose]]/Table1[[#This Row],[Baseline_glucose]]</f>
        <v>0.78013245033112577</v>
      </c>
      <c r="M1859">
        <v>12.29</v>
      </c>
      <c r="N1859">
        <v>60.69</v>
      </c>
      <c r="O1859">
        <f>VLOOKUP(Table1[[#This Row],[id]],Table2[#All],12,FALSE)</f>
        <v>61.45</v>
      </c>
      <c r="P1859" s="1">
        <f>Table1[[#This Row],[Lipoprotein]]/Table1[[#This Row],[Baseline_Lipo]]</f>
        <v>0.98763222131814477</v>
      </c>
      <c r="Q1859">
        <v>67</v>
      </c>
      <c r="R1859" t="b">
        <v>0</v>
      </c>
      <c r="S1859">
        <v>0</v>
      </c>
      <c r="T1859">
        <v>19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935</v>
      </c>
      <c r="AB1859">
        <v>935</v>
      </c>
    </row>
    <row r="1860" spans="1:28" x14ac:dyDescent="0.25">
      <c r="A1860">
        <v>112</v>
      </c>
      <c r="B1860" t="s">
        <v>24</v>
      </c>
      <c r="C1860" t="s">
        <v>28</v>
      </c>
      <c r="D1860">
        <v>60</v>
      </c>
      <c r="E1860" t="s">
        <v>30</v>
      </c>
      <c r="F1860">
        <v>1.01</v>
      </c>
      <c r="G1860">
        <v>0</v>
      </c>
      <c r="H1860">
        <v>77.400000000000006</v>
      </c>
      <c r="I1860">
        <v>121.65</v>
      </c>
      <c r="J1860">
        <v>6.17</v>
      </c>
      <c r="K1860">
        <f>VLOOKUP(Table1[[#This Row],[id]],Table2[#All],10,FALSE)</f>
        <v>6.17</v>
      </c>
      <c r="L1860" s="1">
        <f>Table1[[#This Row],[Glucose]]/Table1[[#This Row],[Baseline_glucose]]</f>
        <v>1</v>
      </c>
      <c r="M1860">
        <v>16.72</v>
      </c>
      <c r="N1860">
        <v>136.35</v>
      </c>
      <c r="O1860">
        <f>VLOOKUP(Table1[[#This Row],[id]],Table2[#All],12,FALSE)</f>
        <v>136.35</v>
      </c>
      <c r="P1860" s="1">
        <f>Table1[[#This Row],[Lipoprotein]]/Table1[[#This Row],[Baseline_Lipo]]</f>
        <v>1</v>
      </c>
      <c r="Q1860">
        <v>0</v>
      </c>
      <c r="R1860" t="b">
        <v>0</v>
      </c>
      <c r="S1860">
        <v>0</v>
      </c>
      <c r="T1860">
        <v>60</v>
      </c>
      <c r="U1860">
        <v>2</v>
      </c>
      <c r="V1860">
        <v>0</v>
      </c>
      <c r="W1860">
        <v>1</v>
      </c>
      <c r="X1860">
        <v>0</v>
      </c>
      <c r="Y1860">
        <v>0</v>
      </c>
      <c r="Z1860">
        <v>0</v>
      </c>
      <c r="AA1860">
        <v>885</v>
      </c>
      <c r="AB1860">
        <v>885</v>
      </c>
    </row>
    <row r="1861" spans="1:28" x14ac:dyDescent="0.25">
      <c r="A1861">
        <v>112</v>
      </c>
      <c r="B1861" t="s">
        <v>24</v>
      </c>
      <c r="C1861" t="s">
        <v>28</v>
      </c>
      <c r="D1861">
        <v>60</v>
      </c>
      <c r="E1861" t="s">
        <v>30</v>
      </c>
      <c r="F1861">
        <v>1.01</v>
      </c>
      <c r="G1861">
        <v>244</v>
      </c>
      <c r="H1861">
        <v>77.400000000000006</v>
      </c>
      <c r="I1861">
        <v>121.65</v>
      </c>
      <c r="J1861">
        <v>6.17</v>
      </c>
      <c r="K1861">
        <f>VLOOKUP(Table1[[#This Row],[id]],Table2[#All],10,FALSE)</f>
        <v>6.17</v>
      </c>
      <c r="L1861" s="1">
        <f>Table1[[#This Row],[Glucose]]/Table1[[#This Row],[Baseline_glucose]]</f>
        <v>1</v>
      </c>
      <c r="M1861">
        <v>16.72</v>
      </c>
      <c r="N1861">
        <v>134.15</v>
      </c>
      <c r="O1861">
        <f>VLOOKUP(Table1[[#This Row],[id]],Table2[#All],12,FALSE)</f>
        <v>136.35</v>
      </c>
      <c r="P1861" s="1">
        <f>Table1[[#This Row],[Lipoprotein]]/Table1[[#This Row],[Baseline_Lipo]]</f>
        <v>0.98386505317198392</v>
      </c>
      <c r="Q1861">
        <v>17</v>
      </c>
      <c r="R1861" t="b">
        <v>0</v>
      </c>
      <c r="S1861">
        <v>0</v>
      </c>
      <c r="T1861">
        <v>60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885</v>
      </c>
      <c r="AB1861">
        <v>885</v>
      </c>
    </row>
    <row r="1862" spans="1:28" x14ac:dyDescent="0.25">
      <c r="A1862">
        <v>112</v>
      </c>
      <c r="B1862" t="s">
        <v>24</v>
      </c>
      <c r="C1862" t="s">
        <v>28</v>
      </c>
      <c r="D1862">
        <v>60</v>
      </c>
      <c r="E1862" t="s">
        <v>30</v>
      </c>
      <c r="F1862">
        <v>1.01</v>
      </c>
      <c r="G1862">
        <v>245</v>
      </c>
      <c r="H1862">
        <v>76.2</v>
      </c>
      <c r="I1862">
        <v>125.82</v>
      </c>
      <c r="J1862">
        <v>6.17</v>
      </c>
      <c r="K1862">
        <f>VLOOKUP(Table1[[#This Row],[id]],Table2[#All],10,FALSE)</f>
        <v>6.17</v>
      </c>
      <c r="L1862" s="1">
        <f>Table1[[#This Row],[Glucose]]/Table1[[#This Row],[Baseline_glucose]]</f>
        <v>1</v>
      </c>
      <c r="M1862">
        <v>16.72</v>
      </c>
      <c r="N1862">
        <v>138.51</v>
      </c>
      <c r="O1862">
        <f>VLOOKUP(Table1[[#This Row],[id]],Table2[#All],12,FALSE)</f>
        <v>136.35</v>
      </c>
      <c r="P1862" s="1">
        <f>Table1[[#This Row],[Lipoprotein]]/Table1[[#This Row],[Baseline_Lipo]]</f>
        <v>1.0158415841584159</v>
      </c>
      <c r="Q1862">
        <v>18</v>
      </c>
      <c r="R1862" t="b">
        <v>0</v>
      </c>
      <c r="S1862">
        <v>0</v>
      </c>
      <c r="T1862">
        <v>60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885</v>
      </c>
      <c r="AB1862">
        <v>885</v>
      </c>
    </row>
    <row r="1863" spans="1:28" x14ac:dyDescent="0.25">
      <c r="A1863">
        <v>112</v>
      </c>
      <c r="B1863" t="s">
        <v>24</v>
      </c>
      <c r="C1863" t="s">
        <v>28</v>
      </c>
      <c r="D1863">
        <v>60</v>
      </c>
      <c r="E1863" t="s">
        <v>30</v>
      </c>
      <c r="F1863">
        <v>1.51</v>
      </c>
      <c r="G1863">
        <v>264</v>
      </c>
      <c r="H1863">
        <v>76.2</v>
      </c>
      <c r="I1863">
        <v>125.82</v>
      </c>
      <c r="J1863">
        <v>6.17</v>
      </c>
      <c r="K1863">
        <f>VLOOKUP(Table1[[#This Row],[id]],Table2[#All],10,FALSE)</f>
        <v>6.17</v>
      </c>
      <c r="L1863" s="1">
        <f>Table1[[#This Row],[Glucose]]/Table1[[#This Row],[Baseline_glucose]]</f>
        <v>1</v>
      </c>
      <c r="M1863">
        <v>16.72</v>
      </c>
      <c r="N1863">
        <v>138.51</v>
      </c>
      <c r="O1863">
        <f>VLOOKUP(Table1[[#This Row],[id]],Table2[#All],12,FALSE)</f>
        <v>136.35</v>
      </c>
      <c r="P1863" s="1">
        <f>Table1[[#This Row],[Lipoprotein]]/Table1[[#This Row],[Baseline_Lipo]]</f>
        <v>1.0158415841584159</v>
      </c>
      <c r="Q1863">
        <v>19</v>
      </c>
      <c r="R1863" t="b">
        <v>0</v>
      </c>
      <c r="S1863">
        <v>0</v>
      </c>
      <c r="T1863">
        <v>37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885</v>
      </c>
      <c r="AB1863">
        <v>885</v>
      </c>
    </row>
    <row r="1864" spans="1:28" x14ac:dyDescent="0.25">
      <c r="A1864">
        <v>112</v>
      </c>
      <c r="B1864" t="s">
        <v>24</v>
      </c>
      <c r="C1864" t="s">
        <v>28</v>
      </c>
      <c r="D1864">
        <v>60</v>
      </c>
      <c r="E1864" t="s">
        <v>30</v>
      </c>
      <c r="F1864">
        <v>1.51</v>
      </c>
      <c r="G1864">
        <v>265</v>
      </c>
      <c r="H1864">
        <v>76.2</v>
      </c>
      <c r="I1864">
        <v>125.82</v>
      </c>
      <c r="J1864">
        <v>5.82</v>
      </c>
      <c r="K1864">
        <f>VLOOKUP(Table1[[#This Row],[id]],Table2[#All],10,FALSE)</f>
        <v>6.17</v>
      </c>
      <c r="L1864" s="1">
        <f>Table1[[#This Row],[Glucose]]/Table1[[#This Row],[Baseline_glucose]]</f>
        <v>0.94327390599675853</v>
      </c>
      <c r="M1864">
        <v>16.72</v>
      </c>
      <c r="N1864">
        <v>138.51</v>
      </c>
      <c r="O1864">
        <f>VLOOKUP(Table1[[#This Row],[id]],Table2[#All],12,FALSE)</f>
        <v>136.35</v>
      </c>
      <c r="P1864" s="1">
        <f>Table1[[#This Row],[Lipoprotein]]/Table1[[#This Row],[Baseline_Lipo]]</f>
        <v>1.0158415841584159</v>
      </c>
      <c r="Q1864">
        <v>19</v>
      </c>
      <c r="R1864" t="b">
        <v>0</v>
      </c>
      <c r="S1864">
        <v>0</v>
      </c>
      <c r="T1864">
        <v>37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885</v>
      </c>
      <c r="AB1864">
        <v>885</v>
      </c>
    </row>
    <row r="1865" spans="1:28" x14ac:dyDescent="0.25">
      <c r="A1865">
        <v>112</v>
      </c>
      <c r="B1865" t="s">
        <v>24</v>
      </c>
      <c r="C1865" t="s">
        <v>28</v>
      </c>
      <c r="D1865">
        <v>60</v>
      </c>
      <c r="E1865" t="s">
        <v>30</v>
      </c>
      <c r="F1865">
        <v>1.21</v>
      </c>
      <c r="G1865">
        <v>383</v>
      </c>
      <c r="H1865">
        <v>76.2</v>
      </c>
      <c r="I1865">
        <v>125.82</v>
      </c>
      <c r="J1865">
        <v>5.82</v>
      </c>
      <c r="K1865">
        <f>VLOOKUP(Table1[[#This Row],[id]],Table2[#All],10,FALSE)</f>
        <v>6.17</v>
      </c>
      <c r="L1865" s="1">
        <f>Table1[[#This Row],[Glucose]]/Table1[[#This Row],[Baseline_glucose]]</f>
        <v>0.94327390599675853</v>
      </c>
      <c r="M1865">
        <v>16.72</v>
      </c>
      <c r="N1865">
        <v>138.51</v>
      </c>
      <c r="O1865">
        <f>VLOOKUP(Table1[[#This Row],[id]],Table2[#All],12,FALSE)</f>
        <v>136.35</v>
      </c>
      <c r="P1865" s="1">
        <f>Table1[[#This Row],[Lipoprotein]]/Table1[[#This Row],[Baseline_Lipo]]</f>
        <v>1.0158415841584159</v>
      </c>
      <c r="Q1865">
        <v>27</v>
      </c>
      <c r="R1865" t="b">
        <v>0</v>
      </c>
      <c r="S1865">
        <v>0</v>
      </c>
      <c r="T1865">
        <v>49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885</v>
      </c>
      <c r="AB1865">
        <v>885</v>
      </c>
    </row>
    <row r="1866" spans="1:28" x14ac:dyDescent="0.25">
      <c r="A1866">
        <v>112</v>
      </c>
      <c r="B1866" t="s">
        <v>24</v>
      </c>
      <c r="C1866" t="s">
        <v>28</v>
      </c>
      <c r="D1866">
        <v>60</v>
      </c>
      <c r="E1866" t="s">
        <v>30</v>
      </c>
      <c r="F1866">
        <v>1.21</v>
      </c>
      <c r="G1866">
        <v>384</v>
      </c>
      <c r="H1866">
        <v>76.2</v>
      </c>
      <c r="I1866">
        <v>125.82</v>
      </c>
      <c r="J1866">
        <v>6.17</v>
      </c>
      <c r="K1866">
        <f>VLOOKUP(Table1[[#This Row],[id]],Table2[#All],10,FALSE)</f>
        <v>6.17</v>
      </c>
      <c r="L1866" s="1">
        <f>Table1[[#This Row],[Glucose]]/Table1[[#This Row],[Baseline_glucose]]</f>
        <v>1</v>
      </c>
      <c r="M1866">
        <v>15.37</v>
      </c>
      <c r="N1866">
        <v>138.51</v>
      </c>
      <c r="O1866">
        <f>VLOOKUP(Table1[[#This Row],[id]],Table2[#All],12,FALSE)</f>
        <v>136.35</v>
      </c>
      <c r="P1866" s="1">
        <f>Table1[[#This Row],[Lipoprotein]]/Table1[[#This Row],[Baseline_Lipo]]</f>
        <v>1.0158415841584159</v>
      </c>
      <c r="Q1866">
        <v>27</v>
      </c>
      <c r="R1866" t="b">
        <v>0</v>
      </c>
      <c r="S1866">
        <v>0</v>
      </c>
      <c r="T1866">
        <v>49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885</v>
      </c>
      <c r="AB1866">
        <v>885</v>
      </c>
    </row>
    <row r="1867" spans="1:28" x14ac:dyDescent="0.25">
      <c r="A1867">
        <v>112</v>
      </c>
      <c r="B1867" t="s">
        <v>24</v>
      </c>
      <c r="C1867" t="s">
        <v>28</v>
      </c>
      <c r="D1867">
        <v>60</v>
      </c>
      <c r="E1867" t="s">
        <v>30</v>
      </c>
      <c r="F1867">
        <v>1.21</v>
      </c>
      <c r="G1867">
        <v>509</v>
      </c>
      <c r="H1867">
        <v>76.2</v>
      </c>
      <c r="I1867">
        <v>125.82</v>
      </c>
      <c r="J1867">
        <v>6.17</v>
      </c>
      <c r="K1867">
        <f>VLOOKUP(Table1[[#This Row],[id]],Table2[#All],10,FALSE)</f>
        <v>6.17</v>
      </c>
      <c r="L1867" s="1">
        <f>Table1[[#This Row],[Glucose]]/Table1[[#This Row],[Baseline_glucose]]</f>
        <v>1</v>
      </c>
      <c r="M1867">
        <v>15.37</v>
      </c>
      <c r="N1867">
        <v>132.49</v>
      </c>
      <c r="O1867">
        <f>VLOOKUP(Table1[[#This Row],[id]],Table2[#All],12,FALSE)</f>
        <v>136.35</v>
      </c>
      <c r="P1867" s="1">
        <f>Table1[[#This Row],[Lipoprotein]]/Table1[[#This Row],[Baseline_Lipo]]</f>
        <v>0.9716905023835718</v>
      </c>
      <c r="Q1867">
        <v>36</v>
      </c>
      <c r="R1867" t="b">
        <v>0</v>
      </c>
      <c r="S1867">
        <v>0</v>
      </c>
      <c r="T1867">
        <v>49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885</v>
      </c>
      <c r="AB1867">
        <v>885</v>
      </c>
    </row>
    <row r="1868" spans="1:28" x14ac:dyDescent="0.25">
      <c r="A1868">
        <v>112</v>
      </c>
      <c r="B1868" t="s">
        <v>24</v>
      </c>
      <c r="C1868" t="s">
        <v>28</v>
      </c>
      <c r="D1868">
        <v>60</v>
      </c>
      <c r="E1868" t="s">
        <v>30</v>
      </c>
      <c r="F1868">
        <v>1.21</v>
      </c>
      <c r="G1868">
        <v>517</v>
      </c>
      <c r="H1868">
        <v>72.48</v>
      </c>
      <c r="I1868">
        <v>109.05</v>
      </c>
      <c r="J1868">
        <v>6.17</v>
      </c>
      <c r="K1868">
        <f>VLOOKUP(Table1[[#This Row],[id]],Table2[#All],10,FALSE)</f>
        <v>6.17</v>
      </c>
      <c r="L1868" s="1">
        <f>Table1[[#This Row],[Glucose]]/Table1[[#This Row],[Baseline_glucose]]</f>
        <v>1</v>
      </c>
      <c r="M1868">
        <v>15.37</v>
      </c>
      <c r="N1868">
        <v>132.49</v>
      </c>
      <c r="O1868">
        <f>VLOOKUP(Table1[[#This Row],[id]],Table2[#All],12,FALSE)</f>
        <v>136.35</v>
      </c>
      <c r="P1868" s="1">
        <f>Table1[[#This Row],[Lipoprotein]]/Table1[[#This Row],[Baseline_Lipo]]</f>
        <v>0.9716905023835718</v>
      </c>
      <c r="Q1868">
        <v>37</v>
      </c>
      <c r="R1868" t="b">
        <v>0</v>
      </c>
      <c r="S1868">
        <v>0</v>
      </c>
      <c r="T1868">
        <v>49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885</v>
      </c>
      <c r="AB1868">
        <v>885</v>
      </c>
    </row>
    <row r="1869" spans="1:28" x14ac:dyDescent="0.25">
      <c r="A1869">
        <v>112</v>
      </c>
      <c r="B1869" t="s">
        <v>24</v>
      </c>
      <c r="C1869" t="s">
        <v>28</v>
      </c>
      <c r="D1869">
        <v>60</v>
      </c>
      <c r="E1869" t="s">
        <v>30</v>
      </c>
      <c r="F1869">
        <v>1.64</v>
      </c>
      <c r="G1869">
        <v>564</v>
      </c>
      <c r="H1869">
        <v>72.48</v>
      </c>
      <c r="I1869">
        <v>109.05</v>
      </c>
      <c r="J1869">
        <v>6.17</v>
      </c>
      <c r="K1869">
        <f>VLOOKUP(Table1[[#This Row],[id]],Table2[#All],10,FALSE)</f>
        <v>6.17</v>
      </c>
      <c r="L1869" s="1">
        <f>Table1[[#This Row],[Glucose]]/Table1[[#This Row],[Baseline_glucose]]</f>
        <v>1</v>
      </c>
      <c r="M1869">
        <v>15.37</v>
      </c>
      <c r="N1869">
        <v>132.49</v>
      </c>
      <c r="O1869">
        <f>VLOOKUP(Table1[[#This Row],[id]],Table2[#All],12,FALSE)</f>
        <v>136.35</v>
      </c>
      <c r="P1869" s="1">
        <f>Table1[[#This Row],[Lipoprotein]]/Table1[[#This Row],[Baseline_Lipo]]</f>
        <v>0.9716905023835718</v>
      </c>
      <c r="Q1869">
        <v>40</v>
      </c>
      <c r="R1869" t="b">
        <v>0</v>
      </c>
      <c r="S1869">
        <v>0</v>
      </c>
      <c r="T1869">
        <v>34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885</v>
      </c>
      <c r="AB1869">
        <v>885</v>
      </c>
    </row>
    <row r="1870" spans="1:28" x14ac:dyDescent="0.25">
      <c r="A1870">
        <v>112</v>
      </c>
      <c r="B1870" t="s">
        <v>24</v>
      </c>
      <c r="C1870" t="s">
        <v>28</v>
      </c>
      <c r="D1870">
        <v>60</v>
      </c>
      <c r="E1870" t="s">
        <v>30</v>
      </c>
      <c r="F1870">
        <v>1.64</v>
      </c>
      <c r="G1870">
        <v>565</v>
      </c>
      <c r="H1870">
        <v>72.48</v>
      </c>
      <c r="I1870">
        <v>109.05</v>
      </c>
      <c r="J1870">
        <v>6.35</v>
      </c>
      <c r="K1870">
        <f>VLOOKUP(Table1[[#This Row],[id]],Table2[#All],10,FALSE)</f>
        <v>6.17</v>
      </c>
      <c r="L1870" s="1">
        <f>Table1[[#This Row],[Glucose]]/Table1[[#This Row],[Baseline_glucose]]</f>
        <v>1.0291734197730955</v>
      </c>
      <c r="M1870">
        <v>15.37</v>
      </c>
      <c r="N1870">
        <v>132.49</v>
      </c>
      <c r="O1870">
        <f>VLOOKUP(Table1[[#This Row],[id]],Table2[#All],12,FALSE)</f>
        <v>136.35</v>
      </c>
      <c r="P1870" s="1">
        <f>Table1[[#This Row],[Lipoprotein]]/Table1[[#This Row],[Baseline_Lipo]]</f>
        <v>0.9716905023835718</v>
      </c>
      <c r="Q1870">
        <v>40</v>
      </c>
      <c r="R1870" t="b">
        <v>0</v>
      </c>
      <c r="S1870">
        <v>0</v>
      </c>
      <c r="T1870">
        <v>34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885</v>
      </c>
      <c r="AB1870">
        <v>885</v>
      </c>
    </row>
    <row r="1871" spans="1:28" x14ac:dyDescent="0.25">
      <c r="A1871">
        <v>112</v>
      </c>
      <c r="B1871" t="s">
        <v>24</v>
      </c>
      <c r="C1871" t="s">
        <v>28</v>
      </c>
      <c r="D1871">
        <v>60</v>
      </c>
      <c r="E1871" t="s">
        <v>30</v>
      </c>
      <c r="F1871">
        <v>1.64</v>
      </c>
      <c r="G1871">
        <v>628</v>
      </c>
      <c r="H1871">
        <v>72.48</v>
      </c>
      <c r="I1871">
        <v>109.05</v>
      </c>
      <c r="J1871">
        <v>6.35</v>
      </c>
      <c r="K1871">
        <f>VLOOKUP(Table1[[#This Row],[id]],Table2[#All],10,FALSE)</f>
        <v>6.17</v>
      </c>
      <c r="L1871" s="1">
        <f>Table1[[#This Row],[Glucose]]/Table1[[#This Row],[Baseline_glucose]]</f>
        <v>1.0291734197730955</v>
      </c>
      <c r="M1871">
        <v>15.37</v>
      </c>
      <c r="N1871">
        <v>126.51</v>
      </c>
      <c r="O1871">
        <f>VLOOKUP(Table1[[#This Row],[id]],Table2[#All],12,FALSE)</f>
        <v>136.35</v>
      </c>
      <c r="P1871" s="1">
        <f>Table1[[#This Row],[Lipoprotein]]/Table1[[#This Row],[Baseline_Lipo]]</f>
        <v>0.92783278327832786</v>
      </c>
      <c r="Q1871">
        <v>45</v>
      </c>
      <c r="R1871" t="b">
        <v>0</v>
      </c>
      <c r="S1871">
        <v>0</v>
      </c>
      <c r="T1871">
        <v>34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885</v>
      </c>
      <c r="AB1871">
        <v>885</v>
      </c>
    </row>
    <row r="1872" spans="1:28" x14ac:dyDescent="0.25">
      <c r="A1872">
        <v>112</v>
      </c>
      <c r="B1872" t="s">
        <v>24</v>
      </c>
      <c r="C1872" t="s">
        <v>28</v>
      </c>
      <c r="D1872">
        <v>60</v>
      </c>
      <c r="E1872" t="s">
        <v>30</v>
      </c>
      <c r="F1872">
        <v>1.64</v>
      </c>
      <c r="G1872">
        <v>629</v>
      </c>
      <c r="H1872">
        <v>89.72</v>
      </c>
      <c r="I1872">
        <v>134.59</v>
      </c>
      <c r="J1872">
        <v>6.35</v>
      </c>
      <c r="K1872">
        <f>VLOOKUP(Table1[[#This Row],[id]],Table2[#All],10,FALSE)</f>
        <v>6.17</v>
      </c>
      <c r="L1872" s="1">
        <f>Table1[[#This Row],[Glucose]]/Table1[[#This Row],[Baseline_glucose]]</f>
        <v>1.0291734197730955</v>
      </c>
      <c r="M1872">
        <v>15.37</v>
      </c>
      <c r="N1872">
        <v>126.51</v>
      </c>
      <c r="O1872">
        <f>VLOOKUP(Table1[[#This Row],[id]],Table2[#All],12,FALSE)</f>
        <v>136.35</v>
      </c>
      <c r="P1872" s="1">
        <f>Table1[[#This Row],[Lipoprotein]]/Table1[[#This Row],[Baseline_Lipo]]</f>
        <v>0.92783278327832786</v>
      </c>
      <c r="Q1872">
        <v>45</v>
      </c>
      <c r="R1872" t="b">
        <v>0</v>
      </c>
      <c r="S1872">
        <v>0</v>
      </c>
      <c r="T1872">
        <v>34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885</v>
      </c>
      <c r="AB1872">
        <v>885</v>
      </c>
    </row>
    <row r="1873" spans="1:28" x14ac:dyDescent="0.25">
      <c r="A1873">
        <v>112</v>
      </c>
      <c r="B1873" t="s">
        <v>24</v>
      </c>
      <c r="C1873" t="s">
        <v>28</v>
      </c>
      <c r="D1873">
        <v>60</v>
      </c>
      <c r="E1873" t="s">
        <v>30</v>
      </c>
      <c r="F1873">
        <v>1.64</v>
      </c>
      <c r="G1873">
        <v>684</v>
      </c>
      <c r="H1873">
        <v>93.71</v>
      </c>
      <c r="I1873">
        <v>134.19</v>
      </c>
      <c r="J1873">
        <v>6.35</v>
      </c>
      <c r="K1873">
        <f>VLOOKUP(Table1[[#This Row],[id]],Table2[#All],10,FALSE)</f>
        <v>6.17</v>
      </c>
      <c r="L1873" s="1">
        <f>Table1[[#This Row],[Glucose]]/Table1[[#This Row],[Baseline_glucose]]</f>
        <v>1.0291734197730955</v>
      </c>
      <c r="M1873">
        <v>15.37</v>
      </c>
      <c r="N1873">
        <v>126.51</v>
      </c>
      <c r="O1873">
        <f>VLOOKUP(Table1[[#This Row],[id]],Table2[#All],12,FALSE)</f>
        <v>136.35</v>
      </c>
      <c r="P1873" s="1">
        <f>Table1[[#This Row],[Lipoprotein]]/Table1[[#This Row],[Baseline_Lipo]]</f>
        <v>0.92783278327832786</v>
      </c>
      <c r="Q1873">
        <v>49</v>
      </c>
      <c r="R1873" t="b">
        <v>0</v>
      </c>
      <c r="S1873">
        <v>0</v>
      </c>
      <c r="T1873">
        <v>34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885</v>
      </c>
      <c r="AB1873">
        <v>885</v>
      </c>
    </row>
    <row r="1874" spans="1:28" x14ac:dyDescent="0.25">
      <c r="A1874">
        <v>112</v>
      </c>
      <c r="B1874" t="s">
        <v>24</v>
      </c>
      <c r="C1874" t="s">
        <v>28</v>
      </c>
      <c r="D1874">
        <v>60</v>
      </c>
      <c r="E1874" t="s">
        <v>30</v>
      </c>
      <c r="F1874">
        <v>1.64</v>
      </c>
      <c r="G1874">
        <v>885</v>
      </c>
      <c r="H1874">
        <v>93.71</v>
      </c>
      <c r="I1874">
        <v>134.19</v>
      </c>
      <c r="J1874">
        <v>6.35</v>
      </c>
      <c r="K1874">
        <f>VLOOKUP(Table1[[#This Row],[id]],Table2[#All],10,FALSE)</f>
        <v>6.17</v>
      </c>
      <c r="L1874" s="1">
        <f>Table1[[#This Row],[Glucose]]/Table1[[#This Row],[Baseline_glucose]]</f>
        <v>1.0291734197730955</v>
      </c>
      <c r="M1874">
        <v>15.02</v>
      </c>
      <c r="N1874">
        <v>126.51</v>
      </c>
      <c r="O1874">
        <f>VLOOKUP(Table1[[#This Row],[id]],Table2[#All],12,FALSE)</f>
        <v>136.35</v>
      </c>
      <c r="P1874" s="1">
        <f>Table1[[#This Row],[Lipoprotein]]/Table1[[#This Row],[Baseline_Lipo]]</f>
        <v>0.92783278327832786</v>
      </c>
      <c r="Q1874">
        <v>63</v>
      </c>
      <c r="R1874" t="b">
        <v>0</v>
      </c>
      <c r="S1874">
        <v>0</v>
      </c>
      <c r="T1874">
        <v>34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885</v>
      </c>
      <c r="AB1874">
        <v>885</v>
      </c>
    </row>
    <row r="1875" spans="1:28" x14ac:dyDescent="0.25">
      <c r="A1875">
        <v>113</v>
      </c>
      <c r="B1875" t="s">
        <v>27</v>
      </c>
      <c r="C1875" t="s">
        <v>25</v>
      </c>
      <c r="D1875">
        <v>80</v>
      </c>
      <c r="E1875" t="s">
        <v>29</v>
      </c>
      <c r="F1875">
        <v>1.4</v>
      </c>
      <c r="G1875">
        <v>0</v>
      </c>
      <c r="H1875">
        <v>89.49</v>
      </c>
      <c r="I1875">
        <v>138.79</v>
      </c>
      <c r="J1875">
        <v>6.65</v>
      </c>
      <c r="K1875">
        <f>VLOOKUP(Table1[[#This Row],[id]],Table2[#All],10,FALSE)</f>
        <v>6.65</v>
      </c>
      <c r="L1875" s="1">
        <f>Table1[[#This Row],[Glucose]]/Table1[[#This Row],[Baseline_glucose]]</f>
        <v>1</v>
      </c>
      <c r="M1875">
        <v>15.89</v>
      </c>
      <c r="N1875">
        <v>101.33</v>
      </c>
      <c r="O1875">
        <f>VLOOKUP(Table1[[#This Row],[id]],Table2[#All],12,FALSE)</f>
        <v>101.33</v>
      </c>
      <c r="P1875" s="1">
        <f>Table1[[#This Row],[Lipoprotein]]/Table1[[#This Row],[Baseline_Lipo]]</f>
        <v>1</v>
      </c>
      <c r="Q1875">
        <v>0</v>
      </c>
      <c r="R1875" t="b">
        <v>1</v>
      </c>
      <c r="S1875">
        <v>1</v>
      </c>
      <c r="T1875">
        <v>47</v>
      </c>
      <c r="U1875">
        <v>3</v>
      </c>
      <c r="V1875">
        <v>0</v>
      </c>
      <c r="W1875">
        <v>1</v>
      </c>
      <c r="X1875">
        <v>1</v>
      </c>
      <c r="Y1875">
        <v>0</v>
      </c>
      <c r="Z1875">
        <v>0</v>
      </c>
      <c r="AA1875">
        <v>1195</v>
      </c>
      <c r="AB1875">
        <v>1195</v>
      </c>
    </row>
    <row r="1876" spans="1:28" x14ac:dyDescent="0.25">
      <c r="A1876">
        <v>113</v>
      </c>
      <c r="B1876" t="s">
        <v>27</v>
      </c>
      <c r="C1876" t="s">
        <v>25</v>
      </c>
      <c r="D1876">
        <v>80</v>
      </c>
      <c r="E1876" t="s">
        <v>29</v>
      </c>
      <c r="F1876">
        <v>1.4</v>
      </c>
      <c r="G1876">
        <v>154</v>
      </c>
      <c r="H1876">
        <v>89.49</v>
      </c>
      <c r="I1876">
        <v>138.79</v>
      </c>
      <c r="J1876">
        <v>5.34</v>
      </c>
      <c r="K1876">
        <f>VLOOKUP(Table1[[#This Row],[id]],Table2[#All],10,FALSE)</f>
        <v>6.65</v>
      </c>
      <c r="L1876" s="1">
        <f>Table1[[#This Row],[Glucose]]/Table1[[#This Row],[Baseline_glucose]]</f>
        <v>0.80300751879699239</v>
      </c>
      <c r="M1876">
        <v>15.89</v>
      </c>
      <c r="N1876">
        <v>101.33</v>
      </c>
      <c r="O1876">
        <f>VLOOKUP(Table1[[#This Row],[id]],Table2[#All],12,FALSE)</f>
        <v>101.33</v>
      </c>
      <c r="P1876" s="1">
        <f>Table1[[#This Row],[Lipoprotein]]/Table1[[#This Row],[Baseline_Lipo]]</f>
        <v>1</v>
      </c>
      <c r="Q1876">
        <v>11</v>
      </c>
      <c r="R1876" t="b">
        <v>1</v>
      </c>
      <c r="S1876">
        <v>1</v>
      </c>
      <c r="T1876">
        <v>47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1195</v>
      </c>
      <c r="AB1876">
        <v>1195</v>
      </c>
    </row>
    <row r="1877" spans="1:28" x14ac:dyDescent="0.25">
      <c r="A1877">
        <v>113</v>
      </c>
      <c r="B1877" t="s">
        <v>27</v>
      </c>
      <c r="C1877" t="s">
        <v>25</v>
      </c>
      <c r="D1877">
        <v>80</v>
      </c>
      <c r="E1877" t="s">
        <v>29</v>
      </c>
      <c r="F1877">
        <v>1.5</v>
      </c>
      <c r="G1877">
        <v>155</v>
      </c>
      <c r="H1877">
        <v>89.49</v>
      </c>
      <c r="I1877">
        <v>138.79</v>
      </c>
      <c r="J1877">
        <v>4.8899999999999997</v>
      </c>
      <c r="K1877">
        <f>VLOOKUP(Table1[[#This Row],[id]],Table2[#All],10,FALSE)</f>
        <v>6.65</v>
      </c>
      <c r="L1877" s="1">
        <f>Table1[[#This Row],[Glucose]]/Table1[[#This Row],[Baseline_glucose]]</f>
        <v>0.73533834586466151</v>
      </c>
      <c r="M1877">
        <v>15.89</v>
      </c>
      <c r="N1877">
        <v>101.33</v>
      </c>
      <c r="O1877">
        <f>VLOOKUP(Table1[[#This Row],[id]],Table2[#All],12,FALSE)</f>
        <v>101.33</v>
      </c>
      <c r="P1877" s="1">
        <f>Table1[[#This Row],[Lipoprotein]]/Table1[[#This Row],[Baseline_Lipo]]</f>
        <v>1</v>
      </c>
      <c r="Q1877">
        <v>11</v>
      </c>
      <c r="R1877" t="b">
        <v>1</v>
      </c>
      <c r="S1877">
        <v>1</v>
      </c>
      <c r="T1877">
        <v>43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1195</v>
      </c>
      <c r="AB1877">
        <v>1195</v>
      </c>
    </row>
    <row r="1878" spans="1:28" x14ac:dyDescent="0.25">
      <c r="A1878">
        <v>113</v>
      </c>
      <c r="B1878" t="s">
        <v>27</v>
      </c>
      <c r="C1878" t="s">
        <v>25</v>
      </c>
      <c r="D1878">
        <v>80</v>
      </c>
      <c r="E1878" t="s">
        <v>29</v>
      </c>
      <c r="F1878">
        <v>1.5</v>
      </c>
      <c r="G1878">
        <v>161</v>
      </c>
      <c r="H1878">
        <v>89.49</v>
      </c>
      <c r="I1878">
        <v>138.79</v>
      </c>
      <c r="J1878">
        <v>4.8899999999999997</v>
      </c>
      <c r="K1878">
        <f>VLOOKUP(Table1[[#This Row],[id]],Table2[#All],10,FALSE)</f>
        <v>6.65</v>
      </c>
      <c r="L1878" s="1">
        <f>Table1[[#This Row],[Glucose]]/Table1[[#This Row],[Baseline_glucose]]</f>
        <v>0.73533834586466151</v>
      </c>
      <c r="M1878">
        <v>15.89</v>
      </c>
      <c r="N1878">
        <v>90.68</v>
      </c>
      <c r="O1878">
        <f>VLOOKUP(Table1[[#This Row],[id]],Table2[#All],12,FALSE)</f>
        <v>101.33</v>
      </c>
      <c r="P1878" s="1">
        <f>Table1[[#This Row],[Lipoprotein]]/Table1[[#This Row],[Baseline_Lipo]]</f>
        <v>0.89489785848218695</v>
      </c>
      <c r="Q1878">
        <v>12</v>
      </c>
      <c r="R1878" t="b">
        <v>1</v>
      </c>
      <c r="S1878">
        <v>1</v>
      </c>
      <c r="T1878">
        <v>43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1195</v>
      </c>
      <c r="AB1878">
        <v>1195</v>
      </c>
    </row>
    <row r="1879" spans="1:28" x14ac:dyDescent="0.25">
      <c r="A1879">
        <v>113</v>
      </c>
      <c r="B1879" t="s">
        <v>27</v>
      </c>
      <c r="C1879" t="s">
        <v>25</v>
      </c>
      <c r="D1879">
        <v>80</v>
      </c>
      <c r="E1879" t="s">
        <v>29</v>
      </c>
      <c r="F1879">
        <v>1.5</v>
      </c>
      <c r="G1879">
        <v>162</v>
      </c>
      <c r="H1879">
        <v>84.33</v>
      </c>
      <c r="I1879">
        <v>127.4</v>
      </c>
      <c r="J1879">
        <v>4.8899999999999997</v>
      </c>
      <c r="K1879">
        <f>VLOOKUP(Table1[[#This Row],[id]],Table2[#All],10,FALSE)</f>
        <v>6.65</v>
      </c>
      <c r="L1879" s="1">
        <f>Table1[[#This Row],[Glucose]]/Table1[[#This Row],[Baseline_glucose]]</f>
        <v>0.73533834586466151</v>
      </c>
      <c r="M1879">
        <v>14.23</v>
      </c>
      <c r="N1879">
        <v>90.68</v>
      </c>
      <c r="O1879">
        <f>VLOOKUP(Table1[[#This Row],[id]],Table2[#All],12,FALSE)</f>
        <v>101.33</v>
      </c>
      <c r="P1879" s="1">
        <f>Table1[[#This Row],[Lipoprotein]]/Table1[[#This Row],[Baseline_Lipo]]</f>
        <v>0.89489785848218695</v>
      </c>
      <c r="Q1879">
        <v>12</v>
      </c>
      <c r="R1879" t="b">
        <v>1</v>
      </c>
      <c r="S1879">
        <v>1</v>
      </c>
      <c r="T1879">
        <v>43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1195</v>
      </c>
      <c r="AB1879">
        <v>1195</v>
      </c>
    </row>
    <row r="1880" spans="1:28" x14ac:dyDescent="0.25">
      <c r="A1880">
        <v>113</v>
      </c>
      <c r="B1880" t="s">
        <v>27</v>
      </c>
      <c r="C1880" t="s">
        <v>25</v>
      </c>
      <c r="D1880">
        <v>80</v>
      </c>
      <c r="E1880" t="s">
        <v>29</v>
      </c>
      <c r="F1880">
        <v>1.5</v>
      </c>
      <c r="G1880">
        <v>292</v>
      </c>
      <c r="H1880">
        <v>83.59</v>
      </c>
      <c r="I1880">
        <v>146.93</v>
      </c>
      <c r="J1880">
        <v>4.8899999999999997</v>
      </c>
      <c r="K1880">
        <f>VLOOKUP(Table1[[#This Row],[id]],Table2[#All],10,FALSE)</f>
        <v>6.65</v>
      </c>
      <c r="L1880" s="1">
        <f>Table1[[#This Row],[Glucose]]/Table1[[#This Row],[Baseline_glucose]]</f>
        <v>0.73533834586466151</v>
      </c>
      <c r="M1880">
        <v>14.23</v>
      </c>
      <c r="N1880">
        <v>90.68</v>
      </c>
      <c r="O1880">
        <f>VLOOKUP(Table1[[#This Row],[id]],Table2[#All],12,FALSE)</f>
        <v>101.33</v>
      </c>
      <c r="P1880" s="1">
        <f>Table1[[#This Row],[Lipoprotein]]/Table1[[#This Row],[Baseline_Lipo]]</f>
        <v>0.89489785848218695</v>
      </c>
      <c r="Q1880">
        <v>21</v>
      </c>
      <c r="R1880" t="b">
        <v>1</v>
      </c>
      <c r="S1880">
        <v>1</v>
      </c>
      <c r="T1880">
        <v>43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1195</v>
      </c>
      <c r="AB1880">
        <v>1195</v>
      </c>
    </row>
    <row r="1881" spans="1:28" x14ac:dyDescent="0.25">
      <c r="A1881">
        <v>113</v>
      </c>
      <c r="B1881" t="s">
        <v>27</v>
      </c>
      <c r="C1881" t="s">
        <v>25</v>
      </c>
      <c r="D1881">
        <v>80</v>
      </c>
      <c r="E1881" t="s">
        <v>29</v>
      </c>
      <c r="F1881">
        <v>1.38</v>
      </c>
      <c r="G1881">
        <v>316</v>
      </c>
      <c r="H1881">
        <v>83.59</v>
      </c>
      <c r="I1881">
        <v>146.93</v>
      </c>
      <c r="J1881">
        <v>5.38</v>
      </c>
      <c r="K1881">
        <f>VLOOKUP(Table1[[#This Row],[id]],Table2[#All],10,FALSE)</f>
        <v>6.65</v>
      </c>
      <c r="L1881" s="1">
        <f>Table1[[#This Row],[Glucose]]/Table1[[#This Row],[Baseline_glucose]]</f>
        <v>0.80902255639097742</v>
      </c>
      <c r="M1881">
        <v>14.23</v>
      </c>
      <c r="N1881">
        <v>90.68</v>
      </c>
      <c r="O1881">
        <f>VLOOKUP(Table1[[#This Row],[id]],Table2[#All],12,FALSE)</f>
        <v>101.33</v>
      </c>
      <c r="P1881" s="1">
        <f>Table1[[#This Row],[Lipoprotein]]/Table1[[#This Row],[Baseline_Lipo]]</f>
        <v>0.89489785848218695</v>
      </c>
      <c r="Q1881">
        <v>23</v>
      </c>
      <c r="R1881" t="b">
        <v>1</v>
      </c>
      <c r="S1881">
        <v>1</v>
      </c>
      <c r="T1881">
        <v>48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1195</v>
      </c>
      <c r="AB1881">
        <v>1195</v>
      </c>
    </row>
    <row r="1882" spans="1:28" x14ac:dyDescent="0.25">
      <c r="A1882">
        <v>113</v>
      </c>
      <c r="B1882" t="s">
        <v>27</v>
      </c>
      <c r="C1882" t="s">
        <v>25</v>
      </c>
      <c r="D1882">
        <v>80</v>
      </c>
      <c r="E1882" t="s">
        <v>29</v>
      </c>
      <c r="F1882">
        <v>1.38</v>
      </c>
      <c r="G1882">
        <v>320</v>
      </c>
      <c r="H1882">
        <v>83.59</v>
      </c>
      <c r="I1882">
        <v>146.93</v>
      </c>
      <c r="J1882">
        <v>5.38</v>
      </c>
      <c r="K1882">
        <f>VLOOKUP(Table1[[#This Row],[id]],Table2[#All],10,FALSE)</f>
        <v>6.65</v>
      </c>
      <c r="L1882" s="1">
        <f>Table1[[#This Row],[Glucose]]/Table1[[#This Row],[Baseline_glucose]]</f>
        <v>0.80902255639097742</v>
      </c>
      <c r="M1882">
        <v>13.86</v>
      </c>
      <c r="N1882">
        <v>97.21</v>
      </c>
      <c r="O1882">
        <f>VLOOKUP(Table1[[#This Row],[id]],Table2[#All],12,FALSE)</f>
        <v>101.33</v>
      </c>
      <c r="P1882" s="1">
        <f>Table1[[#This Row],[Lipoprotein]]/Table1[[#This Row],[Baseline_Lipo]]</f>
        <v>0.95934076778841404</v>
      </c>
      <c r="Q1882">
        <v>23</v>
      </c>
      <c r="R1882" t="b">
        <v>1</v>
      </c>
      <c r="S1882">
        <v>1</v>
      </c>
      <c r="T1882">
        <v>48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1195</v>
      </c>
      <c r="AB1882">
        <v>1195</v>
      </c>
    </row>
    <row r="1883" spans="1:28" x14ac:dyDescent="0.25">
      <c r="A1883">
        <v>113</v>
      </c>
      <c r="B1883" t="s">
        <v>27</v>
      </c>
      <c r="C1883" t="s">
        <v>25</v>
      </c>
      <c r="D1883">
        <v>80</v>
      </c>
      <c r="E1883" t="s">
        <v>29</v>
      </c>
      <c r="F1883">
        <v>1.38</v>
      </c>
      <c r="G1883">
        <v>439</v>
      </c>
      <c r="H1883">
        <v>83.59</v>
      </c>
      <c r="I1883">
        <v>146.93</v>
      </c>
      <c r="J1883">
        <v>5.38</v>
      </c>
      <c r="K1883">
        <f>VLOOKUP(Table1[[#This Row],[id]],Table2[#All],10,FALSE)</f>
        <v>6.65</v>
      </c>
      <c r="L1883" s="1">
        <f>Table1[[#This Row],[Glucose]]/Table1[[#This Row],[Baseline_glucose]]</f>
        <v>0.80902255639097742</v>
      </c>
      <c r="M1883">
        <v>14.66</v>
      </c>
      <c r="N1883">
        <v>97.21</v>
      </c>
      <c r="O1883">
        <f>VLOOKUP(Table1[[#This Row],[id]],Table2[#All],12,FALSE)</f>
        <v>101.33</v>
      </c>
      <c r="P1883" s="1">
        <f>Table1[[#This Row],[Lipoprotein]]/Table1[[#This Row],[Baseline_Lipo]]</f>
        <v>0.95934076778841404</v>
      </c>
      <c r="Q1883">
        <v>31</v>
      </c>
      <c r="R1883" t="b">
        <v>1</v>
      </c>
      <c r="S1883">
        <v>1</v>
      </c>
      <c r="T1883">
        <v>48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1195</v>
      </c>
      <c r="AB1883">
        <v>1195</v>
      </c>
    </row>
    <row r="1884" spans="1:28" x14ac:dyDescent="0.25">
      <c r="A1884">
        <v>113</v>
      </c>
      <c r="B1884" t="s">
        <v>27</v>
      </c>
      <c r="C1884" t="s">
        <v>25</v>
      </c>
      <c r="D1884">
        <v>80</v>
      </c>
      <c r="E1884" t="s">
        <v>29</v>
      </c>
      <c r="F1884">
        <v>1.38</v>
      </c>
      <c r="G1884">
        <v>440</v>
      </c>
      <c r="H1884">
        <v>61.22</v>
      </c>
      <c r="I1884">
        <v>139.85</v>
      </c>
      <c r="J1884">
        <v>5.38</v>
      </c>
      <c r="K1884">
        <f>VLOOKUP(Table1[[#This Row],[id]],Table2[#All],10,FALSE)</f>
        <v>6.65</v>
      </c>
      <c r="L1884" s="1">
        <f>Table1[[#This Row],[Glucose]]/Table1[[#This Row],[Baseline_glucose]]</f>
        <v>0.80902255639097742</v>
      </c>
      <c r="M1884">
        <v>14.66</v>
      </c>
      <c r="N1884">
        <v>103.38</v>
      </c>
      <c r="O1884">
        <f>VLOOKUP(Table1[[#This Row],[id]],Table2[#All],12,FALSE)</f>
        <v>101.33</v>
      </c>
      <c r="P1884" s="1">
        <f>Table1[[#This Row],[Lipoprotein]]/Table1[[#This Row],[Baseline_Lipo]]</f>
        <v>1.0202309286489686</v>
      </c>
      <c r="Q1884">
        <v>31</v>
      </c>
      <c r="R1884" t="b">
        <v>1</v>
      </c>
      <c r="S1884">
        <v>1</v>
      </c>
      <c r="T1884">
        <v>48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1195</v>
      </c>
      <c r="AB1884">
        <v>1195</v>
      </c>
    </row>
    <row r="1885" spans="1:28" x14ac:dyDescent="0.25">
      <c r="A1885">
        <v>113</v>
      </c>
      <c r="B1885" t="s">
        <v>27</v>
      </c>
      <c r="C1885" t="s">
        <v>25</v>
      </c>
      <c r="D1885">
        <v>80</v>
      </c>
      <c r="E1885" t="s">
        <v>29</v>
      </c>
      <c r="F1885">
        <v>1.19</v>
      </c>
      <c r="G1885">
        <v>475</v>
      </c>
      <c r="H1885">
        <v>61.22</v>
      </c>
      <c r="I1885">
        <v>139.85</v>
      </c>
      <c r="J1885">
        <v>4.78</v>
      </c>
      <c r="K1885">
        <f>VLOOKUP(Table1[[#This Row],[id]],Table2[#All],10,FALSE)</f>
        <v>6.65</v>
      </c>
      <c r="L1885" s="1">
        <f>Table1[[#This Row],[Glucose]]/Table1[[#This Row],[Baseline_glucose]]</f>
        <v>0.71879699248120299</v>
      </c>
      <c r="M1885">
        <v>14.66</v>
      </c>
      <c r="N1885">
        <v>103.38</v>
      </c>
      <c r="O1885">
        <f>VLOOKUP(Table1[[#This Row],[id]],Table2[#All],12,FALSE)</f>
        <v>101.33</v>
      </c>
      <c r="P1885" s="1">
        <f>Table1[[#This Row],[Lipoprotein]]/Table1[[#This Row],[Baseline_Lipo]]</f>
        <v>1.0202309286489686</v>
      </c>
      <c r="Q1885">
        <v>34</v>
      </c>
      <c r="R1885" t="b">
        <v>1</v>
      </c>
      <c r="S1885">
        <v>1</v>
      </c>
      <c r="T1885">
        <v>57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1195</v>
      </c>
      <c r="AB1885">
        <v>1195</v>
      </c>
    </row>
    <row r="1886" spans="1:28" x14ac:dyDescent="0.25">
      <c r="A1886">
        <v>113</v>
      </c>
      <c r="B1886" t="s">
        <v>27</v>
      </c>
      <c r="C1886" t="s">
        <v>25</v>
      </c>
      <c r="D1886">
        <v>80</v>
      </c>
      <c r="E1886" t="s">
        <v>29</v>
      </c>
      <c r="F1886">
        <v>1.19</v>
      </c>
      <c r="G1886">
        <v>568</v>
      </c>
      <c r="H1886">
        <v>86.87</v>
      </c>
      <c r="I1886">
        <v>140.66</v>
      </c>
      <c r="J1886">
        <v>4.78</v>
      </c>
      <c r="K1886">
        <f>VLOOKUP(Table1[[#This Row],[id]],Table2[#All],10,FALSE)</f>
        <v>6.65</v>
      </c>
      <c r="L1886" s="1">
        <f>Table1[[#This Row],[Glucose]]/Table1[[#This Row],[Baseline_glucose]]</f>
        <v>0.71879699248120299</v>
      </c>
      <c r="M1886">
        <v>14.66</v>
      </c>
      <c r="N1886">
        <v>103.38</v>
      </c>
      <c r="O1886">
        <f>VLOOKUP(Table1[[#This Row],[id]],Table2[#All],12,FALSE)</f>
        <v>101.33</v>
      </c>
      <c r="P1886" s="1">
        <f>Table1[[#This Row],[Lipoprotein]]/Table1[[#This Row],[Baseline_Lipo]]</f>
        <v>1.0202309286489686</v>
      </c>
      <c r="Q1886">
        <v>41</v>
      </c>
      <c r="R1886" t="b">
        <v>1</v>
      </c>
      <c r="S1886">
        <v>1</v>
      </c>
      <c r="T1886">
        <v>57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1195</v>
      </c>
      <c r="AB1886">
        <v>1195</v>
      </c>
    </row>
    <row r="1887" spans="1:28" x14ac:dyDescent="0.25">
      <c r="A1887">
        <v>113</v>
      </c>
      <c r="B1887" t="s">
        <v>27</v>
      </c>
      <c r="C1887" t="s">
        <v>25</v>
      </c>
      <c r="D1887">
        <v>80</v>
      </c>
      <c r="E1887" t="s">
        <v>29</v>
      </c>
      <c r="F1887">
        <v>1.19</v>
      </c>
      <c r="G1887">
        <v>572</v>
      </c>
      <c r="H1887">
        <v>86.87</v>
      </c>
      <c r="I1887">
        <v>140.66</v>
      </c>
      <c r="J1887">
        <v>4.78</v>
      </c>
      <c r="K1887">
        <f>VLOOKUP(Table1[[#This Row],[id]],Table2[#All],10,FALSE)</f>
        <v>6.65</v>
      </c>
      <c r="L1887" s="1">
        <f>Table1[[#This Row],[Glucose]]/Table1[[#This Row],[Baseline_glucose]]</f>
        <v>0.71879699248120299</v>
      </c>
      <c r="M1887">
        <v>14.58</v>
      </c>
      <c r="N1887">
        <v>103.38</v>
      </c>
      <c r="O1887">
        <f>VLOOKUP(Table1[[#This Row],[id]],Table2[#All],12,FALSE)</f>
        <v>101.33</v>
      </c>
      <c r="P1887" s="1">
        <f>Table1[[#This Row],[Lipoprotein]]/Table1[[#This Row],[Baseline_Lipo]]</f>
        <v>1.0202309286489686</v>
      </c>
      <c r="Q1887">
        <v>41</v>
      </c>
      <c r="R1887" t="b">
        <v>1</v>
      </c>
      <c r="S1887">
        <v>1</v>
      </c>
      <c r="T1887">
        <v>57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1195</v>
      </c>
      <c r="AB1887">
        <v>1195</v>
      </c>
    </row>
    <row r="1888" spans="1:28" x14ac:dyDescent="0.25">
      <c r="A1888">
        <v>113</v>
      </c>
      <c r="B1888" t="s">
        <v>27</v>
      </c>
      <c r="C1888" t="s">
        <v>25</v>
      </c>
      <c r="D1888">
        <v>80</v>
      </c>
      <c r="E1888" t="s">
        <v>29</v>
      </c>
      <c r="F1888">
        <v>0.89</v>
      </c>
      <c r="G1888">
        <v>595</v>
      </c>
      <c r="H1888">
        <v>86.87</v>
      </c>
      <c r="I1888">
        <v>140.66</v>
      </c>
      <c r="J1888">
        <v>5.31</v>
      </c>
      <c r="K1888">
        <f>VLOOKUP(Table1[[#This Row],[id]],Table2[#All],10,FALSE)</f>
        <v>6.65</v>
      </c>
      <c r="L1888" s="1">
        <f>Table1[[#This Row],[Glucose]]/Table1[[#This Row],[Baseline_glucose]]</f>
        <v>0.7984962406015037</v>
      </c>
      <c r="M1888">
        <v>14.58</v>
      </c>
      <c r="N1888">
        <v>103.38</v>
      </c>
      <c r="O1888">
        <f>VLOOKUP(Table1[[#This Row],[id]],Table2[#All],12,FALSE)</f>
        <v>101.33</v>
      </c>
      <c r="P1888" s="1">
        <f>Table1[[#This Row],[Lipoprotein]]/Table1[[#This Row],[Baseline_Lipo]]</f>
        <v>1.0202309286489686</v>
      </c>
      <c r="Q1888">
        <v>42</v>
      </c>
      <c r="R1888" t="b">
        <v>1</v>
      </c>
      <c r="S1888">
        <v>1</v>
      </c>
      <c r="T1888">
        <v>81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1195</v>
      </c>
      <c r="AB1888">
        <v>1195</v>
      </c>
    </row>
    <row r="1889" spans="1:28" x14ac:dyDescent="0.25">
      <c r="A1889">
        <v>113</v>
      </c>
      <c r="B1889" t="s">
        <v>27</v>
      </c>
      <c r="C1889" t="s">
        <v>25</v>
      </c>
      <c r="D1889">
        <v>80</v>
      </c>
      <c r="E1889" t="s">
        <v>29</v>
      </c>
      <c r="F1889">
        <v>0.89</v>
      </c>
      <c r="G1889">
        <v>692</v>
      </c>
      <c r="H1889">
        <v>86.87</v>
      </c>
      <c r="I1889">
        <v>140.66</v>
      </c>
      <c r="J1889">
        <v>5.31</v>
      </c>
      <c r="K1889">
        <f>VLOOKUP(Table1[[#This Row],[id]],Table2[#All],10,FALSE)</f>
        <v>6.65</v>
      </c>
      <c r="L1889" s="1">
        <f>Table1[[#This Row],[Glucose]]/Table1[[#This Row],[Baseline_glucose]]</f>
        <v>0.7984962406015037</v>
      </c>
      <c r="M1889">
        <v>14.58</v>
      </c>
      <c r="N1889">
        <v>104.41</v>
      </c>
      <c r="O1889">
        <f>VLOOKUP(Table1[[#This Row],[id]],Table2[#All],12,FALSE)</f>
        <v>101.33</v>
      </c>
      <c r="P1889" s="1">
        <f>Table1[[#This Row],[Lipoprotein]]/Table1[[#This Row],[Baseline_Lipo]]</f>
        <v>1.0303957367018652</v>
      </c>
      <c r="Q1889">
        <v>49</v>
      </c>
      <c r="R1889" t="b">
        <v>1</v>
      </c>
      <c r="S1889">
        <v>1</v>
      </c>
      <c r="T1889">
        <v>81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1195</v>
      </c>
      <c r="AB1889">
        <v>1195</v>
      </c>
    </row>
    <row r="1890" spans="1:28" x14ac:dyDescent="0.25">
      <c r="A1890">
        <v>113</v>
      </c>
      <c r="B1890" t="s">
        <v>27</v>
      </c>
      <c r="C1890" t="s">
        <v>25</v>
      </c>
      <c r="D1890">
        <v>80</v>
      </c>
      <c r="E1890" t="s">
        <v>29</v>
      </c>
      <c r="F1890">
        <v>0.89</v>
      </c>
      <c r="G1890">
        <v>847</v>
      </c>
      <c r="H1890">
        <v>86.87</v>
      </c>
      <c r="I1890">
        <v>140.66</v>
      </c>
      <c r="J1890">
        <v>5.31</v>
      </c>
      <c r="K1890">
        <f>VLOOKUP(Table1[[#This Row],[id]],Table2[#All],10,FALSE)</f>
        <v>6.65</v>
      </c>
      <c r="L1890" s="1">
        <f>Table1[[#This Row],[Glucose]]/Table1[[#This Row],[Baseline_glucose]]</f>
        <v>0.7984962406015037</v>
      </c>
      <c r="M1890">
        <v>14.98</v>
      </c>
      <c r="N1890">
        <v>104.41</v>
      </c>
      <c r="O1890">
        <f>VLOOKUP(Table1[[#This Row],[id]],Table2[#All],12,FALSE)</f>
        <v>101.33</v>
      </c>
      <c r="P1890" s="1">
        <f>Table1[[#This Row],[Lipoprotein]]/Table1[[#This Row],[Baseline_Lipo]]</f>
        <v>1.0303957367018652</v>
      </c>
      <c r="Q1890">
        <v>60</v>
      </c>
      <c r="R1890" t="b">
        <v>1</v>
      </c>
      <c r="S1890">
        <v>1</v>
      </c>
      <c r="T1890">
        <v>81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1195</v>
      </c>
      <c r="AB1890">
        <v>1195</v>
      </c>
    </row>
    <row r="1891" spans="1:28" x14ac:dyDescent="0.25">
      <c r="A1891">
        <v>113</v>
      </c>
      <c r="B1891" t="s">
        <v>27</v>
      </c>
      <c r="C1891" t="s">
        <v>25</v>
      </c>
      <c r="D1891">
        <v>80</v>
      </c>
      <c r="E1891" t="s">
        <v>29</v>
      </c>
      <c r="F1891">
        <v>0.89</v>
      </c>
      <c r="G1891">
        <v>1048</v>
      </c>
      <c r="H1891">
        <v>86.87</v>
      </c>
      <c r="I1891">
        <v>140.66</v>
      </c>
      <c r="J1891">
        <v>5.31</v>
      </c>
      <c r="K1891">
        <f>VLOOKUP(Table1[[#This Row],[id]],Table2[#All],10,FALSE)</f>
        <v>6.65</v>
      </c>
      <c r="L1891" s="1">
        <f>Table1[[#This Row],[Glucose]]/Table1[[#This Row],[Baseline_glucose]]</f>
        <v>0.7984962406015037</v>
      </c>
      <c r="M1891">
        <v>13.24</v>
      </c>
      <c r="N1891">
        <v>104.41</v>
      </c>
      <c r="O1891">
        <f>VLOOKUP(Table1[[#This Row],[id]],Table2[#All],12,FALSE)</f>
        <v>101.33</v>
      </c>
      <c r="P1891" s="1">
        <f>Table1[[#This Row],[Lipoprotein]]/Table1[[#This Row],[Baseline_Lipo]]</f>
        <v>1.0303957367018652</v>
      </c>
      <c r="Q1891">
        <v>75</v>
      </c>
      <c r="R1891" t="b">
        <v>1</v>
      </c>
      <c r="S1891">
        <v>1</v>
      </c>
      <c r="T1891">
        <v>81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1195</v>
      </c>
      <c r="AB1891">
        <v>1195</v>
      </c>
    </row>
    <row r="1892" spans="1:28" x14ac:dyDescent="0.25">
      <c r="A1892">
        <v>113</v>
      </c>
      <c r="B1892" t="s">
        <v>27</v>
      </c>
      <c r="C1892" t="s">
        <v>25</v>
      </c>
      <c r="D1892">
        <v>80</v>
      </c>
      <c r="E1892" t="s">
        <v>29</v>
      </c>
      <c r="F1892">
        <v>0.89</v>
      </c>
      <c r="G1892">
        <v>1195</v>
      </c>
      <c r="H1892">
        <v>86.87</v>
      </c>
      <c r="I1892">
        <v>140.66</v>
      </c>
      <c r="J1892">
        <v>5.31</v>
      </c>
      <c r="K1892">
        <f>VLOOKUP(Table1[[#This Row],[id]],Table2[#All],10,FALSE)</f>
        <v>6.65</v>
      </c>
      <c r="L1892" s="1">
        <f>Table1[[#This Row],[Glucose]]/Table1[[#This Row],[Baseline_glucose]]</f>
        <v>0.7984962406015037</v>
      </c>
      <c r="M1892">
        <v>13.06</v>
      </c>
      <c r="N1892">
        <v>104.41</v>
      </c>
      <c r="O1892">
        <f>VLOOKUP(Table1[[#This Row],[id]],Table2[#All],12,FALSE)</f>
        <v>101.33</v>
      </c>
      <c r="P1892" s="1">
        <f>Table1[[#This Row],[Lipoprotein]]/Table1[[#This Row],[Baseline_Lipo]]</f>
        <v>1.0303957367018652</v>
      </c>
      <c r="Q1892">
        <v>85</v>
      </c>
      <c r="R1892" t="b">
        <v>1</v>
      </c>
      <c r="S1892">
        <v>1</v>
      </c>
      <c r="T1892">
        <v>81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1195</v>
      </c>
      <c r="AB1892">
        <v>1195</v>
      </c>
    </row>
    <row r="1893" spans="1:28" x14ac:dyDescent="0.25">
      <c r="A1893">
        <v>114</v>
      </c>
      <c r="B1893" t="s">
        <v>27</v>
      </c>
      <c r="C1893" t="s">
        <v>28</v>
      </c>
      <c r="D1893">
        <v>58</v>
      </c>
      <c r="E1893" t="s">
        <v>30</v>
      </c>
      <c r="F1893">
        <v>1.45</v>
      </c>
      <c r="G1893">
        <v>0</v>
      </c>
      <c r="H1893">
        <v>66.28</v>
      </c>
      <c r="I1893">
        <v>130.36000000000001</v>
      </c>
      <c r="J1893">
        <v>6.81</v>
      </c>
      <c r="K1893">
        <f>VLOOKUP(Table1[[#This Row],[id]],Table2[#All],10,FALSE)</f>
        <v>6.81</v>
      </c>
      <c r="L1893" s="1">
        <f>Table1[[#This Row],[Glucose]]/Table1[[#This Row],[Baseline_glucose]]</f>
        <v>1</v>
      </c>
      <c r="M1893">
        <v>15.98</v>
      </c>
      <c r="N1893">
        <v>104</v>
      </c>
      <c r="O1893">
        <f>VLOOKUP(Table1[[#This Row],[id]],Table2[#All],12,FALSE)</f>
        <v>104</v>
      </c>
      <c r="P1893" s="1">
        <f>Table1[[#This Row],[Lipoprotein]]/Table1[[#This Row],[Baseline_Lipo]]</f>
        <v>1</v>
      </c>
      <c r="Q1893">
        <v>0</v>
      </c>
      <c r="R1893" t="b">
        <v>0</v>
      </c>
      <c r="S1893">
        <v>0</v>
      </c>
      <c r="T1893">
        <v>40</v>
      </c>
      <c r="U1893">
        <v>3.5</v>
      </c>
      <c r="V1893">
        <v>0</v>
      </c>
      <c r="W1893">
        <v>1</v>
      </c>
      <c r="X1893">
        <v>0</v>
      </c>
      <c r="Y1893">
        <v>0</v>
      </c>
      <c r="Z1893">
        <v>0</v>
      </c>
      <c r="AA1893">
        <v>1344</v>
      </c>
      <c r="AB1893">
        <v>1344</v>
      </c>
    </row>
    <row r="1894" spans="1:28" x14ac:dyDescent="0.25">
      <c r="A1894">
        <v>114</v>
      </c>
      <c r="B1894" t="s">
        <v>27</v>
      </c>
      <c r="C1894" t="s">
        <v>28</v>
      </c>
      <c r="D1894">
        <v>58</v>
      </c>
      <c r="E1894" t="s">
        <v>30</v>
      </c>
      <c r="F1894">
        <v>1.45</v>
      </c>
      <c r="G1894">
        <v>13</v>
      </c>
      <c r="H1894">
        <v>64.33</v>
      </c>
      <c r="I1894">
        <v>119.63</v>
      </c>
      <c r="J1894">
        <v>6.81</v>
      </c>
      <c r="K1894">
        <f>VLOOKUP(Table1[[#This Row],[id]],Table2[#All],10,FALSE)</f>
        <v>6.81</v>
      </c>
      <c r="L1894" s="1">
        <f>Table1[[#This Row],[Glucose]]/Table1[[#This Row],[Baseline_glucose]]</f>
        <v>1</v>
      </c>
      <c r="M1894">
        <v>15.98</v>
      </c>
      <c r="N1894">
        <v>104</v>
      </c>
      <c r="O1894">
        <f>VLOOKUP(Table1[[#This Row],[id]],Table2[#All],12,FALSE)</f>
        <v>104</v>
      </c>
      <c r="P1894" s="1">
        <f>Table1[[#This Row],[Lipoprotein]]/Table1[[#This Row],[Baseline_Lipo]]</f>
        <v>1</v>
      </c>
      <c r="Q1894">
        <v>1</v>
      </c>
      <c r="R1894" t="b">
        <v>0</v>
      </c>
      <c r="S1894">
        <v>0</v>
      </c>
      <c r="T1894">
        <v>40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1344</v>
      </c>
      <c r="AB1894">
        <v>1344</v>
      </c>
    </row>
    <row r="1895" spans="1:28" x14ac:dyDescent="0.25">
      <c r="A1895">
        <v>114</v>
      </c>
      <c r="B1895" t="s">
        <v>27</v>
      </c>
      <c r="C1895" t="s">
        <v>28</v>
      </c>
      <c r="D1895">
        <v>58</v>
      </c>
      <c r="E1895" t="s">
        <v>30</v>
      </c>
      <c r="F1895">
        <v>1.45</v>
      </c>
      <c r="G1895">
        <v>107</v>
      </c>
      <c r="H1895">
        <v>89.85</v>
      </c>
      <c r="I1895">
        <v>145.97</v>
      </c>
      <c r="J1895">
        <v>6.81</v>
      </c>
      <c r="K1895">
        <f>VLOOKUP(Table1[[#This Row],[id]],Table2[#All],10,FALSE)</f>
        <v>6.81</v>
      </c>
      <c r="L1895" s="1">
        <f>Table1[[#This Row],[Glucose]]/Table1[[#This Row],[Baseline_glucose]]</f>
        <v>1</v>
      </c>
      <c r="M1895">
        <v>15.98</v>
      </c>
      <c r="N1895">
        <v>104</v>
      </c>
      <c r="O1895">
        <f>VLOOKUP(Table1[[#This Row],[id]],Table2[#All],12,FALSE)</f>
        <v>104</v>
      </c>
      <c r="P1895" s="1">
        <f>Table1[[#This Row],[Lipoprotein]]/Table1[[#This Row],[Baseline_Lipo]]</f>
        <v>1</v>
      </c>
      <c r="Q1895">
        <v>8</v>
      </c>
      <c r="R1895" t="b">
        <v>0</v>
      </c>
      <c r="S1895">
        <v>0</v>
      </c>
      <c r="T1895">
        <v>40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1344</v>
      </c>
      <c r="AB1895">
        <v>1344</v>
      </c>
    </row>
    <row r="1896" spans="1:28" x14ac:dyDescent="0.25">
      <c r="A1896">
        <v>114</v>
      </c>
      <c r="B1896" t="s">
        <v>27</v>
      </c>
      <c r="C1896" t="s">
        <v>28</v>
      </c>
      <c r="D1896">
        <v>58</v>
      </c>
      <c r="E1896" t="s">
        <v>30</v>
      </c>
      <c r="F1896">
        <v>1.53</v>
      </c>
      <c r="G1896">
        <v>196</v>
      </c>
      <c r="H1896">
        <v>89.85</v>
      </c>
      <c r="I1896">
        <v>145.97</v>
      </c>
      <c r="J1896">
        <v>7</v>
      </c>
      <c r="K1896">
        <f>VLOOKUP(Table1[[#This Row],[id]],Table2[#All],10,FALSE)</f>
        <v>6.81</v>
      </c>
      <c r="L1896" s="1">
        <f>Table1[[#This Row],[Glucose]]/Table1[[#This Row],[Baseline_glucose]]</f>
        <v>1.0279001468428781</v>
      </c>
      <c r="M1896">
        <v>15.98</v>
      </c>
      <c r="N1896">
        <v>123.56</v>
      </c>
      <c r="O1896">
        <f>VLOOKUP(Table1[[#This Row],[id]],Table2[#All],12,FALSE)</f>
        <v>104</v>
      </c>
      <c r="P1896" s="1">
        <f>Table1[[#This Row],[Lipoprotein]]/Table1[[#This Row],[Baseline_Lipo]]</f>
        <v>1.188076923076923</v>
      </c>
      <c r="Q1896">
        <v>14</v>
      </c>
      <c r="R1896" t="b">
        <v>0</v>
      </c>
      <c r="S1896">
        <v>0</v>
      </c>
      <c r="T1896">
        <v>37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1344</v>
      </c>
      <c r="AB1896">
        <v>1344</v>
      </c>
    </row>
    <row r="1897" spans="1:28" x14ac:dyDescent="0.25">
      <c r="A1897">
        <v>114</v>
      </c>
      <c r="B1897" t="s">
        <v>27</v>
      </c>
      <c r="C1897" t="s">
        <v>28</v>
      </c>
      <c r="D1897">
        <v>58</v>
      </c>
      <c r="E1897" t="s">
        <v>30</v>
      </c>
      <c r="F1897">
        <v>1.53</v>
      </c>
      <c r="G1897">
        <v>235</v>
      </c>
      <c r="H1897">
        <v>89.85</v>
      </c>
      <c r="I1897">
        <v>145.97</v>
      </c>
      <c r="J1897">
        <v>7</v>
      </c>
      <c r="K1897">
        <f>VLOOKUP(Table1[[#This Row],[id]],Table2[#All],10,FALSE)</f>
        <v>6.81</v>
      </c>
      <c r="L1897" s="1">
        <f>Table1[[#This Row],[Glucose]]/Table1[[#This Row],[Baseline_glucose]]</f>
        <v>1.0279001468428781</v>
      </c>
      <c r="M1897">
        <v>15.2</v>
      </c>
      <c r="N1897">
        <v>123.56</v>
      </c>
      <c r="O1897">
        <f>VLOOKUP(Table1[[#This Row],[id]],Table2[#All],12,FALSE)</f>
        <v>104</v>
      </c>
      <c r="P1897" s="1">
        <f>Table1[[#This Row],[Lipoprotein]]/Table1[[#This Row],[Baseline_Lipo]]</f>
        <v>1.188076923076923</v>
      </c>
      <c r="Q1897">
        <v>17</v>
      </c>
      <c r="R1897" t="b">
        <v>0</v>
      </c>
      <c r="S1897">
        <v>0</v>
      </c>
      <c r="T1897">
        <v>37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1344</v>
      </c>
      <c r="AB1897">
        <v>1344</v>
      </c>
    </row>
    <row r="1898" spans="1:28" x14ac:dyDescent="0.25">
      <c r="A1898">
        <v>114</v>
      </c>
      <c r="B1898" t="s">
        <v>27</v>
      </c>
      <c r="C1898" t="s">
        <v>28</v>
      </c>
      <c r="D1898">
        <v>58</v>
      </c>
      <c r="E1898" t="s">
        <v>30</v>
      </c>
      <c r="F1898">
        <v>1.53</v>
      </c>
      <c r="G1898">
        <v>303</v>
      </c>
      <c r="H1898">
        <v>103</v>
      </c>
      <c r="I1898">
        <v>138.05000000000001</v>
      </c>
      <c r="J1898">
        <v>7</v>
      </c>
      <c r="K1898">
        <f>VLOOKUP(Table1[[#This Row],[id]],Table2[#All],10,FALSE)</f>
        <v>6.81</v>
      </c>
      <c r="L1898" s="1">
        <f>Table1[[#This Row],[Glucose]]/Table1[[#This Row],[Baseline_glucose]]</f>
        <v>1.0279001468428781</v>
      </c>
      <c r="M1898">
        <v>15.2</v>
      </c>
      <c r="N1898">
        <v>123.56</v>
      </c>
      <c r="O1898">
        <f>VLOOKUP(Table1[[#This Row],[id]],Table2[#All],12,FALSE)</f>
        <v>104</v>
      </c>
      <c r="P1898" s="1">
        <f>Table1[[#This Row],[Lipoprotein]]/Table1[[#This Row],[Baseline_Lipo]]</f>
        <v>1.188076923076923</v>
      </c>
      <c r="Q1898">
        <v>22</v>
      </c>
      <c r="R1898" t="b">
        <v>0</v>
      </c>
      <c r="S1898">
        <v>0</v>
      </c>
      <c r="T1898">
        <v>37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1344</v>
      </c>
      <c r="AB1898">
        <v>1344</v>
      </c>
    </row>
    <row r="1899" spans="1:28" x14ac:dyDescent="0.25">
      <c r="A1899">
        <v>114</v>
      </c>
      <c r="B1899" t="s">
        <v>27</v>
      </c>
      <c r="C1899" t="s">
        <v>28</v>
      </c>
      <c r="D1899">
        <v>58</v>
      </c>
      <c r="E1899" t="s">
        <v>30</v>
      </c>
      <c r="F1899">
        <v>1.53</v>
      </c>
      <c r="G1899">
        <v>343</v>
      </c>
      <c r="H1899">
        <v>82.02</v>
      </c>
      <c r="I1899">
        <v>129.38</v>
      </c>
      <c r="J1899">
        <v>7</v>
      </c>
      <c r="K1899">
        <f>VLOOKUP(Table1[[#This Row],[id]],Table2[#All],10,FALSE)</f>
        <v>6.81</v>
      </c>
      <c r="L1899" s="1">
        <f>Table1[[#This Row],[Glucose]]/Table1[[#This Row],[Baseline_glucose]]</f>
        <v>1.0279001468428781</v>
      </c>
      <c r="M1899">
        <v>15.2</v>
      </c>
      <c r="N1899">
        <v>123.56</v>
      </c>
      <c r="O1899">
        <f>VLOOKUP(Table1[[#This Row],[id]],Table2[#All],12,FALSE)</f>
        <v>104</v>
      </c>
      <c r="P1899" s="1">
        <f>Table1[[#This Row],[Lipoprotein]]/Table1[[#This Row],[Baseline_Lipo]]</f>
        <v>1.188076923076923</v>
      </c>
      <c r="Q1899">
        <v>24</v>
      </c>
      <c r="R1899" t="b">
        <v>0</v>
      </c>
      <c r="S1899">
        <v>0</v>
      </c>
      <c r="T1899">
        <v>37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1344</v>
      </c>
      <c r="AB1899">
        <v>1344</v>
      </c>
    </row>
    <row r="1900" spans="1:28" x14ac:dyDescent="0.25">
      <c r="A1900">
        <v>114</v>
      </c>
      <c r="B1900" t="s">
        <v>27</v>
      </c>
      <c r="C1900" t="s">
        <v>28</v>
      </c>
      <c r="D1900">
        <v>58</v>
      </c>
      <c r="E1900" t="s">
        <v>30</v>
      </c>
      <c r="F1900">
        <v>1.03</v>
      </c>
      <c r="G1900">
        <v>419</v>
      </c>
      <c r="H1900">
        <v>82.02</v>
      </c>
      <c r="I1900">
        <v>129.38</v>
      </c>
      <c r="J1900">
        <v>5.93</v>
      </c>
      <c r="K1900">
        <f>VLOOKUP(Table1[[#This Row],[id]],Table2[#All],10,FALSE)</f>
        <v>6.81</v>
      </c>
      <c r="L1900" s="1">
        <f>Table1[[#This Row],[Glucose]]/Table1[[#This Row],[Baseline_glucose]]</f>
        <v>0.87077826725403817</v>
      </c>
      <c r="M1900">
        <v>15.2</v>
      </c>
      <c r="N1900">
        <v>123.56</v>
      </c>
      <c r="O1900">
        <f>VLOOKUP(Table1[[#This Row],[id]],Table2[#All],12,FALSE)</f>
        <v>104</v>
      </c>
      <c r="P1900" s="1">
        <f>Table1[[#This Row],[Lipoprotein]]/Table1[[#This Row],[Baseline_Lipo]]</f>
        <v>1.188076923076923</v>
      </c>
      <c r="Q1900">
        <v>30</v>
      </c>
      <c r="R1900" t="b">
        <v>0</v>
      </c>
      <c r="S1900">
        <v>0</v>
      </c>
      <c r="T1900">
        <v>60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1344</v>
      </c>
      <c r="AB1900">
        <v>1344</v>
      </c>
    </row>
    <row r="1901" spans="1:28" x14ac:dyDescent="0.25">
      <c r="A1901">
        <v>114</v>
      </c>
      <c r="B1901" t="s">
        <v>27</v>
      </c>
      <c r="C1901" t="s">
        <v>28</v>
      </c>
      <c r="D1901">
        <v>58</v>
      </c>
      <c r="E1901" t="s">
        <v>30</v>
      </c>
      <c r="F1901">
        <v>1.03</v>
      </c>
      <c r="G1901">
        <v>525</v>
      </c>
      <c r="H1901">
        <v>81.47</v>
      </c>
      <c r="I1901">
        <v>102.74</v>
      </c>
      <c r="J1901">
        <v>5.93</v>
      </c>
      <c r="K1901">
        <f>VLOOKUP(Table1[[#This Row],[id]],Table2[#All],10,FALSE)</f>
        <v>6.81</v>
      </c>
      <c r="L1901" s="1">
        <f>Table1[[#This Row],[Glucose]]/Table1[[#This Row],[Baseline_glucose]]</f>
        <v>0.87077826725403817</v>
      </c>
      <c r="M1901">
        <v>15.2</v>
      </c>
      <c r="N1901">
        <v>123.56</v>
      </c>
      <c r="O1901">
        <f>VLOOKUP(Table1[[#This Row],[id]],Table2[#All],12,FALSE)</f>
        <v>104</v>
      </c>
      <c r="P1901" s="1">
        <f>Table1[[#This Row],[Lipoprotein]]/Table1[[#This Row],[Baseline_Lipo]]</f>
        <v>1.188076923076923</v>
      </c>
      <c r="Q1901">
        <v>38</v>
      </c>
      <c r="R1901" t="b">
        <v>0</v>
      </c>
      <c r="S1901">
        <v>0</v>
      </c>
      <c r="T1901">
        <v>60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1344</v>
      </c>
      <c r="AB1901">
        <v>1344</v>
      </c>
    </row>
    <row r="1902" spans="1:28" x14ac:dyDescent="0.25">
      <c r="A1902">
        <v>114</v>
      </c>
      <c r="B1902" t="s">
        <v>27</v>
      </c>
      <c r="C1902" t="s">
        <v>28</v>
      </c>
      <c r="D1902">
        <v>58</v>
      </c>
      <c r="E1902" t="s">
        <v>30</v>
      </c>
      <c r="F1902">
        <v>1.49</v>
      </c>
      <c r="G1902">
        <v>607</v>
      </c>
      <c r="H1902">
        <v>81.47</v>
      </c>
      <c r="I1902">
        <v>102.74</v>
      </c>
      <c r="J1902">
        <v>6.92</v>
      </c>
      <c r="K1902">
        <f>VLOOKUP(Table1[[#This Row],[id]],Table2[#All],10,FALSE)</f>
        <v>6.81</v>
      </c>
      <c r="L1902" s="1">
        <f>Table1[[#This Row],[Glucose]]/Table1[[#This Row],[Baseline_glucose]]</f>
        <v>1.0161527165932454</v>
      </c>
      <c r="M1902">
        <v>15.2</v>
      </c>
      <c r="N1902">
        <v>76.489999999999995</v>
      </c>
      <c r="O1902">
        <f>VLOOKUP(Table1[[#This Row],[id]],Table2[#All],12,FALSE)</f>
        <v>104</v>
      </c>
      <c r="P1902" s="1">
        <f>Table1[[#This Row],[Lipoprotein]]/Table1[[#This Row],[Baseline_Lipo]]</f>
        <v>0.73548076923076922</v>
      </c>
      <c r="Q1902">
        <v>43</v>
      </c>
      <c r="R1902" t="b">
        <v>0</v>
      </c>
      <c r="S1902">
        <v>0</v>
      </c>
      <c r="T1902">
        <v>38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1344</v>
      </c>
      <c r="AB1902">
        <v>1344</v>
      </c>
    </row>
    <row r="1903" spans="1:28" x14ac:dyDescent="0.25">
      <c r="A1903">
        <v>114</v>
      </c>
      <c r="B1903" t="s">
        <v>27</v>
      </c>
      <c r="C1903" t="s">
        <v>28</v>
      </c>
      <c r="D1903">
        <v>58</v>
      </c>
      <c r="E1903" t="s">
        <v>30</v>
      </c>
      <c r="F1903">
        <v>1.49</v>
      </c>
      <c r="G1903">
        <v>795</v>
      </c>
      <c r="H1903">
        <v>81.47</v>
      </c>
      <c r="I1903">
        <v>102.74</v>
      </c>
      <c r="J1903">
        <v>6.92</v>
      </c>
      <c r="K1903">
        <f>VLOOKUP(Table1[[#This Row],[id]],Table2[#All],10,FALSE)</f>
        <v>6.81</v>
      </c>
      <c r="L1903" s="1">
        <f>Table1[[#This Row],[Glucose]]/Table1[[#This Row],[Baseline_glucose]]</f>
        <v>1.0161527165932454</v>
      </c>
      <c r="M1903">
        <v>14.84</v>
      </c>
      <c r="N1903">
        <v>76.489999999999995</v>
      </c>
      <c r="O1903">
        <f>VLOOKUP(Table1[[#This Row],[id]],Table2[#All],12,FALSE)</f>
        <v>104</v>
      </c>
      <c r="P1903" s="1">
        <f>Table1[[#This Row],[Lipoprotein]]/Table1[[#This Row],[Baseline_Lipo]]</f>
        <v>0.73548076923076922</v>
      </c>
      <c r="Q1903">
        <v>57</v>
      </c>
      <c r="R1903" t="b">
        <v>0</v>
      </c>
      <c r="S1903">
        <v>0</v>
      </c>
      <c r="T1903">
        <v>38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1344</v>
      </c>
      <c r="AB1903">
        <v>1344</v>
      </c>
    </row>
    <row r="1904" spans="1:28" x14ac:dyDescent="0.25">
      <c r="A1904">
        <v>114</v>
      </c>
      <c r="B1904" t="s">
        <v>27</v>
      </c>
      <c r="C1904" t="s">
        <v>28</v>
      </c>
      <c r="D1904">
        <v>58</v>
      </c>
      <c r="E1904" t="s">
        <v>30</v>
      </c>
      <c r="F1904">
        <v>1.49</v>
      </c>
      <c r="G1904">
        <v>1182</v>
      </c>
      <c r="H1904">
        <v>81.47</v>
      </c>
      <c r="I1904">
        <v>102.74</v>
      </c>
      <c r="J1904">
        <v>6.92</v>
      </c>
      <c r="K1904">
        <f>VLOOKUP(Table1[[#This Row],[id]],Table2[#All],10,FALSE)</f>
        <v>6.81</v>
      </c>
      <c r="L1904" s="1">
        <f>Table1[[#This Row],[Glucose]]/Table1[[#This Row],[Baseline_glucose]]</f>
        <v>1.0161527165932454</v>
      </c>
      <c r="M1904">
        <v>14.16</v>
      </c>
      <c r="N1904">
        <v>76.489999999999995</v>
      </c>
      <c r="O1904">
        <f>VLOOKUP(Table1[[#This Row],[id]],Table2[#All],12,FALSE)</f>
        <v>104</v>
      </c>
      <c r="P1904" s="1">
        <f>Table1[[#This Row],[Lipoprotein]]/Table1[[#This Row],[Baseline_Lipo]]</f>
        <v>0.73548076923076922</v>
      </c>
      <c r="Q1904">
        <v>84</v>
      </c>
      <c r="R1904" t="b">
        <v>0</v>
      </c>
      <c r="S1904">
        <v>0</v>
      </c>
      <c r="T1904">
        <v>38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1344</v>
      </c>
      <c r="AB1904">
        <v>1344</v>
      </c>
    </row>
    <row r="1905" spans="1:28" x14ac:dyDescent="0.25">
      <c r="A1905">
        <v>114</v>
      </c>
      <c r="B1905" t="s">
        <v>27</v>
      </c>
      <c r="C1905" t="s">
        <v>28</v>
      </c>
      <c r="D1905">
        <v>58</v>
      </c>
      <c r="E1905" t="s">
        <v>30</v>
      </c>
      <c r="F1905">
        <v>1.49</v>
      </c>
      <c r="G1905">
        <v>1344</v>
      </c>
      <c r="H1905">
        <v>81.47</v>
      </c>
      <c r="I1905">
        <v>102.74</v>
      </c>
      <c r="J1905">
        <v>6.92</v>
      </c>
      <c r="K1905">
        <f>VLOOKUP(Table1[[#This Row],[id]],Table2[#All],10,FALSE)</f>
        <v>6.81</v>
      </c>
      <c r="L1905" s="1">
        <f>Table1[[#This Row],[Glucose]]/Table1[[#This Row],[Baseline_glucose]]</f>
        <v>1.0161527165932454</v>
      </c>
      <c r="M1905">
        <v>14.94</v>
      </c>
      <c r="N1905">
        <v>76.489999999999995</v>
      </c>
      <c r="O1905">
        <f>VLOOKUP(Table1[[#This Row],[id]],Table2[#All],12,FALSE)</f>
        <v>104</v>
      </c>
      <c r="P1905" s="1">
        <f>Table1[[#This Row],[Lipoprotein]]/Table1[[#This Row],[Baseline_Lipo]]</f>
        <v>0.73548076923076922</v>
      </c>
      <c r="Q1905">
        <v>96</v>
      </c>
      <c r="R1905" t="b">
        <v>0</v>
      </c>
      <c r="S1905">
        <v>0</v>
      </c>
      <c r="T1905">
        <v>38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1344</v>
      </c>
      <c r="AB1905">
        <v>1344</v>
      </c>
    </row>
    <row r="1906" spans="1:28" x14ac:dyDescent="0.25">
      <c r="A1906">
        <v>115</v>
      </c>
      <c r="B1906" t="s">
        <v>24</v>
      </c>
      <c r="C1906" t="s">
        <v>28</v>
      </c>
      <c r="D1906">
        <v>77</v>
      </c>
      <c r="E1906" t="s">
        <v>29</v>
      </c>
      <c r="F1906">
        <v>1.85</v>
      </c>
      <c r="G1906">
        <v>0</v>
      </c>
      <c r="H1906">
        <v>60.51</v>
      </c>
      <c r="I1906">
        <v>132.21</v>
      </c>
      <c r="J1906">
        <v>8.2799999999999994</v>
      </c>
      <c r="K1906">
        <f>VLOOKUP(Table1[[#This Row],[id]],Table2[#All],10,FALSE)</f>
        <v>8.2799999999999994</v>
      </c>
      <c r="L1906" s="1">
        <f>Table1[[#This Row],[Glucose]]/Table1[[#This Row],[Baseline_glucose]]</f>
        <v>1</v>
      </c>
      <c r="M1906">
        <v>13.86</v>
      </c>
      <c r="N1906">
        <v>159.94999999999999</v>
      </c>
      <c r="O1906">
        <f>VLOOKUP(Table1[[#This Row],[id]],Table2[#All],12,FALSE)</f>
        <v>159.94999999999999</v>
      </c>
      <c r="P1906" s="1">
        <f>Table1[[#This Row],[Lipoprotein]]/Table1[[#This Row],[Baseline_Lipo]]</f>
        <v>1</v>
      </c>
      <c r="Q1906">
        <v>0</v>
      </c>
      <c r="R1906" t="b">
        <v>0</v>
      </c>
      <c r="S1906">
        <v>0</v>
      </c>
      <c r="T1906">
        <v>26</v>
      </c>
      <c r="U1906">
        <v>4</v>
      </c>
      <c r="V1906">
        <v>1</v>
      </c>
      <c r="W1906">
        <v>1</v>
      </c>
      <c r="X1906">
        <v>0</v>
      </c>
      <c r="Y1906">
        <v>0</v>
      </c>
      <c r="Z1906">
        <v>0</v>
      </c>
      <c r="AA1906">
        <v>1214</v>
      </c>
      <c r="AB1906">
        <v>1214</v>
      </c>
    </row>
    <row r="1907" spans="1:28" x14ac:dyDescent="0.25">
      <c r="A1907">
        <v>115</v>
      </c>
      <c r="B1907" t="s">
        <v>24</v>
      </c>
      <c r="C1907" t="s">
        <v>28</v>
      </c>
      <c r="D1907">
        <v>77</v>
      </c>
      <c r="E1907" t="s">
        <v>29</v>
      </c>
      <c r="F1907">
        <v>1.43</v>
      </c>
      <c r="G1907">
        <v>18</v>
      </c>
      <c r="H1907">
        <v>60.51</v>
      </c>
      <c r="I1907">
        <v>132.21</v>
      </c>
      <c r="J1907">
        <v>8.91</v>
      </c>
      <c r="K1907">
        <f>VLOOKUP(Table1[[#This Row],[id]],Table2[#All],10,FALSE)</f>
        <v>8.2799999999999994</v>
      </c>
      <c r="L1907" s="1">
        <f>Table1[[#This Row],[Glucose]]/Table1[[#This Row],[Baseline_glucose]]</f>
        <v>1.0760869565217392</v>
      </c>
      <c r="M1907">
        <v>13.86</v>
      </c>
      <c r="N1907">
        <v>167.6</v>
      </c>
      <c r="O1907">
        <f>VLOOKUP(Table1[[#This Row],[id]],Table2[#All],12,FALSE)</f>
        <v>159.94999999999999</v>
      </c>
      <c r="P1907" s="1">
        <f>Table1[[#This Row],[Lipoprotein]]/Table1[[#This Row],[Baseline_Lipo]]</f>
        <v>1.047827446076899</v>
      </c>
      <c r="Q1907">
        <v>1</v>
      </c>
      <c r="R1907" t="b">
        <v>0</v>
      </c>
      <c r="S1907">
        <v>0</v>
      </c>
      <c r="T1907">
        <v>35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1214</v>
      </c>
      <c r="AB1907">
        <v>1214</v>
      </c>
    </row>
    <row r="1908" spans="1:28" x14ac:dyDescent="0.25">
      <c r="A1908">
        <v>115</v>
      </c>
      <c r="B1908" t="s">
        <v>24</v>
      </c>
      <c r="C1908" t="s">
        <v>28</v>
      </c>
      <c r="D1908">
        <v>77</v>
      </c>
      <c r="E1908" t="s">
        <v>29</v>
      </c>
      <c r="F1908">
        <v>1.43</v>
      </c>
      <c r="G1908">
        <v>86</v>
      </c>
      <c r="H1908">
        <v>60.51</v>
      </c>
      <c r="I1908">
        <v>132.21</v>
      </c>
      <c r="J1908">
        <v>8.91</v>
      </c>
      <c r="K1908">
        <f>VLOOKUP(Table1[[#This Row],[id]],Table2[#All],10,FALSE)</f>
        <v>8.2799999999999994</v>
      </c>
      <c r="L1908" s="1">
        <f>Table1[[#This Row],[Glucose]]/Table1[[#This Row],[Baseline_glucose]]</f>
        <v>1.0760869565217392</v>
      </c>
      <c r="M1908">
        <v>14.45</v>
      </c>
      <c r="N1908">
        <v>167.6</v>
      </c>
      <c r="O1908">
        <f>VLOOKUP(Table1[[#This Row],[id]],Table2[#All],12,FALSE)</f>
        <v>159.94999999999999</v>
      </c>
      <c r="P1908" s="1">
        <f>Table1[[#This Row],[Lipoprotein]]/Table1[[#This Row],[Baseline_Lipo]]</f>
        <v>1.047827446076899</v>
      </c>
      <c r="Q1908">
        <v>6</v>
      </c>
      <c r="R1908" t="b">
        <v>0</v>
      </c>
      <c r="S1908">
        <v>0</v>
      </c>
      <c r="T1908">
        <v>35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1214</v>
      </c>
      <c r="AB1908">
        <v>1214</v>
      </c>
    </row>
    <row r="1909" spans="1:28" x14ac:dyDescent="0.25">
      <c r="A1909">
        <v>115</v>
      </c>
      <c r="B1909" t="s">
        <v>24</v>
      </c>
      <c r="C1909" t="s">
        <v>28</v>
      </c>
      <c r="D1909">
        <v>77</v>
      </c>
      <c r="E1909" t="s">
        <v>29</v>
      </c>
      <c r="F1909">
        <v>1.43</v>
      </c>
      <c r="G1909">
        <v>91</v>
      </c>
      <c r="H1909">
        <v>79.69</v>
      </c>
      <c r="I1909">
        <v>115.35</v>
      </c>
      <c r="J1909">
        <v>8.91</v>
      </c>
      <c r="K1909">
        <f>VLOOKUP(Table1[[#This Row],[id]],Table2[#All],10,FALSE)</f>
        <v>8.2799999999999994</v>
      </c>
      <c r="L1909" s="1">
        <f>Table1[[#This Row],[Glucose]]/Table1[[#This Row],[Baseline_glucose]]</f>
        <v>1.0760869565217392</v>
      </c>
      <c r="M1909">
        <v>14.45</v>
      </c>
      <c r="N1909">
        <v>167.6</v>
      </c>
      <c r="O1909">
        <f>VLOOKUP(Table1[[#This Row],[id]],Table2[#All],12,FALSE)</f>
        <v>159.94999999999999</v>
      </c>
      <c r="P1909" s="1">
        <f>Table1[[#This Row],[Lipoprotein]]/Table1[[#This Row],[Baseline_Lipo]]</f>
        <v>1.047827446076899</v>
      </c>
      <c r="Q1909">
        <v>6</v>
      </c>
      <c r="R1909" t="b">
        <v>0</v>
      </c>
      <c r="S1909">
        <v>0</v>
      </c>
      <c r="T1909">
        <v>35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1214</v>
      </c>
      <c r="AB1909">
        <v>1214</v>
      </c>
    </row>
    <row r="1910" spans="1:28" x14ac:dyDescent="0.25">
      <c r="A1910">
        <v>115</v>
      </c>
      <c r="B1910" t="s">
        <v>24</v>
      </c>
      <c r="C1910" t="s">
        <v>28</v>
      </c>
      <c r="D1910">
        <v>77</v>
      </c>
      <c r="E1910" t="s">
        <v>29</v>
      </c>
      <c r="F1910">
        <v>1.43</v>
      </c>
      <c r="G1910">
        <v>98</v>
      </c>
      <c r="H1910">
        <v>79.69</v>
      </c>
      <c r="I1910">
        <v>115.35</v>
      </c>
      <c r="J1910">
        <v>8.4499999999999993</v>
      </c>
      <c r="K1910">
        <f>VLOOKUP(Table1[[#This Row],[id]],Table2[#All],10,FALSE)</f>
        <v>8.2799999999999994</v>
      </c>
      <c r="L1910" s="1">
        <f>Table1[[#This Row],[Glucose]]/Table1[[#This Row],[Baseline_glucose]]</f>
        <v>1.0205314009661837</v>
      </c>
      <c r="M1910">
        <v>14.45</v>
      </c>
      <c r="N1910">
        <v>167.6</v>
      </c>
      <c r="O1910">
        <f>VLOOKUP(Table1[[#This Row],[id]],Table2[#All],12,FALSE)</f>
        <v>159.94999999999999</v>
      </c>
      <c r="P1910" s="1">
        <f>Table1[[#This Row],[Lipoprotein]]/Table1[[#This Row],[Baseline_Lipo]]</f>
        <v>1.047827446076899</v>
      </c>
      <c r="Q1910">
        <v>7</v>
      </c>
      <c r="R1910" t="b">
        <v>0</v>
      </c>
      <c r="S1910">
        <v>0</v>
      </c>
      <c r="T1910">
        <v>35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1214</v>
      </c>
      <c r="AB1910">
        <v>1214</v>
      </c>
    </row>
    <row r="1911" spans="1:28" x14ac:dyDescent="0.25">
      <c r="A1911">
        <v>115</v>
      </c>
      <c r="B1911" t="s">
        <v>24</v>
      </c>
      <c r="C1911" t="s">
        <v>28</v>
      </c>
      <c r="D1911">
        <v>77</v>
      </c>
      <c r="E1911" t="s">
        <v>29</v>
      </c>
      <c r="F1911">
        <v>1.64</v>
      </c>
      <c r="G1911">
        <v>104</v>
      </c>
      <c r="H1911">
        <v>79.69</v>
      </c>
      <c r="I1911">
        <v>115.35</v>
      </c>
      <c r="J1911">
        <v>8.4499999999999993</v>
      </c>
      <c r="K1911">
        <f>VLOOKUP(Table1[[#This Row],[id]],Table2[#All],10,FALSE)</f>
        <v>8.2799999999999994</v>
      </c>
      <c r="L1911" s="1">
        <f>Table1[[#This Row],[Glucose]]/Table1[[#This Row],[Baseline_glucose]]</f>
        <v>1.0205314009661837</v>
      </c>
      <c r="M1911">
        <v>14.45</v>
      </c>
      <c r="N1911">
        <v>162.25</v>
      </c>
      <c r="O1911">
        <f>VLOOKUP(Table1[[#This Row],[id]],Table2[#All],12,FALSE)</f>
        <v>159.94999999999999</v>
      </c>
      <c r="P1911" s="1">
        <f>Table1[[#This Row],[Lipoprotein]]/Table1[[#This Row],[Baseline_Lipo]]</f>
        <v>1.0143794935917474</v>
      </c>
      <c r="Q1911">
        <v>7</v>
      </c>
      <c r="R1911" t="b">
        <v>0</v>
      </c>
      <c r="S1911">
        <v>0</v>
      </c>
      <c r="T1911">
        <v>30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1214</v>
      </c>
      <c r="AB1911">
        <v>1214</v>
      </c>
    </row>
    <row r="1912" spans="1:28" x14ac:dyDescent="0.25">
      <c r="A1912">
        <v>115</v>
      </c>
      <c r="B1912" t="s">
        <v>24</v>
      </c>
      <c r="C1912" t="s">
        <v>28</v>
      </c>
      <c r="D1912">
        <v>77</v>
      </c>
      <c r="E1912" t="s">
        <v>29</v>
      </c>
      <c r="F1912">
        <v>1.64</v>
      </c>
      <c r="G1912">
        <v>153</v>
      </c>
      <c r="H1912">
        <v>79.69</v>
      </c>
      <c r="I1912">
        <v>115.35</v>
      </c>
      <c r="J1912">
        <v>8.4499999999999993</v>
      </c>
      <c r="K1912">
        <f>VLOOKUP(Table1[[#This Row],[id]],Table2[#All],10,FALSE)</f>
        <v>8.2799999999999994</v>
      </c>
      <c r="L1912" s="1">
        <f>Table1[[#This Row],[Glucose]]/Table1[[#This Row],[Baseline_glucose]]</f>
        <v>1.0205314009661837</v>
      </c>
      <c r="M1912">
        <v>15.16</v>
      </c>
      <c r="N1912">
        <v>162.25</v>
      </c>
      <c r="O1912">
        <f>VLOOKUP(Table1[[#This Row],[id]],Table2[#All],12,FALSE)</f>
        <v>159.94999999999999</v>
      </c>
      <c r="P1912" s="1">
        <f>Table1[[#This Row],[Lipoprotein]]/Table1[[#This Row],[Baseline_Lipo]]</f>
        <v>1.0143794935917474</v>
      </c>
      <c r="Q1912">
        <v>11</v>
      </c>
      <c r="R1912" t="b">
        <v>0</v>
      </c>
      <c r="S1912">
        <v>0</v>
      </c>
      <c r="T1912">
        <v>30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1214</v>
      </c>
      <c r="AB1912">
        <v>1214</v>
      </c>
    </row>
    <row r="1913" spans="1:28" x14ac:dyDescent="0.25">
      <c r="A1913">
        <v>115</v>
      </c>
      <c r="B1913" t="s">
        <v>24</v>
      </c>
      <c r="C1913" t="s">
        <v>28</v>
      </c>
      <c r="D1913">
        <v>77</v>
      </c>
      <c r="E1913" t="s">
        <v>29</v>
      </c>
      <c r="F1913">
        <v>1.43</v>
      </c>
      <c r="G1913">
        <v>169</v>
      </c>
      <c r="H1913">
        <v>79.69</v>
      </c>
      <c r="I1913">
        <v>115.35</v>
      </c>
      <c r="J1913">
        <v>8.4499999999999993</v>
      </c>
      <c r="K1913">
        <f>VLOOKUP(Table1[[#This Row],[id]],Table2[#All],10,FALSE)</f>
        <v>8.2799999999999994</v>
      </c>
      <c r="L1913" s="1">
        <f>Table1[[#This Row],[Glucose]]/Table1[[#This Row],[Baseline_glucose]]</f>
        <v>1.0205314009661837</v>
      </c>
      <c r="M1913">
        <v>15.16</v>
      </c>
      <c r="N1913">
        <v>162.25</v>
      </c>
      <c r="O1913">
        <f>VLOOKUP(Table1[[#This Row],[id]],Table2[#All],12,FALSE)</f>
        <v>159.94999999999999</v>
      </c>
      <c r="P1913" s="1">
        <f>Table1[[#This Row],[Lipoprotein]]/Table1[[#This Row],[Baseline_Lipo]]</f>
        <v>1.0143794935917474</v>
      </c>
      <c r="Q1913">
        <v>12</v>
      </c>
      <c r="R1913" t="b">
        <v>0</v>
      </c>
      <c r="S1913">
        <v>0</v>
      </c>
      <c r="T1913">
        <v>35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1214</v>
      </c>
      <c r="AB1913">
        <v>1214</v>
      </c>
    </row>
    <row r="1914" spans="1:28" x14ac:dyDescent="0.25">
      <c r="A1914">
        <v>115</v>
      </c>
      <c r="B1914" t="s">
        <v>24</v>
      </c>
      <c r="C1914" t="s">
        <v>28</v>
      </c>
      <c r="D1914">
        <v>77</v>
      </c>
      <c r="E1914" t="s">
        <v>29</v>
      </c>
      <c r="F1914">
        <v>1.43</v>
      </c>
      <c r="G1914">
        <v>199</v>
      </c>
      <c r="H1914">
        <v>74.7</v>
      </c>
      <c r="I1914">
        <v>107.45</v>
      </c>
      <c r="J1914">
        <v>8.4499999999999993</v>
      </c>
      <c r="K1914">
        <f>VLOOKUP(Table1[[#This Row],[id]],Table2[#All],10,FALSE)</f>
        <v>8.2799999999999994</v>
      </c>
      <c r="L1914" s="1">
        <f>Table1[[#This Row],[Glucose]]/Table1[[#This Row],[Baseline_glucose]]</f>
        <v>1.0205314009661837</v>
      </c>
      <c r="M1914">
        <v>15.16</v>
      </c>
      <c r="N1914">
        <v>162.25</v>
      </c>
      <c r="O1914">
        <f>VLOOKUP(Table1[[#This Row],[id]],Table2[#All],12,FALSE)</f>
        <v>159.94999999999999</v>
      </c>
      <c r="P1914" s="1">
        <f>Table1[[#This Row],[Lipoprotein]]/Table1[[#This Row],[Baseline_Lipo]]</f>
        <v>1.0143794935917474</v>
      </c>
      <c r="Q1914">
        <v>14</v>
      </c>
      <c r="R1914" t="b">
        <v>0</v>
      </c>
      <c r="S1914">
        <v>0</v>
      </c>
      <c r="T1914">
        <v>35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1214</v>
      </c>
      <c r="AB1914">
        <v>1214</v>
      </c>
    </row>
    <row r="1915" spans="1:28" x14ac:dyDescent="0.25">
      <c r="A1915">
        <v>115</v>
      </c>
      <c r="B1915" t="s">
        <v>24</v>
      </c>
      <c r="C1915" t="s">
        <v>28</v>
      </c>
      <c r="D1915">
        <v>77</v>
      </c>
      <c r="E1915" t="s">
        <v>29</v>
      </c>
      <c r="F1915">
        <v>1.43</v>
      </c>
      <c r="G1915">
        <v>297</v>
      </c>
      <c r="H1915">
        <v>58.04</v>
      </c>
      <c r="I1915">
        <v>95.17</v>
      </c>
      <c r="J1915">
        <v>8.4499999999999993</v>
      </c>
      <c r="K1915">
        <f>VLOOKUP(Table1[[#This Row],[id]],Table2[#All],10,FALSE)</f>
        <v>8.2799999999999994</v>
      </c>
      <c r="L1915" s="1">
        <f>Table1[[#This Row],[Glucose]]/Table1[[#This Row],[Baseline_glucose]]</f>
        <v>1.0205314009661837</v>
      </c>
      <c r="M1915">
        <v>15.16</v>
      </c>
      <c r="N1915">
        <v>162.25</v>
      </c>
      <c r="O1915">
        <f>VLOOKUP(Table1[[#This Row],[id]],Table2[#All],12,FALSE)</f>
        <v>159.94999999999999</v>
      </c>
      <c r="P1915" s="1">
        <f>Table1[[#This Row],[Lipoprotein]]/Table1[[#This Row],[Baseline_Lipo]]</f>
        <v>1.0143794935917474</v>
      </c>
      <c r="Q1915">
        <v>21</v>
      </c>
      <c r="R1915" t="b">
        <v>0</v>
      </c>
      <c r="S1915">
        <v>0</v>
      </c>
      <c r="T1915">
        <v>35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1214</v>
      </c>
      <c r="AB1915">
        <v>1214</v>
      </c>
    </row>
    <row r="1916" spans="1:28" x14ac:dyDescent="0.25">
      <c r="A1916">
        <v>115</v>
      </c>
      <c r="B1916" t="s">
        <v>24</v>
      </c>
      <c r="C1916" t="s">
        <v>28</v>
      </c>
      <c r="D1916">
        <v>77</v>
      </c>
      <c r="E1916" t="s">
        <v>29</v>
      </c>
      <c r="F1916">
        <v>1.69</v>
      </c>
      <c r="G1916">
        <v>389</v>
      </c>
      <c r="H1916">
        <v>58.04</v>
      </c>
      <c r="I1916">
        <v>95.17</v>
      </c>
      <c r="J1916">
        <v>8.4499999999999993</v>
      </c>
      <c r="K1916">
        <f>VLOOKUP(Table1[[#This Row],[id]],Table2[#All],10,FALSE)</f>
        <v>8.2799999999999994</v>
      </c>
      <c r="L1916" s="1">
        <f>Table1[[#This Row],[Glucose]]/Table1[[#This Row],[Baseline_glucose]]</f>
        <v>1.0205314009661837</v>
      </c>
      <c r="M1916">
        <v>15.16</v>
      </c>
      <c r="N1916">
        <v>143.31</v>
      </c>
      <c r="O1916">
        <f>VLOOKUP(Table1[[#This Row],[id]],Table2[#All],12,FALSE)</f>
        <v>159.94999999999999</v>
      </c>
      <c r="P1916" s="1">
        <f>Table1[[#This Row],[Lipoprotein]]/Table1[[#This Row],[Baseline_Lipo]]</f>
        <v>0.89596748984057528</v>
      </c>
      <c r="Q1916">
        <v>28</v>
      </c>
      <c r="R1916" t="b">
        <v>0</v>
      </c>
      <c r="S1916">
        <v>0</v>
      </c>
      <c r="T1916">
        <v>29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1214</v>
      </c>
      <c r="AB1916">
        <v>1214</v>
      </c>
    </row>
    <row r="1917" spans="1:28" x14ac:dyDescent="0.25">
      <c r="A1917">
        <v>115</v>
      </c>
      <c r="B1917" t="s">
        <v>24</v>
      </c>
      <c r="C1917" t="s">
        <v>28</v>
      </c>
      <c r="D1917">
        <v>77</v>
      </c>
      <c r="E1917" t="s">
        <v>29</v>
      </c>
      <c r="F1917">
        <v>1.69</v>
      </c>
      <c r="G1917">
        <v>402</v>
      </c>
      <c r="H1917">
        <v>68.3</v>
      </c>
      <c r="I1917">
        <v>114.6</v>
      </c>
      <c r="J1917">
        <v>8.4499999999999993</v>
      </c>
      <c r="K1917">
        <f>VLOOKUP(Table1[[#This Row],[id]],Table2[#All],10,FALSE)</f>
        <v>8.2799999999999994</v>
      </c>
      <c r="L1917" s="1">
        <f>Table1[[#This Row],[Glucose]]/Table1[[#This Row],[Baseline_glucose]]</f>
        <v>1.0205314009661837</v>
      </c>
      <c r="M1917">
        <v>15.16</v>
      </c>
      <c r="N1917">
        <v>143.31</v>
      </c>
      <c r="O1917">
        <f>VLOOKUP(Table1[[#This Row],[id]],Table2[#All],12,FALSE)</f>
        <v>159.94999999999999</v>
      </c>
      <c r="P1917" s="1">
        <f>Table1[[#This Row],[Lipoprotein]]/Table1[[#This Row],[Baseline_Lipo]]</f>
        <v>0.89596748984057528</v>
      </c>
      <c r="Q1917">
        <v>29</v>
      </c>
      <c r="R1917" t="b">
        <v>0</v>
      </c>
      <c r="S1917">
        <v>0</v>
      </c>
      <c r="T1917">
        <v>29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1214</v>
      </c>
      <c r="AB1917">
        <v>1214</v>
      </c>
    </row>
    <row r="1918" spans="1:28" x14ac:dyDescent="0.25">
      <c r="A1918">
        <v>115</v>
      </c>
      <c r="B1918" t="s">
        <v>24</v>
      </c>
      <c r="C1918" t="s">
        <v>28</v>
      </c>
      <c r="D1918">
        <v>77</v>
      </c>
      <c r="E1918" t="s">
        <v>29</v>
      </c>
      <c r="F1918">
        <v>1.69</v>
      </c>
      <c r="G1918">
        <v>483</v>
      </c>
      <c r="H1918">
        <v>78.55</v>
      </c>
      <c r="I1918">
        <v>107.12</v>
      </c>
      <c r="J1918">
        <v>8.4499999999999993</v>
      </c>
      <c r="K1918">
        <f>VLOOKUP(Table1[[#This Row],[id]],Table2[#All],10,FALSE)</f>
        <v>8.2799999999999994</v>
      </c>
      <c r="L1918" s="1">
        <f>Table1[[#This Row],[Glucose]]/Table1[[#This Row],[Baseline_glucose]]</f>
        <v>1.0205314009661837</v>
      </c>
      <c r="M1918">
        <v>15.16</v>
      </c>
      <c r="N1918">
        <v>143.31</v>
      </c>
      <c r="O1918">
        <f>VLOOKUP(Table1[[#This Row],[id]],Table2[#All],12,FALSE)</f>
        <v>159.94999999999999</v>
      </c>
      <c r="P1918" s="1">
        <f>Table1[[#This Row],[Lipoprotein]]/Table1[[#This Row],[Baseline_Lipo]]</f>
        <v>0.89596748984057528</v>
      </c>
      <c r="Q1918">
        <v>34</v>
      </c>
      <c r="R1918" t="b">
        <v>0</v>
      </c>
      <c r="S1918">
        <v>0</v>
      </c>
      <c r="T1918">
        <v>29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1214</v>
      </c>
      <c r="AB1918">
        <v>1214</v>
      </c>
    </row>
    <row r="1919" spans="1:28" x14ac:dyDescent="0.25">
      <c r="A1919">
        <v>115</v>
      </c>
      <c r="B1919" t="s">
        <v>24</v>
      </c>
      <c r="C1919" t="s">
        <v>28</v>
      </c>
      <c r="D1919">
        <v>77</v>
      </c>
      <c r="E1919" t="s">
        <v>29</v>
      </c>
      <c r="F1919">
        <v>1.69</v>
      </c>
      <c r="G1919">
        <v>691</v>
      </c>
      <c r="H1919">
        <v>78.55</v>
      </c>
      <c r="I1919">
        <v>107.12</v>
      </c>
      <c r="J1919">
        <v>8.4499999999999993</v>
      </c>
      <c r="K1919">
        <f>VLOOKUP(Table1[[#This Row],[id]],Table2[#All],10,FALSE)</f>
        <v>8.2799999999999994</v>
      </c>
      <c r="L1919" s="1">
        <f>Table1[[#This Row],[Glucose]]/Table1[[#This Row],[Baseline_glucose]]</f>
        <v>1.0205314009661837</v>
      </c>
      <c r="M1919">
        <v>15.9</v>
      </c>
      <c r="N1919">
        <v>143.31</v>
      </c>
      <c r="O1919">
        <f>VLOOKUP(Table1[[#This Row],[id]],Table2[#All],12,FALSE)</f>
        <v>159.94999999999999</v>
      </c>
      <c r="P1919" s="1">
        <f>Table1[[#This Row],[Lipoprotein]]/Table1[[#This Row],[Baseline_Lipo]]</f>
        <v>0.89596748984057528</v>
      </c>
      <c r="Q1919">
        <v>49</v>
      </c>
      <c r="R1919" t="b">
        <v>0</v>
      </c>
      <c r="S1919">
        <v>0</v>
      </c>
      <c r="T1919">
        <v>29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1214</v>
      </c>
      <c r="AB1919">
        <v>1214</v>
      </c>
    </row>
    <row r="1920" spans="1:28" x14ac:dyDescent="0.25">
      <c r="A1920">
        <v>115</v>
      </c>
      <c r="B1920" t="s">
        <v>24</v>
      </c>
      <c r="C1920" t="s">
        <v>28</v>
      </c>
      <c r="D1920">
        <v>77</v>
      </c>
      <c r="E1920" t="s">
        <v>29</v>
      </c>
      <c r="F1920">
        <v>1.69</v>
      </c>
      <c r="G1920">
        <v>1050</v>
      </c>
      <c r="H1920">
        <v>78.55</v>
      </c>
      <c r="I1920">
        <v>107.12</v>
      </c>
      <c r="J1920">
        <v>8.4499999999999993</v>
      </c>
      <c r="K1920">
        <f>VLOOKUP(Table1[[#This Row],[id]],Table2[#All],10,FALSE)</f>
        <v>8.2799999999999994</v>
      </c>
      <c r="L1920" s="1">
        <f>Table1[[#This Row],[Glucose]]/Table1[[#This Row],[Baseline_glucose]]</f>
        <v>1.0205314009661837</v>
      </c>
      <c r="M1920">
        <v>14.02</v>
      </c>
      <c r="N1920">
        <v>143.31</v>
      </c>
      <c r="O1920">
        <f>VLOOKUP(Table1[[#This Row],[id]],Table2[#All],12,FALSE)</f>
        <v>159.94999999999999</v>
      </c>
      <c r="P1920" s="1">
        <f>Table1[[#This Row],[Lipoprotein]]/Table1[[#This Row],[Baseline_Lipo]]</f>
        <v>0.89596748984057528</v>
      </c>
      <c r="Q1920">
        <v>75</v>
      </c>
      <c r="R1920" t="b">
        <v>0</v>
      </c>
      <c r="S1920">
        <v>0</v>
      </c>
      <c r="T1920">
        <v>29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1214</v>
      </c>
      <c r="AB1920">
        <v>1214</v>
      </c>
    </row>
    <row r="1921" spans="1:28" x14ac:dyDescent="0.25">
      <c r="A1921">
        <v>115</v>
      </c>
      <c r="B1921" t="s">
        <v>24</v>
      </c>
      <c r="C1921" t="s">
        <v>28</v>
      </c>
      <c r="D1921">
        <v>77</v>
      </c>
      <c r="E1921" t="s">
        <v>29</v>
      </c>
      <c r="F1921">
        <v>1.69</v>
      </c>
      <c r="G1921">
        <v>1051</v>
      </c>
      <c r="H1921">
        <v>78.55</v>
      </c>
      <c r="I1921">
        <v>107.12</v>
      </c>
      <c r="J1921">
        <v>8.4499999999999993</v>
      </c>
      <c r="K1921">
        <f>VLOOKUP(Table1[[#This Row],[id]],Table2[#All],10,FALSE)</f>
        <v>8.2799999999999994</v>
      </c>
      <c r="L1921" s="1">
        <f>Table1[[#This Row],[Glucose]]/Table1[[#This Row],[Baseline_glucose]]</f>
        <v>1.0205314009661837</v>
      </c>
      <c r="M1921">
        <v>13.63</v>
      </c>
      <c r="N1921">
        <v>143.31</v>
      </c>
      <c r="O1921">
        <f>VLOOKUP(Table1[[#This Row],[id]],Table2[#All],12,FALSE)</f>
        <v>159.94999999999999</v>
      </c>
      <c r="P1921" s="1">
        <f>Table1[[#This Row],[Lipoprotein]]/Table1[[#This Row],[Baseline_Lipo]]</f>
        <v>0.89596748984057528</v>
      </c>
      <c r="Q1921">
        <v>75</v>
      </c>
      <c r="R1921" t="b">
        <v>0</v>
      </c>
      <c r="S1921">
        <v>0</v>
      </c>
      <c r="T1921">
        <v>29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1214</v>
      </c>
      <c r="AB1921">
        <v>1214</v>
      </c>
    </row>
    <row r="1922" spans="1:28" x14ac:dyDescent="0.25">
      <c r="A1922">
        <v>115</v>
      </c>
      <c r="B1922" t="s">
        <v>24</v>
      </c>
      <c r="C1922" t="s">
        <v>28</v>
      </c>
      <c r="D1922">
        <v>77</v>
      </c>
      <c r="E1922" t="s">
        <v>29</v>
      </c>
      <c r="F1922">
        <v>1.69</v>
      </c>
      <c r="G1922">
        <v>1052</v>
      </c>
      <c r="H1922">
        <v>78.55</v>
      </c>
      <c r="I1922">
        <v>107.12</v>
      </c>
      <c r="J1922">
        <v>8.4499999999999993</v>
      </c>
      <c r="K1922">
        <f>VLOOKUP(Table1[[#This Row],[id]],Table2[#All],10,FALSE)</f>
        <v>8.2799999999999994</v>
      </c>
      <c r="L1922" s="1">
        <f>Table1[[#This Row],[Glucose]]/Table1[[#This Row],[Baseline_glucose]]</f>
        <v>1.0205314009661837</v>
      </c>
      <c r="M1922">
        <v>13.92</v>
      </c>
      <c r="N1922">
        <v>143.31</v>
      </c>
      <c r="O1922">
        <f>VLOOKUP(Table1[[#This Row],[id]],Table2[#All],12,FALSE)</f>
        <v>159.94999999999999</v>
      </c>
      <c r="P1922" s="1">
        <f>Table1[[#This Row],[Lipoprotein]]/Table1[[#This Row],[Baseline_Lipo]]</f>
        <v>0.89596748984057528</v>
      </c>
      <c r="Q1922">
        <v>75</v>
      </c>
      <c r="R1922" t="b">
        <v>0</v>
      </c>
      <c r="S1922">
        <v>0</v>
      </c>
      <c r="T1922">
        <v>29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1214</v>
      </c>
      <c r="AB1922">
        <v>1214</v>
      </c>
    </row>
    <row r="1923" spans="1:28" x14ac:dyDescent="0.25">
      <c r="A1923">
        <v>115</v>
      </c>
      <c r="B1923" t="s">
        <v>24</v>
      </c>
      <c r="C1923" t="s">
        <v>28</v>
      </c>
      <c r="D1923">
        <v>77</v>
      </c>
      <c r="E1923" t="s">
        <v>29</v>
      </c>
      <c r="F1923">
        <v>1.69</v>
      </c>
      <c r="G1923">
        <v>1056</v>
      </c>
      <c r="H1923">
        <v>78.55</v>
      </c>
      <c r="I1923">
        <v>107.12</v>
      </c>
      <c r="J1923">
        <v>8.4499999999999993</v>
      </c>
      <c r="K1923">
        <f>VLOOKUP(Table1[[#This Row],[id]],Table2[#All],10,FALSE)</f>
        <v>8.2799999999999994</v>
      </c>
      <c r="L1923" s="1">
        <f>Table1[[#This Row],[Glucose]]/Table1[[#This Row],[Baseline_glucose]]</f>
        <v>1.0205314009661837</v>
      </c>
      <c r="M1923">
        <v>13.95</v>
      </c>
      <c r="N1923">
        <v>143.31</v>
      </c>
      <c r="O1923">
        <f>VLOOKUP(Table1[[#This Row],[id]],Table2[#All],12,FALSE)</f>
        <v>159.94999999999999</v>
      </c>
      <c r="P1923" s="1">
        <f>Table1[[#This Row],[Lipoprotein]]/Table1[[#This Row],[Baseline_Lipo]]</f>
        <v>0.89596748984057528</v>
      </c>
      <c r="Q1923">
        <v>75</v>
      </c>
      <c r="R1923" t="b">
        <v>0</v>
      </c>
      <c r="S1923">
        <v>0</v>
      </c>
      <c r="T1923">
        <v>29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1214</v>
      </c>
      <c r="AB1923">
        <v>1214</v>
      </c>
    </row>
    <row r="1924" spans="1:28" x14ac:dyDescent="0.25">
      <c r="A1924">
        <v>115</v>
      </c>
      <c r="B1924" t="s">
        <v>24</v>
      </c>
      <c r="C1924" t="s">
        <v>28</v>
      </c>
      <c r="D1924">
        <v>77</v>
      </c>
      <c r="E1924" t="s">
        <v>29</v>
      </c>
      <c r="F1924">
        <v>1.69</v>
      </c>
      <c r="G1924">
        <v>1085</v>
      </c>
      <c r="H1924">
        <v>78.55</v>
      </c>
      <c r="I1924">
        <v>107.12</v>
      </c>
      <c r="J1924">
        <v>8.4499999999999993</v>
      </c>
      <c r="K1924">
        <f>VLOOKUP(Table1[[#This Row],[id]],Table2[#All],10,FALSE)</f>
        <v>8.2799999999999994</v>
      </c>
      <c r="L1924" s="1">
        <f>Table1[[#This Row],[Glucose]]/Table1[[#This Row],[Baseline_glucose]]</f>
        <v>1.0205314009661837</v>
      </c>
      <c r="M1924">
        <v>13.76</v>
      </c>
      <c r="N1924">
        <v>143.31</v>
      </c>
      <c r="O1924">
        <f>VLOOKUP(Table1[[#This Row],[id]],Table2[#All],12,FALSE)</f>
        <v>159.94999999999999</v>
      </c>
      <c r="P1924" s="1">
        <f>Table1[[#This Row],[Lipoprotein]]/Table1[[#This Row],[Baseline_Lipo]]</f>
        <v>0.89596748984057528</v>
      </c>
      <c r="Q1924">
        <v>78</v>
      </c>
      <c r="R1924" t="b">
        <v>0</v>
      </c>
      <c r="S1924">
        <v>0</v>
      </c>
      <c r="T1924">
        <v>29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1214</v>
      </c>
      <c r="AB1924">
        <v>1214</v>
      </c>
    </row>
    <row r="1925" spans="1:28" x14ac:dyDescent="0.25">
      <c r="A1925">
        <v>115</v>
      </c>
      <c r="B1925" t="s">
        <v>24</v>
      </c>
      <c r="C1925" t="s">
        <v>28</v>
      </c>
      <c r="D1925">
        <v>77</v>
      </c>
      <c r="E1925" t="s">
        <v>29</v>
      </c>
      <c r="F1925">
        <v>1.69</v>
      </c>
      <c r="G1925">
        <v>1176</v>
      </c>
      <c r="H1925">
        <v>78.55</v>
      </c>
      <c r="I1925">
        <v>107.12</v>
      </c>
      <c r="J1925">
        <v>8.4499999999999993</v>
      </c>
      <c r="K1925">
        <f>VLOOKUP(Table1[[#This Row],[id]],Table2[#All],10,FALSE)</f>
        <v>8.2799999999999994</v>
      </c>
      <c r="L1925" s="1">
        <f>Table1[[#This Row],[Glucose]]/Table1[[#This Row],[Baseline_glucose]]</f>
        <v>1.0205314009661837</v>
      </c>
      <c r="M1925">
        <v>12.9</v>
      </c>
      <c r="N1925">
        <v>143.31</v>
      </c>
      <c r="O1925">
        <f>VLOOKUP(Table1[[#This Row],[id]],Table2[#All],12,FALSE)</f>
        <v>159.94999999999999</v>
      </c>
      <c r="P1925" s="1">
        <f>Table1[[#This Row],[Lipoprotein]]/Table1[[#This Row],[Baseline_Lipo]]</f>
        <v>0.89596748984057528</v>
      </c>
      <c r="Q1925">
        <v>84</v>
      </c>
      <c r="R1925" t="b">
        <v>0</v>
      </c>
      <c r="S1925">
        <v>0</v>
      </c>
      <c r="T1925">
        <v>29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1214</v>
      </c>
      <c r="AB1925">
        <v>1214</v>
      </c>
    </row>
    <row r="1926" spans="1:28" x14ac:dyDescent="0.25">
      <c r="A1926">
        <v>115</v>
      </c>
      <c r="B1926" t="s">
        <v>24</v>
      </c>
      <c r="C1926" t="s">
        <v>28</v>
      </c>
      <c r="D1926">
        <v>77</v>
      </c>
      <c r="E1926" t="s">
        <v>29</v>
      </c>
      <c r="F1926">
        <v>1.69</v>
      </c>
      <c r="G1926">
        <v>1214</v>
      </c>
      <c r="H1926">
        <v>78.55</v>
      </c>
      <c r="I1926">
        <v>107.12</v>
      </c>
      <c r="J1926">
        <v>8.4499999999999993</v>
      </c>
      <c r="K1926">
        <f>VLOOKUP(Table1[[#This Row],[id]],Table2[#All],10,FALSE)</f>
        <v>8.2799999999999994</v>
      </c>
      <c r="L1926" s="1">
        <f>Table1[[#This Row],[Glucose]]/Table1[[#This Row],[Baseline_glucose]]</f>
        <v>1.0205314009661837</v>
      </c>
      <c r="M1926">
        <v>12.33</v>
      </c>
      <c r="N1926">
        <v>143.31</v>
      </c>
      <c r="O1926">
        <f>VLOOKUP(Table1[[#This Row],[id]],Table2[#All],12,FALSE)</f>
        <v>159.94999999999999</v>
      </c>
      <c r="P1926" s="1">
        <f>Table1[[#This Row],[Lipoprotein]]/Table1[[#This Row],[Baseline_Lipo]]</f>
        <v>0.89596748984057528</v>
      </c>
      <c r="Q1926">
        <v>87</v>
      </c>
      <c r="R1926" t="b">
        <v>0</v>
      </c>
      <c r="S1926">
        <v>0</v>
      </c>
      <c r="T1926">
        <v>29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1214</v>
      </c>
      <c r="AB1926">
        <v>1214</v>
      </c>
    </row>
    <row r="1927" spans="1:28" x14ac:dyDescent="0.25">
      <c r="A1927">
        <v>116</v>
      </c>
      <c r="B1927" t="s">
        <v>27</v>
      </c>
      <c r="C1927" t="s">
        <v>28</v>
      </c>
      <c r="D1927">
        <v>59</v>
      </c>
      <c r="E1927" t="s">
        <v>30</v>
      </c>
      <c r="F1927">
        <v>1.2</v>
      </c>
      <c r="G1927">
        <v>0</v>
      </c>
      <c r="H1927">
        <v>98.81</v>
      </c>
      <c r="I1927">
        <v>141.49</v>
      </c>
      <c r="J1927">
        <v>5.96</v>
      </c>
      <c r="K1927">
        <f>VLOOKUP(Table1[[#This Row],[id]],Table2[#All],10,FALSE)</f>
        <v>5.96</v>
      </c>
      <c r="L1927" s="1">
        <f>Table1[[#This Row],[Glucose]]/Table1[[#This Row],[Baseline_glucose]]</f>
        <v>1</v>
      </c>
      <c r="M1927">
        <v>14.57</v>
      </c>
      <c r="N1927">
        <v>82.63</v>
      </c>
      <c r="O1927">
        <f>VLOOKUP(Table1[[#This Row],[id]],Table2[#All],12,FALSE)</f>
        <v>82.63</v>
      </c>
      <c r="P1927" s="1">
        <f>Table1[[#This Row],[Lipoprotein]]/Table1[[#This Row],[Baseline_Lipo]]</f>
        <v>1</v>
      </c>
      <c r="Q1927">
        <v>0</v>
      </c>
      <c r="R1927" t="b">
        <v>0</v>
      </c>
      <c r="S1927">
        <v>0</v>
      </c>
      <c r="T1927">
        <v>49</v>
      </c>
      <c r="U1927">
        <v>3</v>
      </c>
      <c r="V1927">
        <v>0</v>
      </c>
      <c r="W1927">
        <v>0</v>
      </c>
      <c r="X1927">
        <v>1</v>
      </c>
      <c r="Y1927">
        <v>0</v>
      </c>
      <c r="Z1927">
        <v>0</v>
      </c>
      <c r="AA1927">
        <v>942</v>
      </c>
      <c r="AB1927">
        <v>942</v>
      </c>
    </row>
    <row r="1928" spans="1:28" x14ac:dyDescent="0.25">
      <c r="A1928">
        <v>116</v>
      </c>
      <c r="B1928" t="s">
        <v>27</v>
      </c>
      <c r="C1928" t="s">
        <v>28</v>
      </c>
      <c r="D1928">
        <v>59</v>
      </c>
      <c r="E1928" t="s">
        <v>30</v>
      </c>
      <c r="F1928">
        <v>1.2</v>
      </c>
      <c r="G1928">
        <v>97</v>
      </c>
      <c r="H1928">
        <v>98.81</v>
      </c>
      <c r="I1928">
        <v>141.49</v>
      </c>
      <c r="J1928">
        <v>6.95</v>
      </c>
      <c r="K1928">
        <f>VLOOKUP(Table1[[#This Row],[id]],Table2[#All],10,FALSE)</f>
        <v>5.96</v>
      </c>
      <c r="L1928" s="1">
        <f>Table1[[#This Row],[Glucose]]/Table1[[#This Row],[Baseline_glucose]]</f>
        <v>1.1661073825503356</v>
      </c>
      <c r="M1928">
        <v>14.57</v>
      </c>
      <c r="N1928">
        <v>82.63</v>
      </c>
      <c r="O1928">
        <f>VLOOKUP(Table1[[#This Row],[id]],Table2[#All],12,FALSE)</f>
        <v>82.63</v>
      </c>
      <c r="P1928" s="1">
        <f>Table1[[#This Row],[Lipoprotein]]/Table1[[#This Row],[Baseline_Lipo]]</f>
        <v>1</v>
      </c>
      <c r="Q1928">
        <v>7</v>
      </c>
      <c r="R1928" t="b">
        <v>0</v>
      </c>
      <c r="S1928">
        <v>0</v>
      </c>
      <c r="T1928">
        <v>49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942</v>
      </c>
      <c r="AB1928">
        <v>942</v>
      </c>
    </row>
    <row r="1929" spans="1:28" x14ac:dyDescent="0.25">
      <c r="A1929">
        <v>116</v>
      </c>
      <c r="B1929" t="s">
        <v>27</v>
      </c>
      <c r="C1929" t="s">
        <v>28</v>
      </c>
      <c r="D1929">
        <v>59</v>
      </c>
      <c r="E1929" t="s">
        <v>30</v>
      </c>
      <c r="F1929">
        <v>1.2</v>
      </c>
      <c r="G1929">
        <v>127</v>
      </c>
      <c r="H1929">
        <v>87.18</v>
      </c>
      <c r="I1929">
        <v>134.75</v>
      </c>
      <c r="J1929">
        <v>6.95</v>
      </c>
      <c r="K1929">
        <f>VLOOKUP(Table1[[#This Row],[id]],Table2[#All],10,FALSE)</f>
        <v>5.96</v>
      </c>
      <c r="L1929" s="1">
        <f>Table1[[#This Row],[Glucose]]/Table1[[#This Row],[Baseline_glucose]]</f>
        <v>1.1661073825503356</v>
      </c>
      <c r="M1929">
        <v>14.57</v>
      </c>
      <c r="N1929">
        <v>82.63</v>
      </c>
      <c r="O1929">
        <f>VLOOKUP(Table1[[#This Row],[id]],Table2[#All],12,FALSE)</f>
        <v>82.63</v>
      </c>
      <c r="P1929" s="1">
        <f>Table1[[#This Row],[Lipoprotein]]/Table1[[#This Row],[Baseline_Lipo]]</f>
        <v>1</v>
      </c>
      <c r="Q1929">
        <v>9</v>
      </c>
      <c r="R1929" t="b">
        <v>0</v>
      </c>
      <c r="S1929">
        <v>0</v>
      </c>
      <c r="T1929">
        <v>49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942</v>
      </c>
      <c r="AB1929">
        <v>942</v>
      </c>
    </row>
    <row r="1930" spans="1:28" x14ac:dyDescent="0.25">
      <c r="A1930">
        <v>116</v>
      </c>
      <c r="B1930" t="s">
        <v>27</v>
      </c>
      <c r="C1930" t="s">
        <v>28</v>
      </c>
      <c r="D1930">
        <v>59</v>
      </c>
      <c r="E1930" t="s">
        <v>30</v>
      </c>
      <c r="F1930">
        <v>1.74</v>
      </c>
      <c r="G1930">
        <v>206</v>
      </c>
      <c r="H1930">
        <v>87.18</v>
      </c>
      <c r="I1930">
        <v>134.75</v>
      </c>
      <c r="J1930">
        <v>5.72</v>
      </c>
      <c r="K1930">
        <f>VLOOKUP(Table1[[#This Row],[id]],Table2[#All],10,FALSE)</f>
        <v>5.96</v>
      </c>
      <c r="L1930" s="1">
        <f>Table1[[#This Row],[Glucose]]/Table1[[#This Row],[Baseline_glucose]]</f>
        <v>0.95973154362416102</v>
      </c>
      <c r="M1930">
        <v>14.57</v>
      </c>
      <c r="N1930">
        <v>71.55</v>
      </c>
      <c r="O1930">
        <f>VLOOKUP(Table1[[#This Row],[id]],Table2[#All],12,FALSE)</f>
        <v>82.63</v>
      </c>
      <c r="P1930" s="1">
        <f>Table1[[#This Row],[Lipoprotein]]/Table1[[#This Row],[Baseline_Lipo]]</f>
        <v>0.86590826576304003</v>
      </c>
      <c r="Q1930">
        <v>15</v>
      </c>
      <c r="R1930" t="b">
        <v>0</v>
      </c>
      <c r="S1930">
        <v>0</v>
      </c>
      <c r="T1930">
        <v>32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942</v>
      </c>
      <c r="AB1930">
        <v>942</v>
      </c>
    </row>
    <row r="1931" spans="1:28" x14ac:dyDescent="0.25">
      <c r="A1931">
        <v>116</v>
      </c>
      <c r="B1931" t="s">
        <v>27</v>
      </c>
      <c r="C1931" t="s">
        <v>28</v>
      </c>
      <c r="D1931">
        <v>59</v>
      </c>
      <c r="E1931" t="s">
        <v>30</v>
      </c>
      <c r="F1931">
        <v>1.74</v>
      </c>
      <c r="G1931">
        <v>225</v>
      </c>
      <c r="H1931">
        <v>72.97</v>
      </c>
      <c r="I1931">
        <v>134.99</v>
      </c>
      <c r="J1931">
        <v>5.72</v>
      </c>
      <c r="K1931">
        <f>VLOOKUP(Table1[[#This Row],[id]],Table2[#All],10,FALSE)</f>
        <v>5.96</v>
      </c>
      <c r="L1931" s="1">
        <f>Table1[[#This Row],[Glucose]]/Table1[[#This Row],[Baseline_glucose]]</f>
        <v>0.95973154362416102</v>
      </c>
      <c r="M1931">
        <v>14.57</v>
      </c>
      <c r="N1931">
        <v>71.55</v>
      </c>
      <c r="O1931">
        <f>VLOOKUP(Table1[[#This Row],[id]],Table2[#All],12,FALSE)</f>
        <v>82.63</v>
      </c>
      <c r="P1931" s="1">
        <f>Table1[[#This Row],[Lipoprotein]]/Table1[[#This Row],[Baseline_Lipo]]</f>
        <v>0.86590826576304003</v>
      </c>
      <c r="Q1931">
        <v>16</v>
      </c>
      <c r="R1931" t="b">
        <v>0</v>
      </c>
      <c r="S1931">
        <v>0</v>
      </c>
      <c r="T1931">
        <v>32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942</v>
      </c>
      <c r="AB1931">
        <v>942</v>
      </c>
    </row>
    <row r="1932" spans="1:28" x14ac:dyDescent="0.25">
      <c r="A1932">
        <v>116</v>
      </c>
      <c r="B1932" t="s">
        <v>27</v>
      </c>
      <c r="C1932" t="s">
        <v>28</v>
      </c>
      <c r="D1932">
        <v>59</v>
      </c>
      <c r="E1932" t="s">
        <v>30</v>
      </c>
      <c r="F1932">
        <v>1.1200000000000001</v>
      </c>
      <c r="G1932">
        <v>297</v>
      </c>
      <c r="H1932">
        <v>72.97</v>
      </c>
      <c r="I1932">
        <v>134.99</v>
      </c>
      <c r="J1932">
        <v>4.83</v>
      </c>
      <c r="K1932">
        <f>VLOOKUP(Table1[[#This Row],[id]],Table2[#All],10,FALSE)</f>
        <v>5.96</v>
      </c>
      <c r="L1932" s="1">
        <f>Table1[[#This Row],[Glucose]]/Table1[[#This Row],[Baseline_glucose]]</f>
        <v>0.81040268456375841</v>
      </c>
      <c r="M1932">
        <v>14.57</v>
      </c>
      <c r="N1932">
        <v>71.55</v>
      </c>
      <c r="O1932">
        <f>VLOOKUP(Table1[[#This Row],[id]],Table2[#All],12,FALSE)</f>
        <v>82.63</v>
      </c>
      <c r="P1932" s="1">
        <f>Table1[[#This Row],[Lipoprotein]]/Table1[[#This Row],[Baseline_Lipo]]</f>
        <v>0.86590826576304003</v>
      </c>
      <c r="Q1932">
        <v>21</v>
      </c>
      <c r="R1932" t="b">
        <v>0</v>
      </c>
      <c r="S1932">
        <v>0</v>
      </c>
      <c r="T1932">
        <v>54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942</v>
      </c>
      <c r="AB1932">
        <v>942</v>
      </c>
    </row>
    <row r="1933" spans="1:28" x14ac:dyDescent="0.25">
      <c r="A1933">
        <v>116</v>
      </c>
      <c r="B1933" t="s">
        <v>27</v>
      </c>
      <c r="C1933" t="s">
        <v>28</v>
      </c>
      <c r="D1933">
        <v>59</v>
      </c>
      <c r="E1933" t="s">
        <v>30</v>
      </c>
      <c r="F1933">
        <v>1.1200000000000001</v>
      </c>
      <c r="G1933">
        <v>332</v>
      </c>
      <c r="H1933">
        <v>88.69</v>
      </c>
      <c r="I1933">
        <v>146.27000000000001</v>
      </c>
      <c r="J1933">
        <v>4.83</v>
      </c>
      <c r="K1933">
        <f>VLOOKUP(Table1[[#This Row],[id]],Table2[#All],10,FALSE)</f>
        <v>5.96</v>
      </c>
      <c r="L1933" s="1">
        <f>Table1[[#This Row],[Glucose]]/Table1[[#This Row],[Baseline_glucose]]</f>
        <v>0.81040268456375841</v>
      </c>
      <c r="M1933">
        <v>14.57</v>
      </c>
      <c r="N1933">
        <v>71.55</v>
      </c>
      <c r="O1933">
        <f>VLOOKUP(Table1[[#This Row],[id]],Table2[#All],12,FALSE)</f>
        <v>82.63</v>
      </c>
      <c r="P1933" s="1">
        <f>Table1[[#This Row],[Lipoprotein]]/Table1[[#This Row],[Baseline_Lipo]]</f>
        <v>0.86590826576304003</v>
      </c>
      <c r="Q1933">
        <v>24</v>
      </c>
      <c r="R1933" t="b">
        <v>0</v>
      </c>
      <c r="S1933">
        <v>0</v>
      </c>
      <c r="T1933">
        <v>54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942</v>
      </c>
      <c r="AB1933">
        <v>942</v>
      </c>
    </row>
    <row r="1934" spans="1:28" x14ac:dyDescent="0.25">
      <c r="A1934">
        <v>116</v>
      </c>
      <c r="B1934" t="s">
        <v>27</v>
      </c>
      <c r="C1934" t="s">
        <v>28</v>
      </c>
      <c r="D1934">
        <v>59</v>
      </c>
      <c r="E1934" t="s">
        <v>30</v>
      </c>
      <c r="F1934">
        <v>1.1200000000000001</v>
      </c>
      <c r="G1934">
        <v>388</v>
      </c>
      <c r="H1934">
        <v>88.69</v>
      </c>
      <c r="I1934">
        <v>146.27000000000001</v>
      </c>
      <c r="J1934">
        <v>4.83</v>
      </c>
      <c r="K1934">
        <f>VLOOKUP(Table1[[#This Row],[id]],Table2[#All],10,FALSE)</f>
        <v>5.96</v>
      </c>
      <c r="L1934" s="1">
        <f>Table1[[#This Row],[Glucose]]/Table1[[#This Row],[Baseline_glucose]]</f>
        <v>0.81040268456375841</v>
      </c>
      <c r="M1934">
        <v>15.99</v>
      </c>
      <c r="N1934">
        <v>71.55</v>
      </c>
      <c r="O1934">
        <f>VLOOKUP(Table1[[#This Row],[id]],Table2[#All],12,FALSE)</f>
        <v>82.63</v>
      </c>
      <c r="P1934" s="1">
        <f>Table1[[#This Row],[Lipoprotein]]/Table1[[#This Row],[Baseline_Lipo]]</f>
        <v>0.86590826576304003</v>
      </c>
      <c r="Q1934">
        <v>28</v>
      </c>
      <c r="R1934" t="b">
        <v>0</v>
      </c>
      <c r="S1934">
        <v>0</v>
      </c>
      <c r="T1934">
        <v>54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942</v>
      </c>
      <c r="AB1934">
        <v>942</v>
      </c>
    </row>
    <row r="1935" spans="1:28" x14ac:dyDescent="0.25">
      <c r="A1935">
        <v>116</v>
      </c>
      <c r="B1935" t="s">
        <v>27</v>
      </c>
      <c r="C1935" t="s">
        <v>28</v>
      </c>
      <c r="D1935">
        <v>59</v>
      </c>
      <c r="E1935" t="s">
        <v>30</v>
      </c>
      <c r="F1935">
        <v>1.58</v>
      </c>
      <c r="G1935">
        <v>411</v>
      </c>
      <c r="H1935">
        <v>88.69</v>
      </c>
      <c r="I1935">
        <v>146.27000000000001</v>
      </c>
      <c r="J1935">
        <v>6.63</v>
      </c>
      <c r="K1935">
        <f>VLOOKUP(Table1[[#This Row],[id]],Table2[#All],10,FALSE)</f>
        <v>5.96</v>
      </c>
      <c r="L1935" s="1">
        <f>Table1[[#This Row],[Glucose]]/Table1[[#This Row],[Baseline_glucose]]</f>
        <v>1.1124161073825503</v>
      </c>
      <c r="M1935">
        <v>15.99</v>
      </c>
      <c r="N1935">
        <v>51.11</v>
      </c>
      <c r="O1935">
        <f>VLOOKUP(Table1[[#This Row],[id]],Table2[#All],12,FALSE)</f>
        <v>82.63</v>
      </c>
      <c r="P1935" s="1">
        <f>Table1[[#This Row],[Lipoprotein]]/Table1[[#This Row],[Baseline_Lipo]]</f>
        <v>0.61854048166525477</v>
      </c>
      <c r="Q1935">
        <v>29</v>
      </c>
      <c r="R1935" t="b">
        <v>0</v>
      </c>
      <c r="S1935">
        <v>0</v>
      </c>
      <c r="T1935">
        <v>35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942</v>
      </c>
      <c r="AB1935">
        <v>942</v>
      </c>
    </row>
    <row r="1936" spans="1:28" x14ac:dyDescent="0.25">
      <c r="A1936">
        <v>116</v>
      </c>
      <c r="B1936" t="s">
        <v>27</v>
      </c>
      <c r="C1936" t="s">
        <v>28</v>
      </c>
      <c r="D1936">
        <v>59</v>
      </c>
      <c r="E1936" t="s">
        <v>30</v>
      </c>
      <c r="F1936">
        <v>1.58</v>
      </c>
      <c r="G1936">
        <v>428</v>
      </c>
      <c r="H1936">
        <v>83.55</v>
      </c>
      <c r="I1936">
        <v>137.44999999999999</v>
      </c>
      <c r="J1936">
        <v>6.63</v>
      </c>
      <c r="K1936">
        <f>VLOOKUP(Table1[[#This Row],[id]],Table2[#All],10,FALSE)</f>
        <v>5.96</v>
      </c>
      <c r="L1936" s="1">
        <f>Table1[[#This Row],[Glucose]]/Table1[[#This Row],[Baseline_glucose]]</f>
        <v>1.1124161073825503</v>
      </c>
      <c r="M1936">
        <v>15.99</v>
      </c>
      <c r="N1936">
        <v>51.11</v>
      </c>
      <c r="O1936">
        <f>VLOOKUP(Table1[[#This Row],[id]],Table2[#All],12,FALSE)</f>
        <v>82.63</v>
      </c>
      <c r="P1936" s="1">
        <f>Table1[[#This Row],[Lipoprotein]]/Table1[[#This Row],[Baseline_Lipo]]</f>
        <v>0.61854048166525477</v>
      </c>
      <c r="Q1936">
        <v>31</v>
      </c>
      <c r="R1936" t="b">
        <v>0</v>
      </c>
      <c r="S1936">
        <v>0</v>
      </c>
      <c r="T1936">
        <v>35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942</v>
      </c>
      <c r="AB1936">
        <v>942</v>
      </c>
    </row>
    <row r="1937" spans="1:28" x14ac:dyDescent="0.25">
      <c r="A1937">
        <v>116</v>
      </c>
      <c r="B1937" t="s">
        <v>27</v>
      </c>
      <c r="C1937" t="s">
        <v>28</v>
      </c>
      <c r="D1937">
        <v>59</v>
      </c>
      <c r="E1937" t="s">
        <v>30</v>
      </c>
      <c r="F1937">
        <v>1.48</v>
      </c>
      <c r="G1937">
        <v>450</v>
      </c>
      <c r="H1937">
        <v>83.55</v>
      </c>
      <c r="I1937">
        <v>137.44999999999999</v>
      </c>
      <c r="J1937">
        <v>6.63</v>
      </c>
      <c r="K1937">
        <f>VLOOKUP(Table1[[#This Row],[id]],Table2[#All],10,FALSE)</f>
        <v>5.96</v>
      </c>
      <c r="L1937" s="1">
        <f>Table1[[#This Row],[Glucose]]/Table1[[#This Row],[Baseline_glucose]]</f>
        <v>1.1124161073825503</v>
      </c>
      <c r="M1937">
        <v>15.99</v>
      </c>
      <c r="N1937">
        <v>51.11</v>
      </c>
      <c r="O1937">
        <f>VLOOKUP(Table1[[#This Row],[id]],Table2[#All],12,FALSE)</f>
        <v>82.63</v>
      </c>
      <c r="P1937" s="1">
        <f>Table1[[#This Row],[Lipoprotein]]/Table1[[#This Row],[Baseline_Lipo]]</f>
        <v>0.61854048166525477</v>
      </c>
      <c r="Q1937">
        <v>32</v>
      </c>
      <c r="R1937" t="b">
        <v>0</v>
      </c>
      <c r="S1937">
        <v>0</v>
      </c>
      <c r="T1937">
        <v>38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942</v>
      </c>
      <c r="AB1937">
        <v>942</v>
      </c>
    </row>
    <row r="1938" spans="1:28" x14ac:dyDescent="0.25">
      <c r="A1938">
        <v>116</v>
      </c>
      <c r="B1938" t="s">
        <v>27</v>
      </c>
      <c r="C1938" t="s">
        <v>28</v>
      </c>
      <c r="D1938">
        <v>59</v>
      </c>
      <c r="E1938" t="s">
        <v>30</v>
      </c>
      <c r="F1938">
        <v>1.48</v>
      </c>
      <c r="G1938">
        <v>488</v>
      </c>
      <c r="H1938">
        <v>83.55</v>
      </c>
      <c r="I1938">
        <v>137.44999999999999</v>
      </c>
      <c r="J1938">
        <v>6.63</v>
      </c>
      <c r="K1938">
        <f>VLOOKUP(Table1[[#This Row],[id]],Table2[#All],10,FALSE)</f>
        <v>5.96</v>
      </c>
      <c r="L1938" s="1">
        <f>Table1[[#This Row],[Glucose]]/Table1[[#This Row],[Baseline_glucose]]</f>
        <v>1.1124161073825503</v>
      </c>
      <c r="M1938">
        <v>15.48</v>
      </c>
      <c r="N1938">
        <v>51.11</v>
      </c>
      <c r="O1938">
        <f>VLOOKUP(Table1[[#This Row],[id]],Table2[#All],12,FALSE)</f>
        <v>82.63</v>
      </c>
      <c r="P1938" s="1">
        <f>Table1[[#This Row],[Lipoprotein]]/Table1[[#This Row],[Baseline_Lipo]]</f>
        <v>0.61854048166525477</v>
      </c>
      <c r="Q1938">
        <v>35</v>
      </c>
      <c r="R1938" t="b">
        <v>0</v>
      </c>
      <c r="S1938">
        <v>0</v>
      </c>
      <c r="T1938">
        <v>38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942</v>
      </c>
      <c r="AB1938">
        <v>942</v>
      </c>
    </row>
    <row r="1939" spans="1:28" x14ac:dyDescent="0.25">
      <c r="A1939">
        <v>116</v>
      </c>
      <c r="B1939" t="s">
        <v>27</v>
      </c>
      <c r="C1939" t="s">
        <v>28</v>
      </c>
      <c r="D1939">
        <v>59</v>
      </c>
      <c r="E1939" t="s">
        <v>30</v>
      </c>
      <c r="F1939">
        <v>1.27</v>
      </c>
      <c r="G1939">
        <v>503</v>
      </c>
      <c r="H1939">
        <v>83.55</v>
      </c>
      <c r="I1939">
        <v>137.44999999999999</v>
      </c>
      <c r="J1939">
        <v>7.57</v>
      </c>
      <c r="K1939">
        <f>VLOOKUP(Table1[[#This Row],[id]],Table2[#All],10,FALSE)</f>
        <v>5.96</v>
      </c>
      <c r="L1939" s="1">
        <f>Table1[[#This Row],[Glucose]]/Table1[[#This Row],[Baseline_glucose]]</f>
        <v>1.2701342281879195</v>
      </c>
      <c r="M1939">
        <v>15.48</v>
      </c>
      <c r="N1939">
        <v>51.11</v>
      </c>
      <c r="O1939">
        <f>VLOOKUP(Table1[[#This Row],[id]],Table2[#All],12,FALSE)</f>
        <v>82.63</v>
      </c>
      <c r="P1939" s="1">
        <f>Table1[[#This Row],[Lipoprotein]]/Table1[[#This Row],[Baseline_Lipo]]</f>
        <v>0.61854048166525477</v>
      </c>
      <c r="Q1939">
        <v>36</v>
      </c>
      <c r="R1939" t="b">
        <v>0</v>
      </c>
      <c r="S1939">
        <v>0</v>
      </c>
      <c r="T1939">
        <v>46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942</v>
      </c>
      <c r="AB1939">
        <v>942</v>
      </c>
    </row>
    <row r="1940" spans="1:28" x14ac:dyDescent="0.25">
      <c r="A1940">
        <v>116</v>
      </c>
      <c r="B1940" t="s">
        <v>27</v>
      </c>
      <c r="C1940" t="s">
        <v>28</v>
      </c>
      <c r="D1940">
        <v>59</v>
      </c>
      <c r="E1940" t="s">
        <v>30</v>
      </c>
      <c r="F1940">
        <v>1.27</v>
      </c>
      <c r="G1940">
        <v>539</v>
      </c>
      <c r="H1940">
        <v>79.12</v>
      </c>
      <c r="I1940">
        <v>146.11000000000001</v>
      </c>
      <c r="J1940">
        <v>7.57</v>
      </c>
      <c r="K1940">
        <f>VLOOKUP(Table1[[#This Row],[id]],Table2[#All],10,FALSE)</f>
        <v>5.96</v>
      </c>
      <c r="L1940" s="1">
        <f>Table1[[#This Row],[Glucose]]/Table1[[#This Row],[Baseline_glucose]]</f>
        <v>1.2701342281879195</v>
      </c>
      <c r="M1940">
        <v>15.48</v>
      </c>
      <c r="N1940">
        <v>51.11</v>
      </c>
      <c r="O1940">
        <f>VLOOKUP(Table1[[#This Row],[id]],Table2[#All],12,FALSE)</f>
        <v>82.63</v>
      </c>
      <c r="P1940" s="1">
        <f>Table1[[#This Row],[Lipoprotein]]/Table1[[#This Row],[Baseline_Lipo]]</f>
        <v>0.61854048166525477</v>
      </c>
      <c r="Q1940">
        <v>38</v>
      </c>
      <c r="R1940" t="b">
        <v>0</v>
      </c>
      <c r="S1940">
        <v>0</v>
      </c>
      <c r="T1940">
        <v>46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942</v>
      </c>
      <c r="AB1940">
        <v>942</v>
      </c>
    </row>
    <row r="1941" spans="1:28" x14ac:dyDescent="0.25">
      <c r="A1941">
        <v>116</v>
      </c>
      <c r="B1941" t="s">
        <v>27</v>
      </c>
      <c r="C1941" t="s">
        <v>28</v>
      </c>
      <c r="D1941">
        <v>59</v>
      </c>
      <c r="E1941" t="s">
        <v>30</v>
      </c>
      <c r="F1941">
        <v>1.42</v>
      </c>
      <c r="G1941">
        <v>594</v>
      </c>
      <c r="H1941">
        <v>79.12</v>
      </c>
      <c r="I1941">
        <v>146.11000000000001</v>
      </c>
      <c r="J1941">
        <v>7.57</v>
      </c>
      <c r="K1941">
        <f>VLOOKUP(Table1[[#This Row],[id]],Table2[#All],10,FALSE)</f>
        <v>5.96</v>
      </c>
      <c r="L1941" s="1">
        <f>Table1[[#This Row],[Glucose]]/Table1[[#This Row],[Baseline_glucose]]</f>
        <v>1.2701342281879195</v>
      </c>
      <c r="M1941">
        <v>15.48</v>
      </c>
      <c r="N1941">
        <v>82.22</v>
      </c>
      <c r="O1941">
        <f>VLOOKUP(Table1[[#This Row],[id]],Table2[#All],12,FALSE)</f>
        <v>82.63</v>
      </c>
      <c r="P1941" s="1">
        <f>Table1[[#This Row],[Lipoprotein]]/Table1[[#This Row],[Baseline_Lipo]]</f>
        <v>0.99503812174754935</v>
      </c>
      <c r="Q1941">
        <v>42</v>
      </c>
      <c r="R1941" t="b">
        <v>0</v>
      </c>
      <c r="S1941">
        <v>0</v>
      </c>
      <c r="T1941">
        <v>40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942</v>
      </c>
      <c r="AB1941">
        <v>942</v>
      </c>
    </row>
    <row r="1942" spans="1:28" x14ac:dyDescent="0.25">
      <c r="A1942">
        <v>116</v>
      </c>
      <c r="B1942" t="s">
        <v>27</v>
      </c>
      <c r="C1942" t="s">
        <v>28</v>
      </c>
      <c r="D1942">
        <v>59</v>
      </c>
      <c r="E1942" t="s">
        <v>30</v>
      </c>
      <c r="F1942">
        <v>1.42</v>
      </c>
      <c r="G1942">
        <v>637</v>
      </c>
      <c r="H1942">
        <v>82.39</v>
      </c>
      <c r="I1942">
        <v>139.96</v>
      </c>
      <c r="J1942">
        <v>7.57</v>
      </c>
      <c r="K1942">
        <f>VLOOKUP(Table1[[#This Row],[id]],Table2[#All],10,FALSE)</f>
        <v>5.96</v>
      </c>
      <c r="L1942" s="1">
        <f>Table1[[#This Row],[Glucose]]/Table1[[#This Row],[Baseline_glucose]]</f>
        <v>1.2701342281879195</v>
      </c>
      <c r="M1942">
        <v>15.48</v>
      </c>
      <c r="N1942">
        <v>82.22</v>
      </c>
      <c r="O1942">
        <f>VLOOKUP(Table1[[#This Row],[id]],Table2[#All],12,FALSE)</f>
        <v>82.63</v>
      </c>
      <c r="P1942" s="1">
        <f>Table1[[#This Row],[Lipoprotein]]/Table1[[#This Row],[Baseline_Lipo]]</f>
        <v>0.99503812174754935</v>
      </c>
      <c r="Q1942">
        <v>46</v>
      </c>
      <c r="R1942" t="b">
        <v>0</v>
      </c>
      <c r="S1942">
        <v>0</v>
      </c>
      <c r="T1942">
        <v>40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942</v>
      </c>
      <c r="AB1942">
        <v>942</v>
      </c>
    </row>
    <row r="1943" spans="1:28" x14ac:dyDescent="0.25">
      <c r="A1943">
        <v>116</v>
      </c>
      <c r="B1943" t="s">
        <v>27</v>
      </c>
      <c r="C1943" t="s">
        <v>28</v>
      </c>
      <c r="D1943">
        <v>59</v>
      </c>
      <c r="E1943" t="s">
        <v>30</v>
      </c>
      <c r="F1943">
        <v>1.42</v>
      </c>
      <c r="G1943">
        <v>671</v>
      </c>
      <c r="H1943">
        <v>82.39</v>
      </c>
      <c r="I1943">
        <v>139.96</v>
      </c>
      <c r="J1943">
        <v>7.57</v>
      </c>
      <c r="K1943">
        <f>VLOOKUP(Table1[[#This Row],[id]],Table2[#All],10,FALSE)</f>
        <v>5.96</v>
      </c>
      <c r="L1943" s="1">
        <f>Table1[[#This Row],[Glucose]]/Table1[[#This Row],[Baseline_glucose]]</f>
        <v>1.2701342281879195</v>
      </c>
      <c r="M1943">
        <v>16.489999999999998</v>
      </c>
      <c r="N1943">
        <v>82.22</v>
      </c>
      <c r="O1943">
        <f>VLOOKUP(Table1[[#This Row],[id]],Table2[#All],12,FALSE)</f>
        <v>82.63</v>
      </c>
      <c r="P1943" s="1">
        <f>Table1[[#This Row],[Lipoprotein]]/Table1[[#This Row],[Baseline_Lipo]]</f>
        <v>0.99503812174754935</v>
      </c>
      <c r="Q1943">
        <v>48</v>
      </c>
      <c r="R1943" t="b">
        <v>0</v>
      </c>
      <c r="S1943">
        <v>0</v>
      </c>
      <c r="T1943">
        <v>40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942</v>
      </c>
      <c r="AB1943">
        <v>942</v>
      </c>
    </row>
    <row r="1944" spans="1:28" x14ac:dyDescent="0.25">
      <c r="A1944">
        <v>116</v>
      </c>
      <c r="B1944" t="s">
        <v>27</v>
      </c>
      <c r="C1944" t="s">
        <v>28</v>
      </c>
      <c r="D1944">
        <v>59</v>
      </c>
      <c r="E1944" t="s">
        <v>30</v>
      </c>
      <c r="F1944">
        <v>1.7</v>
      </c>
      <c r="G1944">
        <v>694</v>
      </c>
      <c r="H1944">
        <v>82.39</v>
      </c>
      <c r="I1944">
        <v>139.96</v>
      </c>
      <c r="J1944">
        <v>7.62</v>
      </c>
      <c r="K1944">
        <f>VLOOKUP(Table1[[#This Row],[id]],Table2[#All],10,FALSE)</f>
        <v>5.96</v>
      </c>
      <c r="L1944" s="1">
        <f>Table1[[#This Row],[Glucose]]/Table1[[#This Row],[Baseline_glucose]]</f>
        <v>1.2785234899328859</v>
      </c>
      <c r="M1944">
        <v>16.489999999999998</v>
      </c>
      <c r="N1944">
        <v>82.22</v>
      </c>
      <c r="O1944">
        <f>VLOOKUP(Table1[[#This Row],[id]],Table2[#All],12,FALSE)</f>
        <v>82.63</v>
      </c>
      <c r="P1944" s="1">
        <f>Table1[[#This Row],[Lipoprotein]]/Table1[[#This Row],[Baseline_Lipo]]</f>
        <v>0.99503812174754935</v>
      </c>
      <c r="Q1944">
        <v>50</v>
      </c>
      <c r="R1944" t="b">
        <v>0</v>
      </c>
      <c r="S1944">
        <v>0</v>
      </c>
      <c r="T1944">
        <v>32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942</v>
      </c>
      <c r="AB1944">
        <v>942</v>
      </c>
    </row>
    <row r="1945" spans="1:28" x14ac:dyDescent="0.25">
      <c r="A1945">
        <v>116</v>
      </c>
      <c r="B1945" t="s">
        <v>27</v>
      </c>
      <c r="C1945" t="s">
        <v>28</v>
      </c>
      <c r="D1945">
        <v>59</v>
      </c>
      <c r="E1945" t="s">
        <v>30</v>
      </c>
      <c r="F1945">
        <v>1.7</v>
      </c>
      <c r="G1945">
        <v>942</v>
      </c>
      <c r="H1945">
        <v>82.39</v>
      </c>
      <c r="I1945">
        <v>139.96</v>
      </c>
      <c r="J1945">
        <v>7.62</v>
      </c>
      <c r="K1945">
        <f>VLOOKUP(Table1[[#This Row],[id]],Table2[#All],10,FALSE)</f>
        <v>5.96</v>
      </c>
      <c r="L1945" s="1">
        <f>Table1[[#This Row],[Glucose]]/Table1[[#This Row],[Baseline_glucose]]</f>
        <v>1.2785234899328859</v>
      </c>
      <c r="M1945">
        <v>15.64</v>
      </c>
      <c r="N1945">
        <v>82.22</v>
      </c>
      <c r="O1945">
        <f>VLOOKUP(Table1[[#This Row],[id]],Table2[#All],12,FALSE)</f>
        <v>82.63</v>
      </c>
      <c r="P1945" s="1">
        <f>Table1[[#This Row],[Lipoprotein]]/Table1[[#This Row],[Baseline_Lipo]]</f>
        <v>0.99503812174754935</v>
      </c>
      <c r="Q1945">
        <v>67</v>
      </c>
      <c r="R1945" t="b">
        <v>0</v>
      </c>
      <c r="S1945">
        <v>0</v>
      </c>
      <c r="T1945">
        <v>32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942</v>
      </c>
      <c r="AB1945">
        <v>942</v>
      </c>
    </row>
    <row r="1946" spans="1:28" x14ac:dyDescent="0.25">
      <c r="A1946">
        <v>117</v>
      </c>
      <c r="B1946" t="s">
        <v>27</v>
      </c>
      <c r="C1946" t="s">
        <v>28</v>
      </c>
      <c r="D1946">
        <v>73</v>
      </c>
      <c r="E1946" t="s">
        <v>29</v>
      </c>
      <c r="F1946">
        <v>1.78</v>
      </c>
      <c r="G1946">
        <v>0</v>
      </c>
      <c r="H1946">
        <v>79.06</v>
      </c>
      <c r="I1946">
        <v>138.16</v>
      </c>
      <c r="J1946">
        <v>6.63</v>
      </c>
      <c r="K1946">
        <f>VLOOKUP(Table1[[#This Row],[id]],Table2[#All],10,FALSE)</f>
        <v>6.63</v>
      </c>
      <c r="L1946" s="1">
        <f>Table1[[#This Row],[Glucose]]/Table1[[#This Row],[Baseline_glucose]]</f>
        <v>1</v>
      </c>
      <c r="M1946">
        <v>16.34</v>
      </c>
      <c r="N1946">
        <v>63.51</v>
      </c>
      <c r="O1946">
        <f>VLOOKUP(Table1[[#This Row],[id]],Table2[#All],12,FALSE)</f>
        <v>63.51</v>
      </c>
      <c r="P1946" s="1">
        <f>Table1[[#This Row],[Lipoprotein]]/Table1[[#This Row],[Baseline_Lipo]]</f>
        <v>1</v>
      </c>
      <c r="Q1946">
        <v>0</v>
      </c>
      <c r="R1946" t="b">
        <v>1</v>
      </c>
      <c r="S1946">
        <v>1</v>
      </c>
      <c r="T1946">
        <v>28</v>
      </c>
      <c r="U1946">
        <v>4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1167</v>
      </c>
      <c r="AB1946">
        <v>1167</v>
      </c>
    </row>
    <row r="1947" spans="1:28" x14ac:dyDescent="0.25">
      <c r="A1947">
        <v>117</v>
      </c>
      <c r="B1947" t="s">
        <v>27</v>
      </c>
      <c r="C1947" t="s">
        <v>28</v>
      </c>
      <c r="D1947">
        <v>73</v>
      </c>
      <c r="E1947" t="s">
        <v>29</v>
      </c>
      <c r="F1947">
        <v>1.78</v>
      </c>
      <c r="G1947">
        <v>172</v>
      </c>
      <c r="H1947">
        <v>88.87</v>
      </c>
      <c r="I1947">
        <v>140.03</v>
      </c>
      <c r="J1947">
        <v>6.18</v>
      </c>
      <c r="K1947">
        <f>VLOOKUP(Table1[[#This Row],[id]],Table2[#All],10,FALSE)</f>
        <v>6.63</v>
      </c>
      <c r="L1947" s="1">
        <f>Table1[[#This Row],[Glucose]]/Table1[[#This Row],[Baseline_glucose]]</f>
        <v>0.9321266968325792</v>
      </c>
      <c r="M1947">
        <v>16.34</v>
      </c>
      <c r="N1947">
        <v>63.51</v>
      </c>
      <c r="O1947">
        <f>VLOOKUP(Table1[[#This Row],[id]],Table2[#All],12,FALSE)</f>
        <v>63.51</v>
      </c>
      <c r="P1947" s="1">
        <f>Table1[[#This Row],[Lipoprotein]]/Table1[[#This Row],[Baseline_Lipo]]</f>
        <v>1</v>
      </c>
      <c r="Q1947">
        <v>12</v>
      </c>
      <c r="R1947" t="b">
        <v>1</v>
      </c>
      <c r="S1947">
        <v>1</v>
      </c>
      <c r="T1947">
        <v>28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1167</v>
      </c>
      <c r="AB1947">
        <v>1167</v>
      </c>
    </row>
    <row r="1948" spans="1:28" x14ac:dyDescent="0.25">
      <c r="A1948">
        <v>117</v>
      </c>
      <c r="B1948" t="s">
        <v>27</v>
      </c>
      <c r="C1948" t="s">
        <v>28</v>
      </c>
      <c r="D1948">
        <v>73</v>
      </c>
      <c r="E1948" t="s">
        <v>29</v>
      </c>
      <c r="F1948">
        <v>1.75</v>
      </c>
      <c r="G1948">
        <v>174</v>
      </c>
      <c r="H1948">
        <v>88.87</v>
      </c>
      <c r="I1948">
        <v>140.03</v>
      </c>
      <c r="J1948">
        <v>6.32</v>
      </c>
      <c r="K1948">
        <f>VLOOKUP(Table1[[#This Row],[id]],Table2[#All],10,FALSE)</f>
        <v>6.63</v>
      </c>
      <c r="L1948" s="1">
        <f>Table1[[#This Row],[Glucose]]/Table1[[#This Row],[Baseline_glucose]]</f>
        <v>0.95324283559577683</v>
      </c>
      <c r="M1948">
        <v>16.72</v>
      </c>
      <c r="N1948">
        <v>61.05</v>
      </c>
      <c r="O1948">
        <f>VLOOKUP(Table1[[#This Row],[id]],Table2[#All],12,FALSE)</f>
        <v>63.51</v>
      </c>
      <c r="P1948" s="1">
        <f>Table1[[#This Row],[Lipoprotein]]/Table1[[#This Row],[Baseline_Lipo]]</f>
        <v>0.96126594237128005</v>
      </c>
      <c r="Q1948">
        <v>12</v>
      </c>
      <c r="R1948" t="b">
        <v>1</v>
      </c>
      <c r="S1948">
        <v>1</v>
      </c>
      <c r="T1948">
        <v>28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1167</v>
      </c>
      <c r="AB1948">
        <v>1167</v>
      </c>
    </row>
    <row r="1949" spans="1:28" x14ac:dyDescent="0.25">
      <c r="A1949">
        <v>117</v>
      </c>
      <c r="B1949" t="s">
        <v>27</v>
      </c>
      <c r="C1949" t="s">
        <v>28</v>
      </c>
      <c r="D1949">
        <v>73</v>
      </c>
      <c r="E1949" t="s">
        <v>29</v>
      </c>
      <c r="F1949">
        <v>1.75</v>
      </c>
      <c r="G1949">
        <v>301</v>
      </c>
      <c r="H1949">
        <v>89.99</v>
      </c>
      <c r="I1949">
        <v>131.57</v>
      </c>
      <c r="J1949">
        <v>6.32</v>
      </c>
      <c r="K1949">
        <f>VLOOKUP(Table1[[#This Row],[id]],Table2[#All],10,FALSE)</f>
        <v>6.63</v>
      </c>
      <c r="L1949" s="1">
        <f>Table1[[#This Row],[Glucose]]/Table1[[#This Row],[Baseline_glucose]]</f>
        <v>0.95324283559577683</v>
      </c>
      <c r="M1949">
        <v>16.72</v>
      </c>
      <c r="N1949">
        <v>61.05</v>
      </c>
      <c r="O1949">
        <f>VLOOKUP(Table1[[#This Row],[id]],Table2[#All],12,FALSE)</f>
        <v>63.51</v>
      </c>
      <c r="P1949" s="1">
        <f>Table1[[#This Row],[Lipoprotein]]/Table1[[#This Row],[Baseline_Lipo]]</f>
        <v>0.96126594237128005</v>
      </c>
      <c r="Q1949">
        <v>22</v>
      </c>
      <c r="R1949" t="b">
        <v>1</v>
      </c>
      <c r="S1949">
        <v>1</v>
      </c>
      <c r="T1949">
        <v>28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1167</v>
      </c>
      <c r="AB1949">
        <v>1167</v>
      </c>
    </row>
    <row r="1950" spans="1:28" x14ac:dyDescent="0.25">
      <c r="A1950">
        <v>117</v>
      </c>
      <c r="B1950" t="s">
        <v>27</v>
      </c>
      <c r="C1950" t="s">
        <v>28</v>
      </c>
      <c r="D1950">
        <v>73</v>
      </c>
      <c r="E1950" t="s">
        <v>29</v>
      </c>
      <c r="F1950">
        <v>1.75</v>
      </c>
      <c r="G1950">
        <v>529</v>
      </c>
      <c r="H1950">
        <v>72.540000000000006</v>
      </c>
      <c r="I1950">
        <v>128.68</v>
      </c>
      <c r="J1950">
        <v>5.35</v>
      </c>
      <c r="K1950">
        <f>VLOOKUP(Table1[[#This Row],[id]],Table2[#All],10,FALSE)</f>
        <v>6.63</v>
      </c>
      <c r="L1950" s="1">
        <f>Table1[[#This Row],[Glucose]]/Table1[[#This Row],[Baseline_glucose]]</f>
        <v>0.80693815987933626</v>
      </c>
      <c r="M1950">
        <v>16.72</v>
      </c>
      <c r="N1950">
        <v>61.05</v>
      </c>
      <c r="O1950">
        <f>VLOOKUP(Table1[[#This Row],[id]],Table2[#All],12,FALSE)</f>
        <v>63.51</v>
      </c>
      <c r="P1950" s="1">
        <f>Table1[[#This Row],[Lipoprotein]]/Table1[[#This Row],[Baseline_Lipo]]</f>
        <v>0.96126594237128005</v>
      </c>
      <c r="Q1950">
        <v>38</v>
      </c>
      <c r="R1950" t="b">
        <v>1</v>
      </c>
      <c r="S1950">
        <v>1</v>
      </c>
      <c r="T1950">
        <v>28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1167</v>
      </c>
      <c r="AB1950">
        <v>1167</v>
      </c>
    </row>
    <row r="1951" spans="1:28" x14ac:dyDescent="0.25">
      <c r="A1951">
        <v>117</v>
      </c>
      <c r="B1951" t="s">
        <v>27</v>
      </c>
      <c r="C1951" t="s">
        <v>28</v>
      </c>
      <c r="D1951">
        <v>73</v>
      </c>
      <c r="E1951" t="s">
        <v>29</v>
      </c>
      <c r="F1951">
        <v>1.85</v>
      </c>
      <c r="G1951">
        <v>531</v>
      </c>
      <c r="H1951">
        <v>72.540000000000006</v>
      </c>
      <c r="I1951">
        <v>128.68</v>
      </c>
      <c r="J1951">
        <v>5.56</v>
      </c>
      <c r="K1951">
        <f>VLOOKUP(Table1[[#This Row],[id]],Table2[#All],10,FALSE)</f>
        <v>6.63</v>
      </c>
      <c r="L1951" s="1">
        <f>Table1[[#This Row],[Glucose]]/Table1[[#This Row],[Baseline_glucose]]</f>
        <v>0.83861236802413264</v>
      </c>
      <c r="M1951">
        <v>16.22</v>
      </c>
      <c r="N1951">
        <v>55.98</v>
      </c>
      <c r="O1951">
        <f>VLOOKUP(Table1[[#This Row],[id]],Table2[#All],12,FALSE)</f>
        <v>63.51</v>
      </c>
      <c r="P1951" s="1">
        <f>Table1[[#This Row],[Lipoprotein]]/Table1[[#This Row],[Baseline_Lipo]]</f>
        <v>0.88143599433160125</v>
      </c>
      <c r="Q1951">
        <v>38</v>
      </c>
      <c r="R1951" t="b">
        <v>1</v>
      </c>
      <c r="S1951">
        <v>1</v>
      </c>
      <c r="T1951">
        <v>27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1167</v>
      </c>
      <c r="AB1951">
        <v>1167</v>
      </c>
    </row>
    <row r="1952" spans="1:28" x14ac:dyDescent="0.25">
      <c r="A1952">
        <v>117</v>
      </c>
      <c r="B1952" t="s">
        <v>27</v>
      </c>
      <c r="C1952" t="s">
        <v>28</v>
      </c>
      <c r="D1952">
        <v>73</v>
      </c>
      <c r="E1952" t="s">
        <v>29</v>
      </c>
      <c r="F1952">
        <v>1.85</v>
      </c>
      <c r="G1952">
        <v>685</v>
      </c>
      <c r="H1952">
        <v>90.75</v>
      </c>
      <c r="I1952">
        <v>159.59</v>
      </c>
      <c r="J1952">
        <v>5.56</v>
      </c>
      <c r="K1952">
        <f>VLOOKUP(Table1[[#This Row],[id]],Table2[#All],10,FALSE)</f>
        <v>6.63</v>
      </c>
      <c r="L1952" s="1">
        <f>Table1[[#This Row],[Glucose]]/Table1[[#This Row],[Baseline_glucose]]</f>
        <v>0.83861236802413264</v>
      </c>
      <c r="M1952">
        <v>16.22</v>
      </c>
      <c r="N1952">
        <v>55.98</v>
      </c>
      <c r="O1952">
        <f>VLOOKUP(Table1[[#This Row],[id]],Table2[#All],12,FALSE)</f>
        <v>63.51</v>
      </c>
      <c r="P1952" s="1">
        <f>Table1[[#This Row],[Lipoprotein]]/Table1[[#This Row],[Baseline_Lipo]]</f>
        <v>0.88143599433160125</v>
      </c>
      <c r="Q1952">
        <v>49</v>
      </c>
      <c r="R1952" t="b">
        <v>1</v>
      </c>
      <c r="S1952">
        <v>1</v>
      </c>
      <c r="T1952">
        <v>27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1167</v>
      </c>
      <c r="AB1952">
        <v>1167</v>
      </c>
    </row>
    <row r="1953" spans="1:28" x14ac:dyDescent="0.25">
      <c r="A1953">
        <v>117</v>
      </c>
      <c r="B1953" t="s">
        <v>27</v>
      </c>
      <c r="C1953" t="s">
        <v>28</v>
      </c>
      <c r="D1953">
        <v>73</v>
      </c>
      <c r="E1953" t="s">
        <v>29</v>
      </c>
      <c r="F1953">
        <v>1.55</v>
      </c>
      <c r="G1953">
        <v>686</v>
      </c>
      <c r="H1953">
        <v>90.75</v>
      </c>
      <c r="I1953">
        <v>159.59</v>
      </c>
      <c r="J1953">
        <v>6.73</v>
      </c>
      <c r="K1953">
        <f>VLOOKUP(Table1[[#This Row],[id]],Table2[#All],10,FALSE)</f>
        <v>6.63</v>
      </c>
      <c r="L1953" s="1">
        <f>Table1[[#This Row],[Glucose]]/Table1[[#This Row],[Baseline_glucose]]</f>
        <v>1.015082956259427</v>
      </c>
      <c r="M1953">
        <v>15.89</v>
      </c>
      <c r="N1953">
        <v>62.96</v>
      </c>
      <c r="O1953">
        <f>VLOOKUP(Table1[[#This Row],[id]],Table2[#All],12,FALSE)</f>
        <v>63.51</v>
      </c>
      <c r="P1953" s="1">
        <f>Table1[[#This Row],[Lipoprotein]]/Table1[[#This Row],[Baseline_Lipo]]</f>
        <v>0.99133994646512369</v>
      </c>
      <c r="Q1953">
        <v>49</v>
      </c>
      <c r="R1953" t="b">
        <v>1</v>
      </c>
      <c r="S1953">
        <v>1</v>
      </c>
      <c r="T1953">
        <v>33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1167</v>
      </c>
      <c r="AB1953">
        <v>1167</v>
      </c>
    </row>
    <row r="1954" spans="1:28" x14ac:dyDescent="0.25">
      <c r="A1954">
        <v>117</v>
      </c>
      <c r="B1954" t="s">
        <v>27</v>
      </c>
      <c r="C1954" t="s">
        <v>28</v>
      </c>
      <c r="D1954">
        <v>73</v>
      </c>
      <c r="E1954" t="s">
        <v>29</v>
      </c>
      <c r="F1954">
        <v>1.55</v>
      </c>
      <c r="G1954">
        <v>862</v>
      </c>
      <c r="H1954">
        <v>90.75</v>
      </c>
      <c r="I1954">
        <v>159.59</v>
      </c>
      <c r="J1954">
        <v>6.73</v>
      </c>
      <c r="K1954">
        <f>VLOOKUP(Table1[[#This Row],[id]],Table2[#All],10,FALSE)</f>
        <v>6.63</v>
      </c>
      <c r="L1954" s="1">
        <f>Table1[[#This Row],[Glucose]]/Table1[[#This Row],[Baseline_glucose]]</f>
        <v>1.015082956259427</v>
      </c>
      <c r="M1954">
        <v>15.05</v>
      </c>
      <c r="N1954">
        <v>62.96</v>
      </c>
      <c r="O1954">
        <f>VLOOKUP(Table1[[#This Row],[id]],Table2[#All],12,FALSE)</f>
        <v>63.51</v>
      </c>
      <c r="P1954" s="1">
        <f>Table1[[#This Row],[Lipoprotein]]/Table1[[#This Row],[Baseline_Lipo]]</f>
        <v>0.99133994646512369</v>
      </c>
      <c r="Q1954">
        <v>62</v>
      </c>
      <c r="R1954" t="b">
        <v>1</v>
      </c>
      <c r="S1954">
        <v>1</v>
      </c>
      <c r="T1954">
        <v>33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1167</v>
      </c>
      <c r="AB1954">
        <v>1167</v>
      </c>
    </row>
    <row r="1955" spans="1:28" x14ac:dyDescent="0.25">
      <c r="A1955">
        <v>117</v>
      </c>
      <c r="B1955" t="s">
        <v>27</v>
      </c>
      <c r="C1955" t="s">
        <v>28</v>
      </c>
      <c r="D1955">
        <v>73</v>
      </c>
      <c r="E1955" t="s">
        <v>29</v>
      </c>
      <c r="F1955">
        <v>1.55</v>
      </c>
      <c r="G1955">
        <v>1167</v>
      </c>
      <c r="H1955">
        <v>90.75</v>
      </c>
      <c r="I1955">
        <v>159.59</v>
      </c>
      <c r="J1955">
        <v>6.73</v>
      </c>
      <c r="K1955">
        <f>VLOOKUP(Table1[[#This Row],[id]],Table2[#All],10,FALSE)</f>
        <v>6.63</v>
      </c>
      <c r="L1955" s="1">
        <f>Table1[[#This Row],[Glucose]]/Table1[[#This Row],[Baseline_glucose]]</f>
        <v>1.015082956259427</v>
      </c>
      <c r="M1955">
        <v>14.41</v>
      </c>
      <c r="N1955">
        <v>62.96</v>
      </c>
      <c r="O1955">
        <f>VLOOKUP(Table1[[#This Row],[id]],Table2[#All],12,FALSE)</f>
        <v>63.51</v>
      </c>
      <c r="P1955" s="1">
        <f>Table1[[#This Row],[Lipoprotein]]/Table1[[#This Row],[Baseline_Lipo]]</f>
        <v>0.99133994646512369</v>
      </c>
      <c r="Q1955">
        <v>83</v>
      </c>
      <c r="R1955" t="b">
        <v>1</v>
      </c>
      <c r="S1955">
        <v>1</v>
      </c>
      <c r="T1955">
        <v>33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1167</v>
      </c>
      <c r="AB1955">
        <v>1167</v>
      </c>
    </row>
    <row r="1956" spans="1:28" x14ac:dyDescent="0.25">
      <c r="A1956">
        <v>118</v>
      </c>
      <c r="B1956" t="s">
        <v>35</v>
      </c>
      <c r="C1956" t="s">
        <v>28</v>
      </c>
      <c r="D1956">
        <v>61</v>
      </c>
      <c r="E1956" t="s">
        <v>26</v>
      </c>
      <c r="F1956">
        <v>1.41</v>
      </c>
      <c r="G1956">
        <v>0</v>
      </c>
      <c r="H1956">
        <v>80.94</v>
      </c>
      <c r="I1956">
        <v>130.83000000000001</v>
      </c>
      <c r="J1956">
        <v>5.31</v>
      </c>
      <c r="K1956">
        <f>VLOOKUP(Table1[[#This Row],[id]],Table2[#All],10,FALSE)</f>
        <v>5.31</v>
      </c>
      <c r="L1956" s="1">
        <f>Table1[[#This Row],[Glucose]]/Table1[[#This Row],[Baseline_glucose]]</f>
        <v>1</v>
      </c>
      <c r="M1956">
        <v>16.010000000000002</v>
      </c>
      <c r="N1956">
        <v>82.88</v>
      </c>
      <c r="O1956">
        <f>VLOOKUP(Table1[[#This Row],[id]],Table2[#All],12,FALSE)</f>
        <v>82.88</v>
      </c>
      <c r="P1956" s="1">
        <f>Table1[[#This Row],[Lipoprotein]]/Table1[[#This Row],[Baseline_Lipo]]</f>
        <v>1</v>
      </c>
      <c r="Q1956">
        <v>0</v>
      </c>
      <c r="R1956" t="b">
        <v>1</v>
      </c>
      <c r="S1956">
        <v>1</v>
      </c>
      <c r="T1956">
        <v>40</v>
      </c>
      <c r="U1956">
        <v>3.5</v>
      </c>
      <c r="V1956">
        <v>0</v>
      </c>
      <c r="W1956">
        <v>0</v>
      </c>
      <c r="X1956">
        <v>1</v>
      </c>
      <c r="Y1956">
        <v>0</v>
      </c>
      <c r="Z1956">
        <v>0</v>
      </c>
      <c r="AA1956">
        <v>840</v>
      </c>
      <c r="AB1956">
        <v>840</v>
      </c>
    </row>
    <row r="1957" spans="1:28" x14ac:dyDescent="0.25">
      <c r="A1957">
        <v>118</v>
      </c>
      <c r="B1957" t="s">
        <v>35</v>
      </c>
      <c r="C1957" t="s">
        <v>28</v>
      </c>
      <c r="D1957">
        <v>61</v>
      </c>
      <c r="E1957" t="s">
        <v>26</v>
      </c>
      <c r="F1957">
        <v>1.41</v>
      </c>
      <c r="G1957">
        <v>45</v>
      </c>
      <c r="H1957">
        <v>78.010000000000005</v>
      </c>
      <c r="I1957">
        <v>139.25</v>
      </c>
      <c r="J1957">
        <v>5.31</v>
      </c>
      <c r="K1957">
        <f>VLOOKUP(Table1[[#This Row],[id]],Table2[#All],10,FALSE)</f>
        <v>5.31</v>
      </c>
      <c r="L1957" s="1">
        <f>Table1[[#This Row],[Glucose]]/Table1[[#This Row],[Baseline_glucose]]</f>
        <v>1</v>
      </c>
      <c r="M1957">
        <v>16.010000000000002</v>
      </c>
      <c r="N1957">
        <v>82.88</v>
      </c>
      <c r="O1957">
        <f>VLOOKUP(Table1[[#This Row],[id]],Table2[#All],12,FALSE)</f>
        <v>82.88</v>
      </c>
      <c r="P1957" s="1">
        <f>Table1[[#This Row],[Lipoprotein]]/Table1[[#This Row],[Baseline_Lipo]]</f>
        <v>1</v>
      </c>
      <c r="Q1957">
        <v>3</v>
      </c>
      <c r="R1957" t="b">
        <v>1</v>
      </c>
      <c r="S1957">
        <v>1</v>
      </c>
      <c r="T1957">
        <v>40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840</v>
      </c>
      <c r="AB1957">
        <v>840</v>
      </c>
    </row>
    <row r="1958" spans="1:28" x14ac:dyDescent="0.25">
      <c r="A1958">
        <v>118</v>
      </c>
      <c r="B1958" t="s">
        <v>35</v>
      </c>
      <c r="C1958" t="s">
        <v>28</v>
      </c>
      <c r="D1958">
        <v>61</v>
      </c>
      <c r="E1958" t="s">
        <v>26</v>
      </c>
      <c r="F1958">
        <v>1.51</v>
      </c>
      <c r="G1958">
        <v>170</v>
      </c>
      <c r="H1958">
        <v>78.010000000000005</v>
      </c>
      <c r="I1958">
        <v>139.25</v>
      </c>
      <c r="J1958">
        <v>6.3</v>
      </c>
      <c r="K1958">
        <f>VLOOKUP(Table1[[#This Row],[id]],Table2[#All],10,FALSE)</f>
        <v>5.31</v>
      </c>
      <c r="L1958" s="1">
        <f>Table1[[#This Row],[Glucose]]/Table1[[#This Row],[Baseline_glucose]]</f>
        <v>1.1864406779661016</v>
      </c>
      <c r="M1958">
        <v>16.010000000000002</v>
      </c>
      <c r="N1958">
        <v>96.14</v>
      </c>
      <c r="O1958">
        <f>VLOOKUP(Table1[[#This Row],[id]],Table2[#All],12,FALSE)</f>
        <v>82.88</v>
      </c>
      <c r="P1958" s="1">
        <f>Table1[[#This Row],[Lipoprotein]]/Table1[[#This Row],[Baseline_Lipo]]</f>
        <v>1.1599903474903475</v>
      </c>
      <c r="Q1958">
        <v>12</v>
      </c>
      <c r="R1958" t="b">
        <v>1</v>
      </c>
      <c r="S1958">
        <v>1</v>
      </c>
      <c r="T1958">
        <v>37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840</v>
      </c>
      <c r="AB1958">
        <v>840</v>
      </c>
    </row>
    <row r="1959" spans="1:28" x14ac:dyDescent="0.25">
      <c r="A1959">
        <v>118</v>
      </c>
      <c r="B1959" t="s">
        <v>35</v>
      </c>
      <c r="C1959" t="s">
        <v>28</v>
      </c>
      <c r="D1959">
        <v>61</v>
      </c>
      <c r="E1959" t="s">
        <v>26</v>
      </c>
      <c r="F1959">
        <v>1.38</v>
      </c>
      <c r="G1959">
        <v>408</v>
      </c>
      <c r="H1959">
        <v>78.010000000000005</v>
      </c>
      <c r="I1959">
        <v>139.25</v>
      </c>
      <c r="J1959">
        <v>5.91</v>
      </c>
      <c r="K1959">
        <f>VLOOKUP(Table1[[#This Row],[id]],Table2[#All],10,FALSE)</f>
        <v>5.31</v>
      </c>
      <c r="L1959" s="1">
        <f>Table1[[#This Row],[Glucose]]/Table1[[#This Row],[Baseline_glucose]]</f>
        <v>1.1129943502824859</v>
      </c>
      <c r="M1959">
        <v>16.010000000000002</v>
      </c>
      <c r="N1959">
        <v>103.96</v>
      </c>
      <c r="O1959">
        <f>VLOOKUP(Table1[[#This Row],[id]],Table2[#All],12,FALSE)</f>
        <v>82.88</v>
      </c>
      <c r="P1959" s="1">
        <f>Table1[[#This Row],[Lipoprotein]]/Table1[[#This Row],[Baseline_Lipo]]</f>
        <v>1.2543436293436294</v>
      </c>
      <c r="Q1959">
        <v>29</v>
      </c>
      <c r="R1959" t="b">
        <v>1</v>
      </c>
      <c r="S1959">
        <v>1</v>
      </c>
      <c r="T1959">
        <v>41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840</v>
      </c>
      <c r="AB1959">
        <v>840</v>
      </c>
    </row>
    <row r="1960" spans="1:28" x14ac:dyDescent="0.25">
      <c r="A1960">
        <v>118</v>
      </c>
      <c r="B1960" t="s">
        <v>35</v>
      </c>
      <c r="C1960" t="s">
        <v>28</v>
      </c>
      <c r="D1960">
        <v>61</v>
      </c>
      <c r="E1960" t="s">
        <v>26</v>
      </c>
      <c r="F1960">
        <v>1.38</v>
      </c>
      <c r="G1960">
        <v>441</v>
      </c>
      <c r="H1960">
        <v>78.010000000000005</v>
      </c>
      <c r="I1960">
        <v>139.25</v>
      </c>
      <c r="J1960">
        <v>5.91</v>
      </c>
      <c r="K1960">
        <f>VLOOKUP(Table1[[#This Row],[id]],Table2[#All],10,FALSE)</f>
        <v>5.31</v>
      </c>
      <c r="L1960" s="1">
        <f>Table1[[#This Row],[Glucose]]/Table1[[#This Row],[Baseline_glucose]]</f>
        <v>1.1129943502824859</v>
      </c>
      <c r="M1960">
        <v>17.18</v>
      </c>
      <c r="N1960">
        <v>103.96</v>
      </c>
      <c r="O1960">
        <f>VLOOKUP(Table1[[#This Row],[id]],Table2[#All],12,FALSE)</f>
        <v>82.88</v>
      </c>
      <c r="P1960" s="1">
        <f>Table1[[#This Row],[Lipoprotein]]/Table1[[#This Row],[Baseline_Lipo]]</f>
        <v>1.2543436293436294</v>
      </c>
      <c r="Q1960">
        <v>32</v>
      </c>
      <c r="R1960" t="b">
        <v>1</v>
      </c>
      <c r="S1960">
        <v>1</v>
      </c>
      <c r="T1960">
        <v>41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840</v>
      </c>
      <c r="AB1960">
        <v>840</v>
      </c>
    </row>
    <row r="1961" spans="1:28" x14ac:dyDescent="0.25">
      <c r="A1961">
        <v>118</v>
      </c>
      <c r="B1961" t="s">
        <v>35</v>
      </c>
      <c r="C1961" t="s">
        <v>28</v>
      </c>
      <c r="D1961">
        <v>61</v>
      </c>
      <c r="E1961" t="s">
        <v>26</v>
      </c>
      <c r="F1961">
        <v>1.38</v>
      </c>
      <c r="G1961">
        <v>492</v>
      </c>
      <c r="H1961">
        <v>80.53</v>
      </c>
      <c r="I1961">
        <v>130.04</v>
      </c>
      <c r="J1961">
        <v>5.91</v>
      </c>
      <c r="K1961">
        <f>VLOOKUP(Table1[[#This Row],[id]],Table2[#All],10,FALSE)</f>
        <v>5.31</v>
      </c>
      <c r="L1961" s="1">
        <f>Table1[[#This Row],[Glucose]]/Table1[[#This Row],[Baseline_glucose]]</f>
        <v>1.1129943502824859</v>
      </c>
      <c r="M1961">
        <v>17.18</v>
      </c>
      <c r="N1961">
        <v>103.96</v>
      </c>
      <c r="O1961">
        <f>VLOOKUP(Table1[[#This Row],[id]],Table2[#All],12,FALSE)</f>
        <v>82.88</v>
      </c>
      <c r="P1961" s="1">
        <f>Table1[[#This Row],[Lipoprotein]]/Table1[[#This Row],[Baseline_Lipo]]</f>
        <v>1.2543436293436294</v>
      </c>
      <c r="Q1961">
        <v>35</v>
      </c>
      <c r="R1961" t="b">
        <v>1</v>
      </c>
      <c r="S1961">
        <v>1</v>
      </c>
      <c r="T1961">
        <v>41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840</v>
      </c>
      <c r="AB1961">
        <v>840</v>
      </c>
    </row>
    <row r="1962" spans="1:28" x14ac:dyDescent="0.25">
      <c r="A1962">
        <v>118</v>
      </c>
      <c r="B1962" t="s">
        <v>35</v>
      </c>
      <c r="C1962" t="s">
        <v>28</v>
      </c>
      <c r="D1962">
        <v>61</v>
      </c>
      <c r="E1962" t="s">
        <v>26</v>
      </c>
      <c r="F1962">
        <v>1.38</v>
      </c>
      <c r="G1962">
        <v>610</v>
      </c>
      <c r="H1962">
        <v>80.53</v>
      </c>
      <c r="I1962">
        <v>130.04</v>
      </c>
      <c r="J1962">
        <v>4.8099999999999996</v>
      </c>
      <c r="K1962">
        <f>VLOOKUP(Table1[[#This Row],[id]],Table2[#All],10,FALSE)</f>
        <v>5.31</v>
      </c>
      <c r="L1962" s="1">
        <f>Table1[[#This Row],[Glucose]]/Table1[[#This Row],[Baseline_glucose]]</f>
        <v>0.90583804143126179</v>
      </c>
      <c r="M1962">
        <v>17.18</v>
      </c>
      <c r="N1962">
        <v>103.96</v>
      </c>
      <c r="O1962">
        <f>VLOOKUP(Table1[[#This Row],[id]],Table2[#All],12,FALSE)</f>
        <v>82.88</v>
      </c>
      <c r="P1962" s="1">
        <f>Table1[[#This Row],[Lipoprotein]]/Table1[[#This Row],[Baseline_Lipo]]</f>
        <v>1.2543436293436294</v>
      </c>
      <c r="Q1962">
        <v>44</v>
      </c>
      <c r="R1962" t="b">
        <v>1</v>
      </c>
      <c r="S1962">
        <v>1</v>
      </c>
      <c r="T1962">
        <v>41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840</v>
      </c>
      <c r="AB1962">
        <v>840</v>
      </c>
    </row>
    <row r="1963" spans="1:28" x14ac:dyDescent="0.25">
      <c r="A1963">
        <v>118</v>
      </c>
      <c r="B1963" t="s">
        <v>35</v>
      </c>
      <c r="C1963" t="s">
        <v>28</v>
      </c>
      <c r="D1963">
        <v>61</v>
      </c>
      <c r="E1963" t="s">
        <v>26</v>
      </c>
      <c r="F1963">
        <v>1.05</v>
      </c>
      <c r="G1963">
        <v>611</v>
      </c>
      <c r="H1963">
        <v>80.53</v>
      </c>
      <c r="I1963">
        <v>130.04</v>
      </c>
      <c r="J1963">
        <v>5.44</v>
      </c>
      <c r="K1963">
        <f>VLOOKUP(Table1[[#This Row],[id]],Table2[#All],10,FALSE)</f>
        <v>5.31</v>
      </c>
      <c r="L1963" s="1">
        <f>Table1[[#This Row],[Glucose]]/Table1[[#This Row],[Baseline_glucose]]</f>
        <v>1.0244821092278722</v>
      </c>
      <c r="M1963">
        <v>17.18</v>
      </c>
      <c r="N1963">
        <v>107.51</v>
      </c>
      <c r="O1963">
        <f>VLOOKUP(Table1[[#This Row],[id]],Table2[#All],12,FALSE)</f>
        <v>82.88</v>
      </c>
      <c r="P1963" s="1">
        <f>Table1[[#This Row],[Lipoprotein]]/Table1[[#This Row],[Baseline_Lipo]]</f>
        <v>1.297176640926641</v>
      </c>
      <c r="Q1963">
        <v>44</v>
      </c>
      <c r="R1963" t="b">
        <v>1</v>
      </c>
      <c r="S1963">
        <v>1</v>
      </c>
      <c r="T1963">
        <v>57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840</v>
      </c>
      <c r="AB1963">
        <v>840</v>
      </c>
    </row>
    <row r="1964" spans="1:28" x14ac:dyDescent="0.25">
      <c r="A1964">
        <v>118</v>
      </c>
      <c r="B1964" t="s">
        <v>35</v>
      </c>
      <c r="C1964" t="s">
        <v>28</v>
      </c>
      <c r="D1964">
        <v>61</v>
      </c>
      <c r="E1964" t="s">
        <v>26</v>
      </c>
      <c r="F1964">
        <v>1.05</v>
      </c>
      <c r="G1964">
        <v>688</v>
      </c>
      <c r="H1964">
        <v>91.8</v>
      </c>
      <c r="I1964">
        <v>121.86</v>
      </c>
      <c r="J1964">
        <v>5.44</v>
      </c>
      <c r="K1964">
        <f>VLOOKUP(Table1[[#This Row],[id]],Table2[#All],10,FALSE)</f>
        <v>5.31</v>
      </c>
      <c r="L1964" s="1">
        <f>Table1[[#This Row],[Glucose]]/Table1[[#This Row],[Baseline_glucose]]</f>
        <v>1.0244821092278722</v>
      </c>
      <c r="M1964">
        <v>17.18</v>
      </c>
      <c r="N1964">
        <v>107.51</v>
      </c>
      <c r="O1964">
        <f>VLOOKUP(Table1[[#This Row],[id]],Table2[#All],12,FALSE)</f>
        <v>82.88</v>
      </c>
      <c r="P1964" s="1">
        <f>Table1[[#This Row],[Lipoprotein]]/Table1[[#This Row],[Baseline_Lipo]]</f>
        <v>1.297176640926641</v>
      </c>
      <c r="Q1964">
        <v>49</v>
      </c>
      <c r="R1964" t="b">
        <v>1</v>
      </c>
      <c r="S1964">
        <v>1</v>
      </c>
      <c r="T1964">
        <v>57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840</v>
      </c>
      <c r="AB1964">
        <v>840</v>
      </c>
    </row>
    <row r="1965" spans="1:28" x14ac:dyDescent="0.25">
      <c r="A1965">
        <v>118</v>
      </c>
      <c r="B1965" t="s">
        <v>35</v>
      </c>
      <c r="C1965" t="s">
        <v>28</v>
      </c>
      <c r="D1965">
        <v>61</v>
      </c>
      <c r="E1965" t="s">
        <v>26</v>
      </c>
      <c r="F1965">
        <v>1.05</v>
      </c>
      <c r="G1965">
        <v>840</v>
      </c>
      <c r="H1965">
        <v>91.8</v>
      </c>
      <c r="I1965">
        <v>121.86</v>
      </c>
      <c r="J1965">
        <v>5.44</v>
      </c>
      <c r="K1965">
        <f>VLOOKUP(Table1[[#This Row],[id]],Table2[#All],10,FALSE)</f>
        <v>5.31</v>
      </c>
      <c r="L1965" s="1">
        <f>Table1[[#This Row],[Glucose]]/Table1[[#This Row],[Baseline_glucose]]</f>
        <v>1.0244821092278722</v>
      </c>
      <c r="M1965">
        <v>16.739999999999998</v>
      </c>
      <c r="N1965">
        <v>107.51</v>
      </c>
      <c r="O1965">
        <f>VLOOKUP(Table1[[#This Row],[id]],Table2[#All],12,FALSE)</f>
        <v>82.88</v>
      </c>
      <c r="P1965" s="1">
        <f>Table1[[#This Row],[Lipoprotein]]/Table1[[#This Row],[Baseline_Lipo]]</f>
        <v>1.297176640926641</v>
      </c>
      <c r="Q1965">
        <v>60</v>
      </c>
      <c r="R1965" t="b">
        <v>1</v>
      </c>
      <c r="S1965">
        <v>1</v>
      </c>
      <c r="T1965">
        <v>57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840</v>
      </c>
      <c r="AB1965">
        <v>840</v>
      </c>
    </row>
    <row r="1966" spans="1:28" x14ac:dyDescent="0.25">
      <c r="A1966">
        <v>119</v>
      </c>
      <c r="B1966" t="s">
        <v>27</v>
      </c>
      <c r="C1966" t="s">
        <v>28</v>
      </c>
      <c r="D1966">
        <v>77</v>
      </c>
      <c r="E1966" t="s">
        <v>29</v>
      </c>
      <c r="F1966">
        <v>1.91</v>
      </c>
      <c r="G1966">
        <v>0</v>
      </c>
      <c r="H1966">
        <v>78.53</v>
      </c>
      <c r="I1966">
        <v>132.07</v>
      </c>
      <c r="J1966">
        <v>6.35</v>
      </c>
      <c r="K1966">
        <f>VLOOKUP(Table1[[#This Row],[id]],Table2[#All],10,FALSE)</f>
        <v>6.35</v>
      </c>
      <c r="L1966" s="1">
        <f>Table1[[#This Row],[Glucose]]/Table1[[#This Row],[Baseline_glucose]]</f>
        <v>1</v>
      </c>
      <c r="M1966">
        <v>12.97</v>
      </c>
      <c r="N1966">
        <v>41.75</v>
      </c>
      <c r="O1966">
        <f>VLOOKUP(Table1[[#This Row],[id]],Table2[#All],12,FALSE)</f>
        <v>41.75</v>
      </c>
      <c r="P1966" s="1">
        <f>Table1[[#This Row],[Lipoprotein]]/Table1[[#This Row],[Baseline_Lipo]]</f>
        <v>1</v>
      </c>
      <c r="Q1966">
        <v>0</v>
      </c>
      <c r="R1966" t="b">
        <v>1</v>
      </c>
      <c r="S1966">
        <v>1</v>
      </c>
      <c r="T1966">
        <v>25</v>
      </c>
      <c r="U1966">
        <v>4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1201</v>
      </c>
      <c r="AB1966">
        <v>1201</v>
      </c>
    </row>
    <row r="1967" spans="1:28" x14ac:dyDescent="0.25">
      <c r="A1967">
        <v>119</v>
      </c>
      <c r="B1967" t="s">
        <v>27</v>
      </c>
      <c r="C1967" t="s">
        <v>28</v>
      </c>
      <c r="D1967">
        <v>77</v>
      </c>
      <c r="E1967" t="s">
        <v>29</v>
      </c>
      <c r="F1967">
        <v>1.91</v>
      </c>
      <c r="G1967">
        <v>2</v>
      </c>
      <c r="H1967">
        <v>78.53</v>
      </c>
      <c r="I1967">
        <v>132.07</v>
      </c>
      <c r="J1967">
        <v>6.21</v>
      </c>
      <c r="K1967">
        <f>VLOOKUP(Table1[[#This Row],[id]],Table2[#All],10,FALSE)</f>
        <v>6.35</v>
      </c>
      <c r="L1967" s="1">
        <f>Table1[[#This Row],[Glucose]]/Table1[[#This Row],[Baseline_glucose]]</f>
        <v>0.97795275590551189</v>
      </c>
      <c r="M1967">
        <v>12.97</v>
      </c>
      <c r="N1967">
        <v>41.75</v>
      </c>
      <c r="O1967">
        <f>VLOOKUP(Table1[[#This Row],[id]],Table2[#All],12,FALSE)</f>
        <v>41.75</v>
      </c>
      <c r="P1967" s="1">
        <f>Table1[[#This Row],[Lipoprotein]]/Table1[[#This Row],[Baseline_Lipo]]</f>
        <v>1</v>
      </c>
      <c r="Q1967">
        <v>0</v>
      </c>
      <c r="R1967" t="b">
        <v>1</v>
      </c>
      <c r="S1967">
        <v>1</v>
      </c>
      <c r="T1967">
        <v>25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1201</v>
      </c>
      <c r="AB1967">
        <v>1201</v>
      </c>
    </row>
    <row r="1968" spans="1:28" x14ac:dyDescent="0.25">
      <c r="A1968">
        <v>119</v>
      </c>
      <c r="B1968" t="s">
        <v>27</v>
      </c>
      <c r="C1968" t="s">
        <v>28</v>
      </c>
      <c r="D1968">
        <v>77</v>
      </c>
      <c r="E1968" t="s">
        <v>29</v>
      </c>
      <c r="F1968">
        <v>1.91</v>
      </c>
      <c r="G1968">
        <v>41</v>
      </c>
      <c r="H1968">
        <v>74.75</v>
      </c>
      <c r="I1968">
        <v>131.38</v>
      </c>
      <c r="J1968">
        <v>6.21</v>
      </c>
      <c r="K1968">
        <f>VLOOKUP(Table1[[#This Row],[id]],Table2[#All],10,FALSE)</f>
        <v>6.35</v>
      </c>
      <c r="L1968" s="1">
        <f>Table1[[#This Row],[Glucose]]/Table1[[#This Row],[Baseline_glucose]]</f>
        <v>0.97795275590551189</v>
      </c>
      <c r="M1968">
        <v>12.97</v>
      </c>
      <c r="N1968">
        <v>41.75</v>
      </c>
      <c r="O1968">
        <f>VLOOKUP(Table1[[#This Row],[id]],Table2[#All],12,FALSE)</f>
        <v>41.75</v>
      </c>
      <c r="P1968" s="1">
        <f>Table1[[#This Row],[Lipoprotein]]/Table1[[#This Row],[Baseline_Lipo]]</f>
        <v>1</v>
      </c>
      <c r="Q1968">
        <v>3</v>
      </c>
      <c r="R1968" t="b">
        <v>1</v>
      </c>
      <c r="S1968">
        <v>1</v>
      </c>
      <c r="T1968">
        <v>25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1201</v>
      </c>
      <c r="AB1968">
        <v>1201</v>
      </c>
    </row>
    <row r="1969" spans="1:28" x14ac:dyDescent="0.25">
      <c r="A1969">
        <v>119</v>
      </c>
      <c r="B1969" t="s">
        <v>27</v>
      </c>
      <c r="C1969" t="s">
        <v>28</v>
      </c>
      <c r="D1969">
        <v>77</v>
      </c>
      <c r="E1969" t="s">
        <v>29</v>
      </c>
      <c r="F1969">
        <v>1.91</v>
      </c>
      <c r="G1969">
        <v>179</v>
      </c>
      <c r="H1969">
        <v>71.61</v>
      </c>
      <c r="I1969">
        <v>125.08</v>
      </c>
      <c r="J1969">
        <v>6.21</v>
      </c>
      <c r="K1969">
        <f>VLOOKUP(Table1[[#This Row],[id]],Table2[#All],10,FALSE)</f>
        <v>6.35</v>
      </c>
      <c r="L1969" s="1">
        <f>Table1[[#This Row],[Glucose]]/Table1[[#This Row],[Baseline_glucose]]</f>
        <v>0.97795275590551189</v>
      </c>
      <c r="M1969">
        <v>12.97</v>
      </c>
      <c r="N1969">
        <v>41.75</v>
      </c>
      <c r="O1969">
        <f>VLOOKUP(Table1[[#This Row],[id]],Table2[#All],12,FALSE)</f>
        <v>41.75</v>
      </c>
      <c r="P1969" s="1">
        <f>Table1[[#This Row],[Lipoprotein]]/Table1[[#This Row],[Baseline_Lipo]]</f>
        <v>1</v>
      </c>
      <c r="Q1969">
        <v>13</v>
      </c>
      <c r="R1969" t="b">
        <v>1</v>
      </c>
      <c r="S1969">
        <v>1</v>
      </c>
      <c r="T1969">
        <v>25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1201</v>
      </c>
      <c r="AB1969">
        <v>1201</v>
      </c>
    </row>
    <row r="1970" spans="1:28" x14ac:dyDescent="0.25">
      <c r="A1970">
        <v>119</v>
      </c>
      <c r="B1970" t="s">
        <v>27</v>
      </c>
      <c r="C1970" t="s">
        <v>28</v>
      </c>
      <c r="D1970">
        <v>77</v>
      </c>
      <c r="E1970" t="s">
        <v>29</v>
      </c>
      <c r="F1970">
        <v>1.92</v>
      </c>
      <c r="G1970">
        <v>182</v>
      </c>
      <c r="H1970">
        <v>71.61</v>
      </c>
      <c r="I1970">
        <v>125.08</v>
      </c>
      <c r="J1970">
        <v>7.39</v>
      </c>
      <c r="K1970">
        <f>VLOOKUP(Table1[[#This Row],[id]],Table2[#All],10,FALSE)</f>
        <v>6.35</v>
      </c>
      <c r="L1970" s="1">
        <f>Table1[[#This Row],[Glucose]]/Table1[[#This Row],[Baseline_glucose]]</f>
        <v>1.1637795275590552</v>
      </c>
      <c r="M1970">
        <v>12.97</v>
      </c>
      <c r="N1970">
        <v>41.75</v>
      </c>
      <c r="O1970">
        <f>VLOOKUP(Table1[[#This Row],[id]],Table2[#All],12,FALSE)</f>
        <v>41.75</v>
      </c>
      <c r="P1970" s="1">
        <f>Table1[[#This Row],[Lipoprotein]]/Table1[[#This Row],[Baseline_Lipo]]</f>
        <v>1</v>
      </c>
      <c r="Q1970">
        <v>13</v>
      </c>
      <c r="R1970" t="b">
        <v>1</v>
      </c>
      <c r="S1970">
        <v>1</v>
      </c>
      <c r="T1970">
        <v>25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1201</v>
      </c>
      <c r="AB1970">
        <v>1201</v>
      </c>
    </row>
    <row r="1971" spans="1:28" x14ac:dyDescent="0.25">
      <c r="A1971">
        <v>119</v>
      </c>
      <c r="B1971" t="s">
        <v>27</v>
      </c>
      <c r="C1971" t="s">
        <v>28</v>
      </c>
      <c r="D1971">
        <v>77</v>
      </c>
      <c r="E1971" t="s">
        <v>29</v>
      </c>
      <c r="F1971">
        <v>1.92</v>
      </c>
      <c r="G1971">
        <v>184</v>
      </c>
      <c r="H1971">
        <v>71.61</v>
      </c>
      <c r="I1971">
        <v>125.08</v>
      </c>
      <c r="J1971">
        <v>7.46</v>
      </c>
      <c r="K1971">
        <f>VLOOKUP(Table1[[#This Row],[id]],Table2[#All],10,FALSE)</f>
        <v>6.35</v>
      </c>
      <c r="L1971" s="1">
        <f>Table1[[#This Row],[Glucose]]/Table1[[#This Row],[Baseline_glucose]]</f>
        <v>1.1748031496062992</v>
      </c>
      <c r="M1971">
        <v>12.97</v>
      </c>
      <c r="N1971">
        <v>41.75</v>
      </c>
      <c r="O1971">
        <f>VLOOKUP(Table1[[#This Row],[id]],Table2[#All],12,FALSE)</f>
        <v>41.75</v>
      </c>
      <c r="P1971" s="1">
        <f>Table1[[#This Row],[Lipoprotein]]/Table1[[#This Row],[Baseline_Lipo]]</f>
        <v>1</v>
      </c>
      <c r="Q1971">
        <v>13</v>
      </c>
      <c r="R1971" t="b">
        <v>1</v>
      </c>
      <c r="S1971">
        <v>1</v>
      </c>
      <c r="T1971">
        <v>25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1201</v>
      </c>
      <c r="AB1971">
        <v>1201</v>
      </c>
    </row>
    <row r="1972" spans="1:28" x14ac:dyDescent="0.25">
      <c r="A1972">
        <v>119</v>
      </c>
      <c r="B1972" t="s">
        <v>27</v>
      </c>
      <c r="C1972" t="s">
        <v>28</v>
      </c>
      <c r="D1972">
        <v>77</v>
      </c>
      <c r="E1972" t="s">
        <v>29</v>
      </c>
      <c r="F1972">
        <v>2.11</v>
      </c>
      <c r="G1972">
        <v>270</v>
      </c>
      <c r="H1972">
        <v>85.19</v>
      </c>
      <c r="I1972">
        <v>126.12</v>
      </c>
      <c r="J1972">
        <v>7.46</v>
      </c>
      <c r="K1972">
        <f>VLOOKUP(Table1[[#This Row],[id]],Table2[#All],10,FALSE)</f>
        <v>6.35</v>
      </c>
      <c r="L1972" s="1">
        <f>Table1[[#This Row],[Glucose]]/Table1[[#This Row],[Baseline_glucose]]</f>
        <v>1.1748031496062992</v>
      </c>
      <c r="M1972">
        <v>12.97</v>
      </c>
      <c r="N1972">
        <v>40.200000000000003</v>
      </c>
      <c r="O1972">
        <f>VLOOKUP(Table1[[#This Row],[id]],Table2[#All],12,FALSE)</f>
        <v>41.75</v>
      </c>
      <c r="P1972" s="1">
        <f>Table1[[#This Row],[Lipoprotein]]/Table1[[#This Row],[Baseline_Lipo]]</f>
        <v>0.96287425149700601</v>
      </c>
      <c r="Q1972">
        <v>19</v>
      </c>
      <c r="R1972" t="b">
        <v>1</v>
      </c>
      <c r="S1972">
        <v>1</v>
      </c>
      <c r="T1972">
        <v>22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1201</v>
      </c>
      <c r="AB1972">
        <v>1201</v>
      </c>
    </row>
    <row r="1973" spans="1:28" x14ac:dyDescent="0.25">
      <c r="A1973">
        <v>119</v>
      </c>
      <c r="B1973" t="s">
        <v>27</v>
      </c>
      <c r="C1973" t="s">
        <v>28</v>
      </c>
      <c r="D1973">
        <v>77</v>
      </c>
      <c r="E1973" t="s">
        <v>29</v>
      </c>
      <c r="F1973">
        <v>2.11</v>
      </c>
      <c r="G1973">
        <v>272</v>
      </c>
      <c r="H1973">
        <v>85.19</v>
      </c>
      <c r="I1973">
        <v>126.12</v>
      </c>
      <c r="J1973">
        <v>6.48</v>
      </c>
      <c r="K1973">
        <f>VLOOKUP(Table1[[#This Row],[id]],Table2[#All],10,FALSE)</f>
        <v>6.35</v>
      </c>
      <c r="L1973" s="1">
        <f>Table1[[#This Row],[Glucose]]/Table1[[#This Row],[Baseline_glucose]]</f>
        <v>1.020472440944882</v>
      </c>
      <c r="M1973">
        <v>12.97</v>
      </c>
      <c r="N1973">
        <v>40.200000000000003</v>
      </c>
      <c r="O1973">
        <f>VLOOKUP(Table1[[#This Row],[id]],Table2[#All],12,FALSE)</f>
        <v>41.75</v>
      </c>
      <c r="P1973" s="1">
        <f>Table1[[#This Row],[Lipoprotein]]/Table1[[#This Row],[Baseline_Lipo]]</f>
        <v>0.96287425149700601</v>
      </c>
      <c r="Q1973">
        <v>19</v>
      </c>
      <c r="R1973" t="b">
        <v>1</v>
      </c>
      <c r="S1973">
        <v>1</v>
      </c>
      <c r="T1973">
        <v>22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1201</v>
      </c>
      <c r="AB1973">
        <v>1201</v>
      </c>
    </row>
    <row r="1974" spans="1:28" x14ac:dyDescent="0.25">
      <c r="A1974">
        <v>119</v>
      </c>
      <c r="B1974" t="s">
        <v>27</v>
      </c>
      <c r="C1974" t="s">
        <v>28</v>
      </c>
      <c r="D1974">
        <v>77</v>
      </c>
      <c r="E1974" t="s">
        <v>29</v>
      </c>
      <c r="F1974">
        <v>2.11</v>
      </c>
      <c r="G1974">
        <v>451</v>
      </c>
      <c r="H1974">
        <v>85.19</v>
      </c>
      <c r="I1974">
        <v>126.12</v>
      </c>
      <c r="J1974">
        <v>6.48</v>
      </c>
      <c r="K1974">
        <f>VLOOKUP(Table1[[#This Row],[id]],Table2[#All],10,FALSE)</f>
        <v>6.35</v>
      </c>
      <c r="L1974" s="1">
        <f>Table1[[#This Row],[Glucose]]/Table1[[#This Row],[Baseline_glucose]]</f>
        <v>1.020472440944882</v>
      </c>
      <c r="M1974">
        <v>12.97</v>
      </c>
      <c r="N1974">
        <v>35.75</v>
      </c>
      <c r="O1974">
        <f>VLOOKUP(Table1[[#This Row],[id]],Table2[#All],12,FALSE)</f>
        <v>41.75</v>
      </c>
      <c r="P1974" s="1">
        <f>Table1[[#This Row],[Lipoprotein]]/Table1[[#This Row],[Baseline_Lipo]]</f>
        <v>0.85628742514970058</v>
      </c>
      <c r="Q1974">
        <v>32</v>
      </c>
      <c r="R1974" t="b">
        <v>1</v>
      </c>
      <c r="S1974">
        <v>1</v>
      </c>
      <c r="T1974">
        <v>22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1201</v>
      </c>
      <c r="AB1974">
        <v>1201</v>
      </c>
    </row>
    <row r="1975" spans="1:28" x14ac:dyDescent="0.25">
      <c r="A1975">
        <v>119</v>
      </c>
      <c r="B1975" t="s">
        <v>27</v>
      </c>
      <c r="C1975" t="s">
        <v>28</v>
      </c>
      <c r="D1975">
        <v>77</v>
      </c>
      <c r="E1975" t="s">
        <v>29</v>
      </c>
      <c r="F1975">
        <v>1.65</v>
      </c>
      <c r="G1975">
        <v>452</v>
      </c>
      <c r="H1975">
        <v>85.19</v>
      </c>
      <c r="I1975">
        <v>126.12</v>
      </c>
      <c r="J1975">
        <v>6.48</v>
      </c>
      <c r="K1975">
        <f>VLOOKUP(Table1[[#This Row],[id]],Table2[#All],10,FALSE)</f>
        <v>6.35</v>
      </c>
      <c r="L1975" s="1">
        <f>Table1[[#This Row],[Glucose]]/Table1[[#This Row],[Baseline_glucose]]</f>
        <v>1.020472440944882</v>
      </c>
      <c r="M1975">
        <v>12.62</v>
      </c>
      <c r="N1975">
        <v>35.75</v>
      </c>
      <c r="O1975">
        <f>VLOOKUP(Table1[[#This Row],[id]],Table2[#All],12,FALSE)</f>
        <v>41.75</v>
      </c>
      <c r="P1975" s="1">
        <f>Table1[[#This Row],[Lipoprotein]]/Table1[[#This Row],[Baseline_Lipo]]</f>
        <v>0.85628742514970058</v>
      </c>
      <c r="Q1975">
        <v>32</v>
      </c>
      <c r="R1975" t="b">
        <v>1</v>
      </c>
      <c r="S1975">
        <v>1</v>
      </c>
      <c r="T1975">
        <v>30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1201</v>
      </c>
      <c r="AB1975">
        <v>1201</v>
      </c>
    </row>
    <row r="1976" spans="1:28" x14ac:dyDescent="0.25">
      <c r="A1976">
        <v>119</v>
      </c>
      <c r="B1976" t="s">
        <v>27</v>
      </c>
      <c r="C1976" t="s">
        <v>28</v>
      </c>
      <c r="D1976">
        <v>77</v>
      </c>
      <c r="E1976" t="s">
        <v>29</v>
      </c>
      <c r="F1976">
        <v>1.65</v>
      </c>
      <c r="G1976">
        <v>454</v>
      </c>
      <c r="H1976">
        <v>83.68</v>
      </c>
      <c r="I1976">
        <v>139.44999999999999</v>
      </c>
      <c r="J1976">
        <v>6.36</v>
      </c>
      <c r="K1976">
        <f>VLOOKUP(Table1[[#This Row],[id]],Table2[#All],10,FALSE)</f>
        <v>6.35</v>
      </c>
      <c r="L1976" s="1">
        <f>Table1[[#This Row],[Glucose]]/Table1[[#This Row],[Baseline_glucose]]</f>
        <v>1.0015748031496063</v>
      </c>
      <c r="M1976">
        <v>12.62</v>
      </c>
      <c r="N1976">
        <v>35.75</v>
      </c>
      <c r="O1976">
        <f>VLOOKUP(Table1[[#This Row],[id]],Table2[#All],12,FALSE)</f>
        <v>41.75</v>
      </c>
      <c r="P1976" s="1">
        <f>Table1[[#This Row],[Lipoprotein]]/Table1[[#This Row],[Baseline_Lipo]]</f>
        <v>0.85628742514970058</v>
      </c>
      <c r="Q1976">
        <v>32</v>
      </c>
      <c r="R1976" t="b">
        <v>1</v>
      </c>
      <c r="S1976">
        <v>1</v>
      </c>
      <c r="T1976">
        <v>30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1201</v>
      </c>
      <c r="AB1976">
        <v>1201</v>
      </c>
    </row>
    <row r="1977" spans="1:28" x14ac:dyDescent="0.25">
      <c r="A1977">
        <v>119</v>
      </c>
      <c r="B1977" t="s">
        <v>27</v>
      </c>
      <c r="C1977" t="s">
        <v>28</v>
      </c>
      <c r="D1977">
        <v>77</v>
      </c>
      <c r="E1977" t="s">
        <v>29</v>
      </c>
      <c r="F1977">
        <v>1.65</v>
      </c>
      <c r="G1977">
        <v>551</v>
      </c>
      <c r="H1977">
        <v>90.72</v>
      </c>
      <c r="I1977">
        <v>146.66</v>
      </c>
      <c r="J1977">
        <v>6.36</v>
      </c>
      <c r="K1977">
        <f>VLOOKUP(Table1[[#This Row],[id]],Table2[#All],10,FALSE)</f>
        <v>6.35</v>
      </c>
      <c r="L1977" s="1">
        <f>Table1[[#This Row],[Glucose]]/Table1[[#This Row],[Baseline_glucose]]</f>
        <v>1.0015748031496063</v>
      </c>
      <c r="M1977">
        <v>12.62</v>
      </c>
      <c r="N1977">
        <v>35.75</v>
      </c>
      <c r="O1977">
        <f>VLOOKUP(Table1[[#This Row],[id]],Table2[#All],12,FALSE)</f>
        <v>41.75</v>
      </c>
      <c r="P1977" s="1">
        <f>Table1[[#This Row],[Lipoprotein]]/Table1[[#This Row],[Baseline_Lipo]]</f>
        <v>0.85628742514970058</v>
      </c>
      <c r="Q1977">
        <v>39</v>
      </c>
      <c r="R1977" t="b">
        <v>1</v>
      </c>
      <c r="S1977">
        <v>1</v>
      </c>
      <c r="T1977">
        <v>30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1201</v>
      </c>
      <c r="AB1977">
        <v>1201</v>
      </c>
    </row>
    <row r="1978" spans="1:28" x14ac:dyDescent="0.25">
      <c r="A1978">
        <v>119</v>
      </c>
      <c r="B1978" t="s">
        <v>27</v>
      </c>
      <c r="C1978" t="s">
        <v>28</v>
      </c>
      <c r="D1978">
        <v>77</v>
      </c>
      <c r="E1978" t="s">
        <v>29</v>
      </c>
      <c r="F1978">
        <v>1.82</v>
      </c>
      <c r="G1978">
        <v>555</v>
      </c>
      <c r="H1978">
        <v>90.72</v>
      </c>
      <c r="I1978">
        <v>146.66</v>
      </c>
      <c r="J1978">
        <v>6.36</v>
      </c>
      <c r="K1978">
        <f>VLOOKUP(Table1[[#This Row],[id]],Table2[#All],10,FALSE)</f>
        <v>6.35</v>
      </c>
      <c r="L1978" s="1">
        <f>Table1[[#This Row],[Glucose]]/Table1[[#This Row],[Baseline_glucose]]</f>
        <v>1.0015748031496063</v>
      </c>
      <c r="M1978">
        <v>12</v>
      </c>
      <c r="N1978">
        <v>35.75</v>
      </c>
      <c r="O1978">
        <f>VLOOKUP(Table1[[#This Row],[id]],Table2[#All],12,FALSE)</f>
        <v>41.75</v>
      </c>
      <c r="P1978" s="1">
        <f>Table1[[#This Row],[Lipoprotein]]/Table1[[#This Row],[Baseline_Lipo]]</f>
        <v>0.85628742514970058</v>
      </c>
      <c r="Q1978">
        <v>40</v>
      </c>
      <c r="R1978" t="b">
        <v>1</v>
      </c>
      <c r="S1978">
        <v>1</v>
      </c>
      <c r="T1978">
        <v>26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1201</v>
      </c>
      <c r="AB1978">
        <v>1201</v>
      </c>
    </row>
    <row r="1979" spans="1:28" x14ac:dyDescent="0.25">
      <c r="A1979">
        <v>119</v>
      </c>
      <c r="B1979" t="s">
        <v>27</v>
      </c>
      <c r="C1979" t="s">
        <v>28</v>
      </c>
      <c r="D1979">
        <v>77</v>
      </c>
      <c r="E1979" t="s">
        <v>29</v>
      </c>
      <c r="F1979">
        <v>1.82</v>
      </c>
      <c r="G1979">
        <v>557</v>
      </c>
      <c r="H1979">
        <v>90.72</v>
      </c>
      <c r="I1979">
        <v>146.66</v>
      </c>
      <c r="J1979">
        <v>7.03</v>
      </c>
      <c r="K1979">
        <f>VLOOKUP(Table1[[#This Row],[id]],Table2[#All],10,FALSE)</f>
        <v>6.35</v>
      </c>
      <c r="L1979" s="1">
        <f>Table1[[#This Row],[Glucose]]/Table1[[#This Row],[Baseline_glucose]]</f>
        <v>1.1070866141732285</v>
      </c>
      <c r="M1979">
        <v>12</v>
      </c>
      <c r="N1979">
        <v>35.75</v>
      </c>
      <c r="O1979">
        <f>VLOOKUP(Table1[[#This Row],[id]],Table2[#All],12,FALSE)</f>
        <v>41.75</v>
      </c>
      <c r="P1979" s="1">
        <f>Table1[[#This Row],[Lipoprotein]]/Table1[[#This Row],[Baseline_Lipo]]</f>
        <v>0.85628742514970058</v>
      </c>
      <c r="Q1979">
        <v>40</v>
      </c>
      <c r="R1979" t="b">
        <v>1</v>
      </c>
      <c r="S1979">
        <v>1</v>
      </c>
      <c r="T1979">
        <v>26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1201</v>
      </c>
      <c r="AB1979">
        <v>1201</v>
      </c>
    </row>
    <row r="1980" spans="1:28" x14ac:dyDescent="0.25">
      <c r="A1980">
        <v>119</v>
      </c>
      <c r="B1980" t="s">
        <v>27</v>
      </c>
      <c r="C1980" t="s">
        <v>28</v>
      </c>
      <c r="D1980">
        <v>77</v>
      </c>
      <c r="E1980" t="s">
        <v>29</v>
      </c>
      <c r="F1980">
        <v>1.85</v>
      </c>
      <c r="G1980">
        <v>633</v>
      </c>
      <c r="H1980">
        <v>90.72</v>
      </c>
      <c r="I1980">
        <v>146.66</v>
      </c>
      <c r="J1980">
        <v>7.03</v>
      </c>
      <c r="K1980">
        <f>VLOOKUP(Table1[[#This Row],[id]],Table2[#All],10,FALSE)</f>
        <v>6.35</v>
      </c>
      <c r="L1980" s="1">
        <f>Table1[[#This Row],[Glucose]]/Table1[[#This Row],[Baseline_glucose]]</f>
        <v>1.1070866141732285</v>
      </c>
      <c r="M1980">
        <v>12</v>
      </c>
      <c r="N1980">
        <v>35.75</v>
      </c>
      <c r="O1980">
        <f>VLOOKUP(Table1[[#This Row],[id]],Table2[#All],12,FALSE)</f>
        <v>41.75</v>
      </c>
      <c r="P1980" s="1">
        <f>Table1[[#This Row],[Lipoprotein]]/Table1[[#This Row],[Baseline_Lipo]]</f>
        <v>0.85628742514970058</v>
      </c>
      <c r="Q1980">
        <v>45</v>
      </c>
      <c r="R1980" t="b">
        <v>1</v>
      </c>
      <c r="S1980">
        <v>1</v>
      </c>
      <c r="T1980">
        <v>26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1201</v>
      </c>
      <c r="AB1980">
        <v>1201</v>
      </c>
    </row>
    <row r="1981" spans="1:28" x14ac:dyDescent="0.25">
      <c r="A1981">
        <v>119</v>
      </c>
      <c r="B1981" t="s">
        <v>27</v>
      </c>
      <c r="C1981" t="s">
        <v>28</v>
      </c>
      <c r="D1981">
        <v>77</v>
      </c>
      <c r="E1981" t="s">
        <v>29</v>
      </c>
      <c r="F1981">
        <v>1.85</v>
      </c>
      <c r="G1981">
        <v>635</v>
      </c>
      <c r="H1981">
        <v>90.72</v>
      </c>
      <c r="I1981">
        <v>146.66</v>
      </c>
      <c r="J1981">
        <v>5.7</v>
      </c>
      <c r="K1981">
        <f>VLOOKUP(Table1[[#This Row],[id]],Table2[#All],10,FALSE)</f>
        <v>6.35</v>
      </c>
      <c r="L1981" s="1">
        <f>Table1[[#This Row],[Glucose]]/Table1[[#This Row],[Baseline_glucose]]</f>
        <v>0.89763779527559062</v>
      </c>
      <c r="M1981">
        <v>12</v>
      </c>
      <c r="N1981">
        <v>35.75</v>
      </c>
      <c r="O1981">
        <f>VLOOKUP(Table1[[#This Row],[id]],Table2[#All],12,FALSE)</f>
        <v>41.75</v>
      </c>
      <c r="P1981" s="1">
        <f>Table1[[#This Row],[Lipoprotein]]/Table1[[#This Row],[Baseline_Lipo]]</f>
        <v>0.85628742514970058</v>
      </c>
      <c r="Q1981">
        <v>45</v>
      </c>
      <c r="R1981" t="b">
        <v>1</v>
      </c>
      <c r="S1981">
        <v>1</v>
      </c>
      <c r="T1981">
        <v>26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1201</v>
      </c>
      <c r="AB1981">
        <v>1201</v>
      </c>
    </row>
    <row r="1982" spans="1:28" x14ac:dyDescent="0.25">
      <c r="A1982">
        <v>119</v>
      </c>
      <c r="B1982" t="s">
        <v>27</v>
      </c>
      <c r="C1982" t="s">
        <v>28</v>
      </c>
      <c r="D1982">
        <v>77</v>
      </c>
      <c r="E1982" t="s">
        <v>29</v>
      </c>
      <c r="F1982">
        <v>1.85</v>
      </c>
      <c r="G1982">
        <v>638</v>
      </c>
      <c r="H1982">
        <v>83.04</v>
      </c>
      <c r="I1982">
        <v>126.14</v>
      </c>
      <c r="J1982">
        <v>5.7</v>
      </c>
      <c r="K1982">
        <f>VLOOKUP(Table1[[#This Row],[id]],Table2[#All],10,FALSE)</f>
        <v>6.35</v>
      </c>
      <c r="L1982" s="1">
        <f>Table1[[#This Row],[Glucose]]/Table1[[#This Row],[Baseline_glucose]]</f>
        <v>0.89763779527559062</v>
      </c>
      <c r="M1982">
        <v>12</v>
      </c>
      <c r="N1982">
        <v>35.75</v>
      </c>
      <c r="O1982">
        <f>VLOOKUP(Table1[[#This Row],[id]],Table2[#All],12,FALSE)</f>
        <v>41.75</v>
      </c>
      <c r="P1982" s="1">
        <f>Table1[[#This Row],[Lipoprotein]]/Table1[[#This Row],[Baseline_Lipo]]</f>
        <v>0.85628742514970058</v>
      </c>
      <c r="Q1982">
        <v>46</v>
      </c>
      <c r="R1982" t="b">
        <v>1</v>
      </c>
      <c r="S1982">
        <v>1</v>
      </c>
      <c r="T1982">
        <v>26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1201</v>
      </c>
      <c r="AB1982">
        <v>1201</v>
      </c>
    </row>
    <row r="1983" spans="1:28" x14ac:dyDescent="0.25">
      <c r="A1983">
        <v>119</v>
      </c>
      <c r="B1983" t="s">
        <v>27</v>
      </c>
      <c r="C1983" t="s">
        <v>28</v>
      </c>
      <c r="D1983">
        <v>77</v>
      </c>
      <c r="E1983" t="s">
        <v>29</v>
      </c>
      <c r="F1983">
        <v>1.85</v>
      </c>
      <c r="G1983">
        <v>640</v>
      </c>
      <c r="H1983">
        <v>83.04</v>
      </c>
      <c r="I1983">
        <v>126.14</v>
      </c>
      <c r="J1983">
        <v>5.7</v>
      </c>
      <c r="K1983">
        <f>VLOOKUP(Table1[[#This Row],[id]],Table2[#All],10,FALSE)</f>
        <v>6.35</v>
      </c>
      <c r="L1983" s="1">
        <f>Table1[[#This Row],[Glucose]]/Table1[[#This Row],[Baseline_glucose]]</f>
        <v>0.89763779527559062</v>
      </c>
      <c r="M1983">
        <v>12</v>
      </c>
      <c r="N1983">
        <v>41.69</v>
      </c>
      <c r="O1983">
        <f>VLOOKUP(Table1[[#This Row],[id]],Table2[#All],12,FALSE)</f>
        <v>41.75</v>
      </c>
      <c r="P1983" s="1">
        <f>Table1[[#This Row],[Lipoprotein]]/Table1[[#This Row],[Baseline_Lipo]]</f>
        <v>0.99856287425149692</v>
      </c>
      <c r="Q1983">
        <v>46</v>
      </c>
      <c r="R1983" t="b">
        <v>1</v>
      </c>
      <c r="S1983">
        <v>1</v>
      </c>
      <c r="T1983">
        <v>26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1201</v>
      </c>
      <c r="AB1983">
        <v>1201</v>
      </c>
    </row>
    <row r="1984" spans="1:28" x14ac:dyDescent="0.25">
      <c r="A1984">
        <v>119</v>
      </c>
      <c r="B1984" t="s">
        <v>27</v>
      </c>
      <c r="C1984" t="s">
        <v>28</v>
      </c>
      <c r="D1984">
        <v>77</v>
      </c>
      <c r="E1984" t="s">
        <v>29</v>
      </c>
      <c r="F1984">
        <v>1.85</v>
      </c>
      <c r="G1984">
        <v>822</v>
      </c>
      <c r="H1984">
        <v>83.04</v>
      </c>
      <c r="I1984">
        <v>126.14</v>
      </c>
      <c r="J1984">
        <v>5.7</v>
      </c>
      <c r="K1984">
        <f>VLOOKUP(Table1[[#This Row],[id]],Table2[#All],10,FALSE)</f>
        <v>6.35</v>
      </c>
      <c r="L1984" s="1">
        <f>Table1[[#This Row],[Glucose]]/Table1[[#This Row],[Baseline_glucose]]</f>
        <v>0.89763779527559062</v>
      </c>
      <c r="M1984">
        <v>12.22</v>
      </c>
      <c r="N1984">
        <v>41.69</v>
      </c>
      <c r="O1984">
        <f>VLOOKUP(Table1[[#This Row],[id]],Table2[#All],12,FALSE)</f>
        <v>41.75</v>
      </c>
      <c r="P1984" s="1">
        <f>Table1[[#This Row],[Lipoprotein]]/Table1[[#This Row],[Baseline_Lipo]]</f>
        <v>0.99856287425149692</v>
      </c>
      <c r="Q1984">
        <v>59</v>
      </c>
      <c r="R1984" t="b">
        <v>1</v>
      </c>
      <c r="S1984">
        <v>1</v>
      </c>
      <c r="T1984">
        <v>26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1201</v>
      </c>
      <c r="AB1984">
        <v>1201</v>
      </c>
    </row>
    <row r="1985" spans="1:28" x14ac:dyDescent="0.25">
      <c r="A1985">
        <v>119</v>
      </c>
      <c r="B1985" t="s">
        <v>27</v>
      </c>
      <c r="C1985" t="s">
        <v>28</v>
      </c>
      <c r="D1985">
        <v>77</v>
      </c>
      <c r="E1985" t="s">
        <v>29</v>
      </c>
      <c r="F1985">
        <v>1.85</v>
      </c>
      <c r="G1985">
        <v>1201</v>
      </c>
      <c r="H1985">
        <v>83.04</v>
      </c>
      <c r="I1985">
        <v>126.14</v>
      </c>
      <c r="J1985">
        <v>5.7</v>
      </c>
      <c r="K1985">
        <f>VLOOKUP(Table1[[#This Row],[id]],Table2[#All],10,FALSE)</f>
        <v>6.35</v>
      </c>
      <c r="L1985" s="1">
        <f>Table1[[#This Row],[Glucose]]/Table1[[#This Row],[Baseline_glucose]]</f>
        <v>0.89763779527559062</v>
      </c>
      <c r="M1985">
        <v>12.06</v>
      </c>
      <c r="N1985">
        <v>41.69</v>
      </c>
      <c r="O1985">
        <f>VLOOKUP(Table1[[#This Row],[id]],Table2[#All],12,FALSE)</f>
        <v>41.75</v>
      </c>
      <c r="P1985" s="1">
        <f>Table1[[#This Row],[Lipoprotein]]/Table1[[#This Row],[Baseline_Lipo]]</f>
        <v>0.99856287425149692</v>
      </c>
      <c r="Q1985">
        <v>86</v>
      </c>
      <c r="R1985" t="b">
        <v>1</v>
      </c>
      <c r="S1985">
        <v>1</v>
      </c>
      <c r="T1985">
        <v>26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1201</v>
      </c>
      <c r="AB1985">
        <v>1201</v>
      </c>
    </row>
    <row r="1986" spans="1:28" x14ac:dyDescent="0.25">
      <c r="A1986">
        <v>120</v>
      </c>
      <c r="B1986" t="s">
        <v>27</v>
      </c>
      <c r="C1986" t="s">
        <v>28</v>
      </c>
      <c r="D1986">
        <v>72</v>
      </c>
      <c r="E1986" t="s">
        <v>29</v>
      </c>
      <c r="F1986">
        <v>1.1200000000000001</v>
      </c>
      <c r="G1986">
        <v>0</v>
      </c>
      <c r="H1986">
        <v>72.89</v>
      </c>
      <c r="I1986">
        <v>160.18</v>
      </c>
      <c r="J1986">
        <v>7.15</v>
      </c>
      <c r="K1986">
        <f>VLOOKUP(Table1[[#This Row],[id]],Table2[#All],10,FALSE)</f>
        <v>7.15</v>
      </c>
      <c r="L1986" s="1">
        <f>Table1[[#This Row],[Glucose]]/Table1[[#This Row],[Baseline_glucose]]</f>
        <v>1</v>
      </c>
      <c r="M1986">
        <v>15.01</v>
      </c>
      <c r="N1986">
        <v>123.35</v>
      </c>
      <c r="O1986">
        <f>VLOOKUP(Table1[[#This Row],[id]],Table2[#All],12,FALSE)</f>
        <v>123.35</v>
      </c>
      <c r="P1986" s="1">
        <f>Table1[[#This Row],[Lipoprotein]]/Table1[[#This Row],[Baseline_Lipo]]</f>
        <v>1</v>
      </c>
      <c r="Q1986">
        <v>0</v>
      </c>
      <c r="R1986" t="b">
        <v>0</v>
      </c>
      <c r="S1986">
        <v>0</v>
      </c>
      <c r="T1986">
        <v>49</v>
      </c>
      <c r="U1986">
        <v>3</v>
      </c>
      <c r="V1986">
        <v>1</v>
      </c>
      <c r="W1986">
        <v>1</v>
      </c>
      <c r="X1986">
        <v>0</v>
      </c>
      <c r="Y1986">
        <v>0</v>
      </c>
      <c r="Z1986">
        <v>0</v>
      </c>
      <c r="AA1986">
        <v>1354</v>
      </c>
      <c r="AB1986">
        <v>1354</v>
      </c>
    </row>
    <row r="1987" spans="1:28" x14ac:dyDescent="0.25">
      <c r="A1987">
        <v>120</v>
      </c>
      <c r="B1987" t="s">
        <v>27</v>
      </c>
      <c r="C1987" t="s">
        <v>28</v>
      </c>
      <c r="D1987">
        <v>72</v>
      </c>
      <c r="E1987" t="s">
        <v>29</v>
      </c>
      <c r="F1987">
        <v>1.24</v>
      </c>
      <c r="G1987">
        <v>183</v>
      </c>
      <c r="H1987">
        <v>85.96</v>
      </c>
      <c r="I1987">
        <v>142.19999999999999</v>
      </c>
      <c r="J1987">
        <v>5.84</v>
      </c>
      <c r="K1987">
        <f>VLOOKUP(Table1[[#This Row],[id]],Table2[#All],10,FALSE)</f>
        <v>7.15</v>
      </c>
      <c r="L1987" s="1">
        <f>Table1[[#This Row],[Glucose]]/Table1[[#This Row],[Baseline_glucose]]</f>
        <v>0.81678321678321675</v>
      </c>
      <c r="M1987">
        <v>15.01</v>
      </c>
      <c r="N1987">
        <v>129.9</v>
      </c>
      <c r="O1987">
        <f>VLOOKUP(Table1[[#This Row],[id]],Table2[#All],12,FALSE)</f>
        <v>123.35</v>
      </c>
      <c r="P1987" s="1">
        <f>Table1[[#This Row],[Lipoprotein]]/Table1[[#This Row],[Baseline_Lipo]]</f>
        <v>1.0531009323064451</v>
      </c>
      <c r="Q1987">
        <v>13</v>
      </c>
      <c r="R1987" t="b">
        <v>0</v>
      </c>
      <c r="S1987">
        <v>0</v>
      </c>
      <c r="T1987">
        <v>43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1354</v>
      </c>
      <c r="AB1987">
        <v>1354</v>
      </c>
    </row>
    <row r="1988" spans="1:28" x14ac:dyDescent="0.25">
      <c r="A1988">
        <v>120</v>
      </c>
      <c r="B1988" t="s">
        <v>27</v>
      </c>
      <c r="C1988" t="s">
        <v>28</v>
      </c>
      <c r="D1988">
        <v>72</v>
      </c>
      <c r="E1988" t="s">
        <v>29</v>
      </c>
      <c r="F1988">
        <v>1.24</v>
      </c>
      <c r="G1988">
        <v>188</v>
      </c>
      <c r="H1988">
        <v>83.11</v>
      </c>
      <c r="I1988">
        <v>138.24</v>
      </c>
      <c r="J1988">
        <v>5.84</v>
      </c>
      <c r="K1988">
        <f>VLOOKUP(Table1[[#This Row],[id]],Table2[#All],10,FALSE)</f>
        <v>7.15</v>
      </c>
      <c r="L1988" s="1">
        <f>Table1[[#This Row],[Glucose]]/Table1[[#This Row],[Baseline_glucose]]</f>
        <v>0.81678321678321675</v>
      </c>
      <c r="M1988">
        <v>15.01</v>
      </c>
      <c r="N1988">
        <v>129.9</v>
      </c>
      <c r="O1988">
        <f>VLOOKUP(Table1[[#This Row],[id]],Table2[#All],12,FALSE)</f>
        <v>123.35</v>
      </c>
      <c r="P1988" s="1">
        <f>Table1[[#This Row],[Lipoprotein]]/Table1[[#This Row],[Baseline_Lipo]]</f>
        <v>1.0531009323064451</v>
      </c>
      <c r="Q1988">
        <v>13</v>
      </c>
      <c r="R1988" t="b">
        <v>0</v>
      </c>
      <c r="S1988">
        <v>0</v>
      </c>
      <c r="T1988">
        <v>43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1354</v>
      </c>
      <c r="AB1988">
        <v>1354</v>
      </c>
    </row>
    <row r="1989" spans="1:28" x14ac:dyDescent="0.25">
      <c r="A1989">
        <v>120</v>
      </c>
      <c r="B1989" t="s">
        <v>27</v>
      </c>
      <c r="C1989" t="s">
        <v>28</v>
      </c>
      <c r="D1989">
        <v>72</v>
      </c>
      <c r="E1989" t="s">
        <v>29</v>
      </c>
      <c r="F1989">
        <v>1.24</v>
      </c>
      <c r="G1989">
        <v>189</v>
      </c>
      <c r="H1989">
        <v>83.11</v>
      </c>
      <c r="I1989">
        <v>138.24</v>
      </c>
      <c r="J1989">
        <v>5.84</v>
      </c>
      <c r="K1989">
        <f>VLOOKUP(Table1[[#This Row],[id]],Table2[#All],10,FALSE)</f>
        <v>7.15</v>
      </c>
      <c r="L1989" s="1">
        <f>Table1[[#This Row],[Glucose]]/Table1[[#This Row],[Baseline_glucose]]</f>
        <v>0.81678321678321675</v>
      </c>
      <c r="M1989">
        <v>14.27</v>
      </c>
      <c r="N1989">
        <v>129.9</v>
      </c>
      <c r="O1989">
        <f>VLOOKUP(Table1[[#This Row],[id]],Table2[#All],12,FALSE)</f>
        <v>123.35</v>
      </c>
      <c r="P1989" s="1">
        <f>Table1[[#This Row],[Lipoprotein]]/Table1[[#This Row],[Baseline_Lipo]]</f>
        <v>1.0531009323064451</v>
      </c>
      <c r="Q1989">
        <v>14</v>
      </c>
      <c r="R1989" t="b">
        <v>0</v>
      </c>
      <c r="S1989">
        <v>0</v>
      </c>
      <c r="T1989">
        <v>43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1354</v>
      </c>
      <c r="AB1989">
        <v>1354</v>
      </c>
    </row>
    <row r="1990" spans="1:28" x14ac:dyDescent="0.25">
      <c r="A1990">
        <v>120</v>
      </c>
      <c r="B1990" t="s">
        <v>27</v>
      </c>
      <c r="C1990" t="s">
        <v>28</v>
      </c>
      <c r="D1990">
        <v>72</v>
      </c>
      <c r="E1990" t="s">
        <v>29</v>
      </c>
      <c r="F1990">
        <v>1.1499999999999999</v>
      </c>
      <c r="G1990">
        <v>245</v>
      </c>
      <c r="H1990">
        <v>83.11</v>
      </c>
      <c r="I1990">
        <v>138.24</v>
      </c>
      <c r="J1990">
        <v>5.84</v>
      </c>
      <c r="K1990">
        <f>VLOOKUP(Table1[[#This Row],[id]],Table2[#All],10,FALSE)</f>
        <v>7.15</v>
      </c>
      <c r="L1990" s="1">
        <f>Table1[[#This Row],[Glucose]]/Table1[[#This Row],[Baseline_glucose]]</f>
        <v>0.81678321678321675</v>
      </c>
      <c r="M1990">
        <v>14.27</v>
      </c>
      <c r="N1990">
        <v>129.9</v>
      </c>
      <c r="O1990">
        <f>VLOOKUP(Table1[[#This Row],[id]],Table2[#All],12,FALSE)</f>
        <v>123.35</v>
      </c>
      <c r="P1990" s="1">
        <f>Table1[[#This Row],[Lipoprotein]]/Table1[[#This Row],[Baseline_Lipo]]</f>
        <v>1.0531009323064451</v>
      </c>
      <c r="Q1990">
        <v>18</v>
      </c>
      <c r="R1990" t="b">
        <v>0</v>
      </c>
      <c r="S1990">
        <v>0</v>
      </c>
      <c r="T1990">
        <v>47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1354</v>
      </c>
      <c r="AB1990">
        <v>1354</v>
      </c>
    </row>
    <row r="1991" spans="1:28" x14ac:dyDescent="0.25">
      <c r="A1991">
        <v>120</v>
      </c>
      <c r="B1991" t="s">
        <v>27</v>
      </c>
      <c r="C1991" t="s">
        <v>28</v>
      </c>
      <c r="D1991">
        <v>72</v>
      </c>
      <c r="E1991" t="s">
        <v>29</v>
      </c>
      <c r="F1991">
        <v>1.41</v>
      </c>
      <c r="G1991">
        <v>395</v>
      </c>
      <c r="H1991">
        <v>83.11</v>
      </c>
      <c r="I1991">
        <v>138.24</v>
      </c>
      <c r="J1991">
        <v>5.89</v>
      </c>
      <c r="K1991">
        <f>VLOOKUP(Table1[[#This Row],[id]],Table2[#All],10,FALSE)</f>
        <v>7.15</v>
      </c>
      <c r="L1991" s="1">
        <f>Table1[[#This Row],[Glucose]]/Table1[[#This Row],[Baseline_glucose]]</f>
        <v>0.82377622377622373</v>
      </c>
      <c r="M1991">
        <v>14.22</v>
      </c>
      <c r="N1991">
        <v>117.69</v>
      </c>
      <c r="O1991">
        <f>VLOOKUP(Table1[[#This Row],[id]],Table2[#All],12,FALSE)</f>
        <v>123.35</v>
      </c>
      <c r="P1991" s="1">
        <f>Table1[[#This Row],[Lipoprotein]]/Table1[[#This Row],[Baseline_Lipo]]</f>
        <v>0.95411430887717874</v>
      </c>
      <c r="Q1991">
        <v>28</v>
      </c>
      <c r="R1991" t="b">
        <v>0</v>
      </c>
      <c r="S1991">
        <v>0</v>
      </c>
      <c r="T1991">
        <v>37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1354</v>
      </c>
      <c r="AB1991">
        <v>1354</v>
      </c>
    </row>
    <row r="1992" spans="1:28" x14ac:dyDescent="0.25">
      <c r="A1992">
        <v>120</v>
      </c>
      <c r="B1992" t="s">
        <v>27</v>
      </c>
      <c r="C1992" t="s">
        <v>28</v>
      </c>
      <c r="D1992">
        <v>72</v>
      </c>
      <c r="E1992" t="s">
        <v>29</v>
      </c>
      <c r="F1992">
        <v>1.41</v>
      </c>
      <c r="G1992">
        <v>398</v>
      </c>
      <c r="H1992">
        <v>73.84</v>
      </c>
      <c r="I1992">
        <v>131.01</v>
      </c>
      <c r="J1992">
        <v>5.89</v>
      </c>
      <c r="K1992">
        <f>VLOOKUP(Table1[[#This Row],[id]],Table2[#All],10,FALSE)</f>
        <v>7.15</v>
      </c>
      <c r="L1992" s="1">
        <f>Table1[[#This Row],[Glucose]]/Table1[[#This Row],[Baseline_glucose]]</f>
        <v>0.82377622377622373</v>
      </c>
      <c r="M1992">
        <v>14.22</v>
      </c>
      <c r="N1992">
        <v>117.69</v>
      </c>
      <c r="O1992">
        <f>VLOOKUP(Table1[[#This Row],[id]],Table2[#All],12,FALSE)</f>
        <v>123.35</v>
      </c>
      <c r="P1992" s="1">
        <f>Table1[[#This Row],[Lipoprotein]]/Table1[[#This Row],[Baseline_Lipo]]</f>
        <v>0.95411430887717874</v>
      </c>
      <c r="Q1992">
        <v>28</v>
      </c>
      <c r="R1992" t="b">
        <v>0</v>
      </c>
      <c r="S1992">
        <v>0</v>
      </c>
      <c r="T1992">
        <v>37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1354</v>
      </c>
      <c r="AB1992">
        <v>1354</v>
      </c>
    </row>
    <row r="1993" spans="1:28" x14ac:dyDescent="0.25">
      <c r="A1993">
        <v>120</v>
      </c>
      <c r="B1993" t="s">
        <v>27</v>
      </c>
      <c r="C1993" t="s">
        <v>28</v>
      </c>
      <c r="D1993">
        <v>72</v>
      </c>
      <c r="E1993" t="s">
        <v>29</v>
      </c>
      <c r="F1993">
        <v>1.41</v>
      </c>
      <c r="G1993">
        <v>555</v>
      </c>
      <c r="H1993">
        <v>82.8</v>
      </c>
      <c r="I1993">
        <v>139.63999999999999</v>
      </c>
      <c r="J1993">
        <v>5.89</v>
      </c>
      <c r="K1993">
        <f>VLOOKUP(Table1[[#This Row],[id]],Table2[#All],10,FALSE)</f>
        <v>7.15</v>
      </c>
      <c r="L1993" s="1">
        <f>Table1[[#This Row],[Glucose]]/Table1[[#This Row],[Baseline_glucose]]</f>
        <v>0.82377622377622373</v>
      </c>
      <c r="M1993">
        <v>14.22</v>
      </c>
      <c r="N1993">
        <v>117.69</v>
      </c>
      <c r="O1993">
        <f>VLOOKUP(Table1[[#This Row],[id]],Table2[#All],12,FALSE)</f>
        <v>123.35</v>
      </c>
      <c r="P1993" s="1">
        <f>Table1[[#This Row],[Lipoprotein]]/Table1[[#This Row],[Baseline_Lipo]]</f>
        <v>0.95411430887717874</v>
      </c>
      <c r="Q1993">
        <v>40</v>
      </c>
      <c r="R1993" t="b">
        <v>0</v>
      </c>
      <c r="S1993">
        <v>0</v>
      </c>
      <c r="T1993">
        <v>37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1354</v>
      </c>
      <c r="AB1993">
        <v>1354</v>
      </c>
    </row>
    <row r="1994" spans="1:28" x14ac:dyDescent="0.25">
      <c r="A1994">
        <v>120</v>
      </c>
      <c r="B1994" t="s">
        <v>27</v>
      </c>
      <c r="C1994" t="s">
        <v>28</v>
      </c>
      <c r="D1994">
        <v>72</v>
      </c>
      <c r="E1994" t="s">
        <v>29</v>
      </c>
      <c r="F1994">
        <v>1.54</v>
      </c>
      <c r="G1994">
        <v>556</v>
      </c>
      <c r="H1994">
        <v>82.8</v>
      </c>
      <c r="I1994">
        <v>139.63999999999999</v>
      </c>
      <c r="J1994">
        <v>5.87</v>
      </c>
      <c r="K1994">
        <f>VLOOKUP(Table1[[#This Row],[id]],Table2[#All],10,FALSE)</f>
        <v>7.15</v>
      </c>
      <c r="L1994" s="1">
        <f>Table1[[#This Row],[Glucose]]/Table1[[#This Row],[Baseline_glucose]]</f>
        <v>0.82097902097902098</v>
      </c>
      <c r="M1994">
        <v>14.31</v>
      </c>
      <c r="N1994">
        <v>117.69</v>
      </c>
      <c r="O1994">
        <f>VLOOKUP(Table1[[#This Row],[id]],Table2[#All],12,FALSE)</f>
        <v>123.35</v>
      </c>
      <c r="P1994" s="1">
        <f>Table1[[#This Row],[Lipoprotein]]/Table1[[#This Row],[Baseline_Lipo]]</f>
        <v>0.95411430887717874</v>
      </c>
      <c r="Q1994">
        <v>40</v>
      </c>
      <c r="R1994" t="b">
        <v>0</v>
      </c>
      <c r="S1994">
        <v>0</v>
      </c>
      <c r="T1994">
        <v>33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1354</v>
      </c>
      <c r="AB1994">
        <v>1354</v>
      </c>
    </row>
    <row r="1995" spans="1:28" x14ac:dyDescent="0.25">
      <c r="A1995">
        <v>120</v>
      </c>
      <c r="B1995" t="s">
        <v>27</v>
      </c>
      <c r="C1995" t="s">
        <v>28</v>
      </c>
      <c r="D1995">
        <v>72</v>
      </c>
      <c r="E1995" t="s">
        <v>29</v>
      </c>
      <c r="F1995">
        <v>1.54</v>
      </c>
      <c r="G1995">
        <v>583</v>
      </c>
      <c r="H1995">
        <v>90.35</v>
      </c>
      <c r="I1995">
        <v>144.37</v>
      </c>
      <c r="J1995">
        <v>5.87</v>
      </c>
      <c r="K1995">
        <f>VLOOKUP(Table1[[#This Row],[id]],Table2[#All],10,FALSE)</f>
        <v>7.15</v>
      </c>
      <c r="L1995" s="1">
        <f>Table1[[#This Row],[Glucose]]/Table1[[#This Row],[Baseline_glucose]]</f>
        <v>0.82097902097902098</v>
      </c>
      <c r="M1995">
        <v>14.31</v>
      </c>
      <c r="N1995">
        <v>117.69</v>
      </c>
      <c r="O1995">
        <f>VLOOKUP(Table1[[#This Row],[id]],Table2[#All],12,FALSE)</f>
        <v>123.35</v>
      </c>
      <c r="P1995" s="1">
        <f>Table1[[#This Row],[Lipoprotein]]/Table1[[#This Row],[Baseline_Lipo]]</f>
        <v>0.95411430887717874</v>
      </c>
      <c r="Q1995">
        <v>42</v>
      </c>
      <c r="R1995" t="b">
        <v>0</v>
      </c>
      <c r="S1995">
        <v>0</v>
      </c>
      <c r="T1995">
        <v>33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1354</v>
      </c>
      <c r="AB1995">
        <v>1354</v>
      </c>
    </row>
    <row r="1996" spans="1:28" x14ac:dyDescent="0.25">
      <c r="A1996">
        <v>120</v>
      </c>
      <c r="B1996" t="s">
        <v>27</v>
      </c>
      <c r="C1996" t="s">
        <v>28</v>
      </c>
      <c r="D1996">
        <v>72</v>
      </c>
      <c r="E1996" t="s">
        <v>29</v>
      </c>
      <c r="F1996">
        <v>1.21</v>
      </c>
      <c r="G1996">
        <v>584</v>
      </c>
      <c r="H1996">
        <v>90.35</v>
      </c>
      <c r="I1996">
        <v>144.37</v>
      </c>
      <c r="J1996">
        <v>6.33</v>
      </c>
      <c r="K1996">
        <f>VLOOKUP(Table1[[#This Row],[id]],Table2[#All],10,FALSE)</f>
        <v>7.15</v>
      </c>
      <c r="L1996" s="1">
        <f>Table1[[#This Row],[Glucose]]/Table1[[#This Row],[Baseline_glucose]]</f>
        <v>0.88531468531468527</v>
      </c>
      <c r="M1996">
        <v>14.07</v>
      </c>
      <c r="N1996">
        <v>117.69</v>
      </c>
      <c r="O1996">
        <f>VLOOKUP(Table1[[#This Row],[id]],Table2[#All],12,FALSE)</f>
        <v>123.35</v>
      </c>
      <c r="P1996" s="1">
        <f>Table1[[#This Row],[Lipoprotein]]/Table1[[#This Row],[Baseline_Lipo]]</f>
        <v>0.95411430887717874</v>
      </c>
      <c r="Q1996">
        <v>42</v>
      </c>
      <c r="R1996" t="b">
        <v>0</v>
      </c>
      <c r="S1996">
        <v>0</v>
      </c>
      <c r="T1996">
        <v>45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1354</v>
      </c>
      <c r="AB1996">
        <v>1354</v>
      </c>
    </row>
    <row r="1997" spans="1:28" x14ac:dyDescent="0.25">
      <c r="A1997">
        <v>120</v>
      </c>
      <c r="B1997" t="s">
        <v>27</v>
      </c>
      <c r="C1997" t="s">
        <v>28</v>
      </c>
      <c r="D1997">
        <v>72</v>
      </c>
      <c r="E1997" t="s">
        <v>29</v>
      </c>
      <c r="F1997">
        <v>1.21</v>
      </c>
      <c r="G1997">
        <v>785</v>
      </c>
      <c r="H1997">
        <v>90.35</v>
      </c>
      <c r="I1997">
        <v>144.37</v>
      </c>
      <c r="J1997">
        <v>6.33</v>
      </c>
      <c r="K1997">
        <f>VLOOKUP(Table1[[#This Row],[id]],Table2[#All],10,FALSE)</f>
        <v>7.15</v>
      </c>
      <c r="L1997" s="1">
        <f>Table1[[#This Row],[Glucose]]/Table1[[#This Row],[Baseline_glucose]]</f>
        <v>0.88531468531468527</v>
      </c>
      <c r="M1997">
        <v>13.54</v>
      </c>
      <c r="N1997">
        <v>117.69</v>
      </c>
      <c r="O1997">
        <f>VLOOKUP(Table1[[#This Row],[id]],Table2[#All],12,FALSE)</f>
        <v>123.35</v>
      </c>
      <c r="P1997" s="1">
        <f>Table1[[#This Row],[Lipoprotein]]/Table1[[#This Row],[Baseline_Lipo]]</f>
        <v>0.95411430887717874</v>
      </c>
      <c r="Q1997">
        <v>56</v>
      </c>
      <c r="R1997" t="b">
        <v>0</v>
      </c>
      <c r="S1997">
        <v>0</v>
      </c>
      <c r="T1997">
        <v>45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1354</v>
      </c>
      <c r="AB1997">
        <v>1354</v>
      </c>
    </row>
    <row r="1998" spans="1:28" x14ac:dyDescent="0.25">
      <c r="A1998">
        <v>120</v>
      </c>
      <c r="B1998" t="s">
        <v>27</v>
      </c>
      <c r="C1998" t="s">
        <v>28</v>
      </c>
      <c r="D1998">
        <v>72</v>
      </c>
      <c r="E1998" t="s">
        <v>29</v>
      </c>
      <c r="F1998">
        <v>1.21</v>
      </c>
      <c r="G1998">
        <v>924</v>
      </c>
      <c r="H1998">
        <v>90.35</v>
      </c>
      <c r="I1998">
        <v>144.37</v>
      </c>
      <c r="J1998">
        <v>6.33</v>
      </c>
      <c r="K1998">
        <f>VLOOKUP(Table1[[#This Row],[id]],Table2[#All],10,FALSE)</f>
        <v>7.15</v>
      </c>
      <c r="L1998" s="1">
        <f>Table1[[#This Row],[Glucose]]/Table1[[#This Row],[Baseline_glucose]]</f>
        <v>0.88531468531468527</v>
      </c>
      <c r="M1998">
        <v>13.72</v>
      </c>
      <c r="N1998">
        <v>117.69</v>
      </c>
      <c r="O1998">
        <f>VLOOKUP(Table1[[#This Row],[id]],Table2[#All],12,FALSE)</f>
        <v>123.35</v>
      </c>
      <c r="P1998" s="1">
        <f>Table1[[#This Row],[Lipoprotein]]/Table1[[#This Row],[Baseline_Lipo]]</f>
        <v>0.95411430887717874</v>
      </c>
      <c r="Q1998">
        <v>66</v>
      </c>
      <c r="R1998" t="b">
        <v>0</v>
      </c>
      <c r="S1998">
        <v>0</v>
      </c>
      <c r="T1998">
        <v>45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1354</v>
      </c>
      <c r="AB1998">
        <v>1354</v>
      </c>
    </row>
    <row r="1999" spans="1:28" x14ac:dyDescent="0.25">
      <c r="A1999">
        <v>120</v>
      </c>
      <c r="B1999" t="s">
        <v>27</v>
      </c>
      <c r="C1999" t="s">
        <v>28</v>
      </c>
      <c r="D1999">
        <v>72</v>
      </c>
      <c r="E1999" t="s">
        <v>29</v>
      </c>
      <c r="F1999">
        <v>1.21</v>
      </c>
      <c r="G1999">
        <v>973</v>
      </c>
      <c r="H1999">
        <v>90.35</v>
      </c>
      <c r="I1999">
        <v>144.37</v>
      </c>
      <c r="J1999">
        <v>6.33</v>
      </c>
      <c r="K1999">
        <f>VLOOKUP(Table1[[#This Row],[id]],Table2[#All],10,FALSE)</f>
        <v>7.15</v>
      </c>
      <c r="L1999" s="1">
        <f>Table1[[#This Row],[Glucose]]/Table1[[#This Row],[Baseline_glucose]]</f>
        <v>0.88531468531468527</v>
      </c>
      <c r="M1999">
        <v>13.22</v>
      </c>
      <c r="N1999">
        <v>117.69</v>
      </c>
      <c r="O1999">
        <f>VLOOKUP(Table1[[#This Row],[id]],Table2[#All],12,FALSE)</f>
        <v>123.35</v>
      </c>
      <c r="P1999" s="1">
        <f>Table1[[#This Row],[Lipoprotein]]/Table1[[#This Row],[Baseline_Lipo]]</f>
        <v>0.95411430887717874</v>
      </c>
      <c r="Q1999">
        <v>70</v>
      </c>
      <c r="R1999" t="b">
        <v>0</v>
      </c>
      <c r="S1999">
        <v>0</v>
      </c>
      <c r="T1999">
        <v>45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1354</v>
      </c>
      <c r="AB1999">
        <v>1354</v>
      </c>
    </row>
    <row r="2000" spans="1:28" x14ac:dyDescent="0.25">
      <c r="A2000">
        <v>120</v>
      </c>
      <c r="B2000" t="s">
        <v>27</v>
      </c>
      <c r="C2000" t="s">
        <v>28</v>
      </c>
      <c r="D2000">
        <v>72</v>
      </c>
      <c r="E2000" t="s">
        <v>29</v>
      </c>
      <c r="F2000">
        <v>1.21</v>
      </c>
      <c r="G2000">
        <v>1158</v>
      </c>
      <c r="H2000">
        <v>90.35</v>
      </c>
      <c r="I2000">
        <v>144.37</v>
      </c>
      <c r="J2000">
        <v>6.33</v>
      </c>
      <c r="K2000">
        <f>VLOOKUP(Table1[[#This Row],[id]],Table2[#All],10,FALSE)</f>
        <v>7.15</v>
      </c>
      <c r="L2000" s="1">
        <f>Table1[[#This Row],[Glucose]]/Table1[[#This Row],[Baseline_glucose]]</f>
        <v>0.88531468531468527</v>
      </c>
      <c r="M2000">
        <v>14.1</v>
      </c>
      <c r="N2000">
        <v>117.69</v>
      </c>
      <c r="O2000">
        <f>VLOOKUP(Table1[[#This Row],[id]],Table2[#All],12,FALSE)</f>
        <v>123.35</v>
      </c>
      <c r="P2000" s="1">
        <f>Table1[[#This Row],[Lipoprotein]]/Table1[[#This Row],[Baseline_Lipo]]</f>
        <v>0.95411430887717874</v>
      </c>
      <c r="Q2000">
        <v>83</v>
      </c>
      <c r="R2000" t="b">
        <v>0</v>
      </c>
      <c r="S2000">
        <v>0</v>
      </c>
      <c r="T2000">
        <v>45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1354</v>
      </c>
      <c r="AB2000">
        <v>1354</v>
      </c>
    </row>
    <row r="2001" spans="1:28" x14ac:dyDescent="0.25">
      <c r="A2001">
        <v>120</v>
      </c>
      <c r="B2001" t="s">
        <v>27</v>
      </c>
      <c r="C2001" t="s">
        <v>28</v>
      </c>
      <c r="D2001">
        <v>72</v>
      </c>
      <c r="E2001" t="s">
        <v>29</v>
      </c>
      <c r="F2001">
        <v>1.21</v>
      </c>
      <c r="G2001">
        <v>1354</v>
      </c>
      <c r="H2001">
        <v>90.35</v>
      </c>
      <c r="I2001">
        <v>144.37</v>
      </c>
      <c r="J2001">
        <v>6.33</v>
      </c>
      <c r="K2001">
        <f>VLOOKUP(Table1[[#This Row],[id]],Table2[#All],10,FALSE)</f>
        <v>7.15</v>
      </c>
      <c r="L2001" s="1">
        <f>Table1[[#This Row],[Glucose]]/Table1[[#This Row],[Baseline_glucose]]</f>
        <v>0.88531468531468527</v>
      </c>
      <c r="M2001">
        <v>15.05</v>
      </c>
      <c r="N2001">
        <v>117.69</v>
      </c>
      <c r="O2001">
        <f>VLOOKUP(Table1[[#This Row],[id]],Table2[#All],12,FALSE)</f>
        <v>123.35</v>
      </c>
      <c r="P2001" s="1">
        <f>Table1[[#This Row],[Lipoprotein]]/Table1[[#This Row],[Baseline_Lipo]]</f>
        <v>0.95411430887717874</v>
      </c>
      <c r="Q2001">
        <v>97</v>
      </c>
      <c r="R2001" t="b">
        <v>0</v>
      </c>
      <c r="S2001">
        <v>0</v>
      </c>
      <c r="T2001">
        <v>45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1354</v>
      </c>
      <c r="AB2001">
        <v>1354</v>
      </c>
    </row>
    <row r="2002" spans="1:28" x14ac:dyDescent="0.25">
      <c r="A2002">
        <v>121</v>
      </c>
      <c r="B2002" t="s">
        <v>27</v>
      </c>
      <c r="C2002" t="s">
        <v>25</v>
      </c>
      <c r="D2002">
        <v>76</v>
      </c>
      <c r="E2002" t="s">
        <v>29</v>
      </c>
      <c r="F2002">
        <v>0.93</v>
      </c>
      <c r="G2002">
        <v>0</v>
      </c>
      <c r="H2002">
        <v>76.39</v>
      </c>
      <c r="I2002">
        <v>134.05000000000001</v>
      </c>
      <c r="J2002">
        <v>8.7200000000000006</v>
      </c>
      <c r="K2002">
        <f>VLOOKUP(Table1[[#This Row],[id]],Table2[#All],10,FALSE)</f>
        <v>8.7200000000000006</v>
      </c>
      <c r="L2002" s="1">
        <f>Table1[[#This Row],[Glucose]]/Table1[[#This Row],[Baseline_glucose]]</f>
        <v>1</v>
      </c>
      <c r="M2002">
        <v>11.66</v>
      </c>
      <c r="N2002">
        <v>56.71</v>
      </c>
      <c r="O2002">
        <f>VLOOKUP(Table1[[#This Row],[id]],Table2[#All],12,FALSE)</f>
        <v>56.71</v>
      </c>
      <c r="P2002" s="1">
        <f>Table1[[#This Row],[Lipoprotein]]/Table1[[#This Row],[Baseline_Lipo]]</f>
        <v>1</v>
      </c>
      <c r="Q2002">
        <v>0</v>
      </c>
      <c r="R2002" t="b">
        <v>0</v>
      </c>
      <c r="S2002">
        <v>0</v>
      </c>
      <c r="T2002">
        <v>79</v>
      </c>
      <c r="U2002">
        <v>2</v>
      </c>
      <c r="V2002">
        <v>1</v>
      </c>
      <c r="W2002">
        <v>0</v>
      </c>
      <c r="X2002">
        <v>0</v>
      </c>
      <c r="Y2002">
        <v>1</v>
      </c>
      <c r="Z2002">
        <v>0</v>
      </c>
      <c r="AA2002">
        <v>1384</v>
      </c>
      <c r="AB2002">
        <v>1384</v>
      </c>
    </row>
    <row r="2003" spans="1:28" x14ac:dyDescent="0.25">
      <c r="A2003">
        <v>121</v>
      </c>
      <c r="B2003" t="s">
        <v>27</v>
      </c>
      <c r="C2003" t="s">
        <v>25</v>
      </c>
      <c r="D2003">
        <v>76</v>
      </c>
      <c r="E2003" t="s">
        <v>29</v>
      </c>
      <c r="F2003">
        <v>0.93</v>
      </c>
      <c r="G2003">
        <v>181</v>
      </c>
      <c r="H2003">
        <v>76.39</v>
      </c>
      <c r="I2003">
        <v>134.05000000000001</v>
      </c>
      <c r="J2003">
        <v>7.51</v>
      </c>
      <c r="K2003">
        <f>VLOOKUP(Table1[[#This Row],[id]],Table2[#All],10,FALSE)</f>
        <v>8.7200000000000006</v>
      </c>
      <c r="L2003" s="1">
        <f>Table1[[#This Row],[Glucose]]/Table1[[#This Row],[Baseline_glucose]]</f>
        <v>0.8612385321100916</v>
      </c>
      <c r="M2003">
        <v>11.66</v>
      </c>
      <c r="N2003">
        <v>56.71</v>
      </c>
      <c r="O2003">
        <f>VLOOKUP(Table1[[#This Row],[id]],Table2[#All],12,FALSE)</f>
        <v>56.71</v>
      </c>
      <c r="P2003" s="1">
        <f>Table1[[#This Row],[Lipoprotein]]/Table1[[#This Row],[Baseline_Lipo]]</f>
        <v>1</v>
      </c>
      <c r="Q2003">
        <v>13</v>
      </c>
      <c r="R2003" t="b">
        <v>0</v>
      </c>
      <c r="S2003">
        <v>0</v>
      </c>
      <c r="T2003">
        <v>79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1384</v>
      </c>
      <c r="AB2003">
        <v>1384</v>
      </c>
    </row>
    <row r="2004" spans="1:28" x14ac:dyDescent="0.25">
      <c r="A2004">
        <v>121</v>
      </c>
      <c r="B2004" t="s">
        <v>27</v>
      </c>
      <c r="C2004" t="s">
        <v>25</v>
      </c>
      <c r="D2004">
        <v>76</v>
      </c>
      <c r="E2004" t="s">
        <v>29</v>
      </c>
      <c r="F2004">
        <v>0.93</v>
      </c>
      <c r="G2004">
        <v>182</v>
      </c>
      <c r="H2004">
        <v>77.06</v>
      </c>
      <c r="I2004">
        <v>114.53</v>
      </c>
      <c r="J2004">
        <v>7.51</v>
      </c>
      <c r="K2004">
        <f>VLOOKUP(Table1[[#This Row],[id]],Table2[#All],10,FALSE)</f>
        <v>8.7200000000000006</v>
      </c>
      <c r="L2004" s="1">
        <f>Table1[[#This Row],[Glucose]]/Table1[[#This Row],[Baseline_glucose]]</f>
        <v>0.8612385321100916</v>
      </c>
      <c r="M2004">
        <v>11.66</v>
      </c>
      <c r="N2004">
        <v>56.71</v>
      </c>
      <c r="O2004">
        <f>VLOOKUP(Table1[[#This Row],[id]],Table2[#All],12,FALSE)</f>
        <v>56.71</v>
      </c>
      <c r="P2004" s="1">
        <f>Table1[[#This Row],[Lipoprotein]]/Table1[[#This Row],[Baseline_Lipo]]</f>
        <v>1</v>
      </c>
      <c r="Q2004">
        <v>13</v>
      </c>
      <c r="R2004" t="b">
        <v>0</v>
      </c>
      <c r="S2004">
        <v>0</v>
      </c>
      <c r="T2004">
        <v>79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1384</v>
      </c>
      <c r="AB2004">
        <v>1384</v>
      </c>
    </row>
    <row r="2005" spans="1:28" x14ac:dyDescent="0.25">
      <c r="A2005">
        <v>121</v>
      </c>
      <c r="B2005" t="s">
        <v>27</v>
      </c>
      <c r="C2005" t="s">
        <v>25</v>
      </c>
      <c r="D2005">
        <v>76</v>
      </c>
      <c r="E2005" t="s">
        <v>29</v>
      </c>
      <c r="F2005">
        <v>1.08</v>
      </c>
      <c r="G2005">
        <v>185</v>
      </c>
      <c r="H2005">
        <v>77.06</v>
      </c>
      <c r="I2005">
        <v>114.53</v>
      </c>
      <c r="J2005">
        <v>7.51</v>
      </c>
      <c r="K2005">
        <f>VLOOKUP(Table1[[#This Row],[id]],Table2[#All],10,FALSE)</f>
        <v>8.7200000000000006</v>
      </c>
      <c r="L2005" s="1">
        <f>Table1[[#This Row],[Glucose]]/Table1[[#This Row],[Baseline_glucose]]</f>
        <v>0.8612385321100916</v>
      </c>
      <c r="M2005">
        <v>11.66</v>
      </c>
      <c r="N2005">
        <v>58.36</v>
      </c>
      <c r="O2005">
        <f>VLOOKUP(Table1[[#This Row],[id]],Table2[#All],12,FALSE)</f>
        <v>56.71</v>
      </c>
      <c r="P2005" s="1">
        <f>Table1[[#This Row],[Lipoprotein]]/Table1[[#This Row],[Baseline_Lipo]]</f>
        <v>1.0290953976371011</v>
      </c>
      <c r="Q2005">
        <v>13</v>
      </c>
      <c r="R2005" t="b">
        <v>0</v>
      </c>
      <c r="S2005">
        <v>0</v>
      </c>
      <c r="T2005">
        <v>66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1384</v>
      </c>
      <c r="AB2005">
        <v>1384</v>
      </c>
    </row>
    <row r="2006" spans="1:28" x14ac:dyDescent="0.25">
      <c r="A2006">
        <v>121</v>
      </c>
      <c r="B2006" t="s">
        <v>27</v>
      </c>
      <c r="C2006" t="s">
        <v>25</v>
      </c>
      <c r="D2006">
        <v>76</v>
      </c>
      <c r="E2006" t="s">
        <v>29</v>
      </c>
      <c r="F2006">
        <v>1.08</v>
      </c>
      <c r="G2006">
        <v>364</v>
      </c>
      <c r="H2006">
        <v>65.239999999999995</v>
      </c>
      <c r="I2006">
        <v>127.66</v>
      </c>
      <c r="J2006">
        <v>7.51</v>
      </c>
      <c r="K2006">
        <f>VLOOKUP(Table1[[#This Row],[id]],Table2[#All],10,FALSE)</f>
        <v>8.7200000000000006</v>
      </c>
      <c r="L2006" s="1">
        <f>Table1[[#This Row],[Glucose]]/Table1[[#This Row],[Baseline_glucose]]</f>
        <v>0.8612385321100916</v>
      </c>
      <c r="M2006">
        <v>11.66</v>
      </c>
      <c r="N2006">
        <v>58.36</v>
      </c>
      <c r="O2006">
        <f>VLOOKUP(Table1[[#This Row],[id]],Table2[#All],12,FALSE)</f>
        <v>56.71</v>
      </c>
      <c r="P2006" s="1">
        <f>Table1[[#This Row],[Lipoprotein]]/Table1[[#This Row],[Baseline_Lipo]]</f>
        <v>1.0290953976371011</v>
      </c>
      <c r="Q2006">
        <v>26</v>
      </c>
      <c r="R2006" t="b">
        <v>0</v>
      </c>
      <c r="S2006">
        <v>0</v>
      </c>
      <c r="T2006">
        <v>66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1384</v>
      </c>
      <c r="AB2006">
        <v>1384</v>
      </c>
    </row>
    <row r="2007" spans="1:28" x14ac:dyDescent="0.25">
      <c r="A2007">
        <v>121</v>
      </c>
      <c r="B2007" t="s">
        <v>27</v>
      </c>
      <c r="C2007" t="s">
        <v>25</v>
      </c>
      <c r="D2007">
        <v>76</v>
      </c>
      <c r="E2007" t="s">
        <v>29</v>
      </c>
      <c r="F2007">
        <v>1.07</v>
      </c>
      <c r="G2007">
        <v>367</v>
      </c>
      <c r="H2007">
        <v>65.239999999999995</v>
      </c>
      <c r="I2007">
        <v>127.66</v>
      </c>
      <c r="J2007">
        <v>9.4499999999999993</v>
      </c>
      <c r="K2007">
        <f>VLOOKUP(Table1[[#This Row],[id]],Table2[#All],10,FALSE)</f>
        <v>8.7200000000000006</v>
      </c>
      <c r="L2007" s="1">
        <f>Table1[[#This Row],[Glucose]]/Table1[[#This Row],[Baseline_glucose]]</f>
        <v>1.0837155963302751</v>
      </c>
      <c r="M2007">
        <v>11.66</v>
      </c>
      <c r="N2007">
        <v>36.97</v>
      </c>
      <c r="O2007">
        <f>VLOOKUP(Table1[[#This Row],[id]],Table2[#All],12,FALSE)</f>
        <v>56.71</v>
      </c>
      <c r="P2007" s="1">
        <f>Table1[[#This Row],[Lipoprotein]]/Table1[[#This Row],[Baseline_Lipo]]</f>
        <v>0.65191324281431839</v>
      </c>
      <c r="Q2007">
        <v>26</v>
      </c>
      <c r="R2007" t="b">
        <v>0</v>
      </c>
      <c r="S2007">
        <v>0</v>
      </c>
      <c r="T2007">
        <v>67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1384</v>
      </c>
      <c r="AB2007">
        <v>1384</v>
      </c>
    </row>
    <row r="2008" spans="1:28" x14ac:dyDescent="0.25">
      <c r="A2008">
        <v>121</v>
      </c>
      <c r="B2008" t="s">
        <v>27</v>
      </c>
      <c r="C2008" t="s">
        <v>25</v>
      </c>
      <c r="D2008">
        <v>76</v>
      </c>
      <c r="E2008" t="s">
        <v>29</v>
      </c>
      <c r="F2008">
        <v>1.07</v>
      </c>
      <c r="G2008">
        <v>369</v>
      </c>
      <c r="H2008">
        <v>65.03</v>
      </c>
      <c r="I2008">
        <v>128.05000000000001</v>
      </c>
      <c r="J2008">
        <v>9.4499999999999993</v>
      </c>
      <c r="K2008">
        <f>VLOOKUP(Table1[[#This Row],[id]],Table2[#All],10,FALSE)</f>
        <v>8.7200000000000006</v>
      </c>
      <c r="L2008" s="1">
        <f>Table1[[#This Row],[Glucose]]/Table1[[#This Row],[Baseline_glucose]]</f>
        <v>1.0837155963302751</v>
      </c>
      <c r="M2008">
        <v>11.66</v>
      </c>
      <c r="N2008">
        <v>36.97</v>
      </c>
      <c r="O2008">
        <f>VLOOKUP(Table1[[#This Row],[id]],Table2[#All],12,FALSE)</f>
        <v>56.71</v>
      </c>
      <c r="P2008" s="1">
        <f>Table1[[#This Row],[Lipoprotein]]/Table1[[#This Row],[Baseline_Lipo]]</f>
        <v>0.65191324281431839</v>
      </c>
      <c r="Q2008">
        <v>26</v>
      </c>
      <c r="R2008" t="b">
        <v>0</v>
      </c>
      <c r="S2008">
        <v>0</v>
      </c>
      <c r="T2008">
        <v>67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1384</v>
      </c>
      <c r="AB2008">
        <v>1384</v>
      </c>
    </row>
    <row r="2009" spans="1:28" x14ac:dyDescent="0.25">
      <c r="A2009">
        <v>121</v>
      </c>
      <c r="B2009" t="s">
        <v>27</v>
      </c>
      <c r="C2009" t="s">
        <v>25</v>
      </c>
      <c r="D2009">
        <v>76</v>
      </c>
      <c r="E2009" t="s">
        <v>29</v>
      </c>
      <c r="F2009">
        <v>1.07</v>
      </c>
      <c r="G2009">
        <v>376</v>
      </c>
      <c r="H2009">
        <v>65.03</v>
      </c>
      <c r="I2009">
        <v>128.05000000000001</v>
      </c>
      <c r="J2009">
        <v>9.4499999999999993</v>
      </c>
      <c r="K2009">
        <f>VLOOKUP(Table1[[#This Row],[id]],Table2[#All],10,FALSE)</f>
        <v>8.7200000000000006</v>
      </c>
      <c r="L2009" s="1">
        <f>Table1[[#This Row],[Glucose]]/Table1[[#This Row],[Baseline_glucose]]</f>
        <v>1.0837155963302751</v>
      </c>
      <c r="M2009">
        <v>10.68</v>
      </c>
      <c r="N2009">
        <v>36.97</v>
      </c>
      <c r="O2009">
        <f>VLOOKUP(Table1[[#This Row],[id]],Table2[#All],12,FALSE)</f>
        <v>56.71</v>
      </c>
      <c r="P2009" s="1">
        <f>Table1[[#This Row],[Lipoprotein]]/Table1[[#This Row],[Baseline_Lipo]]</f>
        <v>0.65191324281431839</v>
      </c>
      <c r="Q2009">
        <v>27</v>
      </c>
      <c r="R2009" t="b">
        <v>0</v>
      </c>
      <c r="S2009">
        <v>0</v>
      </c>
      <c r="T2009">
        <v>67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1384</v>
      </c>
      <c r="AB2009">
        <v>1384</v>
      </c>
    </row>
    <row r="2010" spans="1:28" x14ac:dyDescent="0.25">
      <c r="A2010">
        <v>121</v>
      </c>
      <c r="B2010" t="s">
        <v>27</v>
      </c>
      <c r="C2010" t="s">
        <v>25</v>
      </c>
      <c r="D2010">
        <v>76</v>
      </c>
      <c r="E2010" t="s">
        <v>29</v>
      </c>
      <c r="F2010">
        <v>1.07</v>
      </c>
      <c r="G2010">
        <v>385</v>
      </c>
      <c r="H2010">
        <v>62.65</v>
      </c>
      <c r="I2010">
        <v>122.81</v>
      </c>
      <c r="J2010">
        <v>9.4499999999999993</v>
      </c>
      <c r="K2010">
        <f>VLOOKUP(Table1[[#This Row],[id]],Table2[#All],10,FALSE)</f>
        <v>8.7200000000000006</v>
      </c>
      <c r="L2010" s="1">
        <f>Table1[[#This Row],[Glucose]]/Table1[[#This Row],[Baseline_glucose]]</f>
        <v>1.0837155963302751</v>
      </c>
      <c r="M2010">
        <v>10.68</v>
      </c>
      <c r="N2010">
        <v>36.97</v>
      </c>
      <c r="O2010">
        <f>VLOOKUP(Table1[[#This Row],[id]],Table2[#All],12,FALSE)</f>
        <v>56.71</v>
      </c>
      <c r="P2010" s="1">
        <f>Table1[[#This Row],[Lipoprotein]]/Table1[[#This Row],[Baseline_Lipo]]</f>
        <v>0.65191324281431839</v>
      </c>
      <c r="Q2010">
        <v>28</v>
      </c>
      <c r="R2010" t="b">
        <v>0</v>
      </c>
      <c r="S2010">
        <v>0</v>
      </c>
      <c r="T2010">
        <v>67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1384</v>
      </c>
      <c r="AB2010">
        <v>1384</v>
      </c>
    </row>
    <row r="2011" spans="1:28" x14ac:dyDescent="0.25">
      <c r="A2011">
        <v>121</v>
      </c>
      <c r="B2011" t="s">
        <v>27</v>
      </c>
      <c r="C2011" t="s">
        <v>25</v>
      </c>
      <c r="D2011">
        <v>76</v>
      </c>
      <c r="E2011" t="s">
        <v>29</v>
      </c>
      <c r="F2011">
        <v>1.18</v>
      </c>
      <c r="G2011">
        <v>536</v>
      </c>
      <c r="H2011">
        <v>48.38</v>
      </c>
      <c r="I2011">
        <v>119.07</v>
      </c>
      <c r="J2011">
        <v>8.49</v>
      </c>
      <c r="K2011">
        <f>VLOOKUP(Table1[[#This Row],[id]],Table2[#All],10,FALSE)</f>
        <v>8.7200000000000006</v>
      </c>
      <c r="L2011" s="1">
        <f>Table1[[#This Row],[Glucose]]/Table1[[#This Row],[Baseline_glucose]]</f>
        <v>0.97362385321100908</v>
      </c>
      <c r="M2011">
        <v>11.54</v>
      </c>
      <c r="N2011">
        <v>45.33</v>
      </c>
      <c r="O2011">
        <f>VLOOKUP(Table1[[#This Row],[id]],Table2[#All],12,FALSE)</f>
        <v>56.71</v>
      </c>
      <c r="P2011" s="1">
        <f>Table1[[#This Row],[Lipoprotein]]/Table1[[#This Row],[Baseline_Lipo]]</f>
        <v>0.79932992417563031</v>
      </c>
      <c r="Q2011">
        <v>38</v>
      </c>
      <c r="R2011" t="b">
        <v>0</v>
      </c>
      <c r="S2011">
        <v>0</v>
      </c>
      <c r="T2011">
        <v>60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1384</v>
      </c>
      <c r="AB2011">
        <v>1384</v>
      </c>
    </row>
    <row r="2012" spans="1:28" x14ac:dyDescent="0.25">
      <c r="A2012">
        <v>121</v>
      </c>
      <c r="B2012" t="s">
        <v>27</v>
      </c>
      <c r="C2012" t="s">
        <v>25</v>
      </c>
      <c r="D2012">
        <v>76</v>
      </c>
      <c r="E2012" t="s">
        <v>29</v>
      </c>
      <c r="F2012">
        <v>1.18</v>
      </c>
      <c r="G2012">
        <v>899</v>
      </c>
      <c r="H2012">
        <v>48.38</v>
      </c>
      <c r="I2012">
        <v>119.07</v>
      </c>
      <c r="J2012">
        <v>8.49</v>
      </c>
      <c r="K2012">
        <f>VLOOKUP(Table1[[#This Row],[id]],Table2[#All],10,FALSE)</f>
        <v>8.7200000000000006</v>
      </c>
      <c r="L2012" s="1">
        <f>Table1[[#This Row],[Glucose]]/Table1[[#This Row],[Baseline_glucose]]</f>
        <v>0.97362385321100908</v>
      </c>
      <c r="M2012">
        <v>10.23</v>
      </c>
      <c r="N2012">
        <v>45.33</v>
      </c>
      <c r="O2012">
        <f>VLOOKUP(Table1[[#This Row],[id]],Table2[#All],12,FALSE)</f>
        <v>56.71</v>
      </c>
      <c r="P2012" s="1">
        <f>Table1[[#This Row],[Lipoprotein]]/Table1[[#This Row],[Baseline_Lipo]]</f>
        <v>0.79932992417563031</v>
      </c>
      <c r="Q2012">
        <v>64</v>
      </c>
      <c r="R2012" t="b">
        <v>0</v>
      </c>
      <c r="S2012">
        <v>0</v>
      </c>
      <c r="T2012">
        <v>60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1384</v>
      </c>
      <c r="AB2012">
        <v>1384</v>
      </c>
    </row>
    <row r="2013" spans="1:28" x14ac:dyDescent="0.25">
      <c r="A2013">
        <v>121</v>
      </c>
      <c r="B2013" t="s">
        <v>27</v>
      </c>
      <c r="C2013" t="s">
        <v>25</v>
      </c>
      <c r="D2013">
        <v>76</v>
      </c>
      <c r="E2013" t="s">
        <v>29</v>
      </c>
      <c r="F2013">
        <v>1.18</v>
      </c>
      <c r="G2013">
        <v>1249</v>
      </c>
      <c r="H2013">
        <v>48.38</v>
      </c>
      <c r="I2013">
        <v>119.07</v>
      </c>
      <c r="J2013">
        <v>8.49</v>
      </c>
      <c r="K2013">
        <f>VLOOKUP(Table1[[#This Row],[id]],Table2[#All],10,FALSE)</f>
        <v>8.7200000000000006</v>
      </c>
      <c r="L2013" s="1">
        <f>Table1[[#This Row],[Glucose]]/Table1[[#This Row],[Baseline_glucose]]</f>
        <v>0.97362385321100908</v>
      </c>
      <c r="M2013">
        <v>10.92</v>
      </c>
      <c r="N2013">
        <v>45.33</v>
      </c>
      <c r="O2013">
        <f>VLOOKUP(Table1[[#This Row],[id]],Table2[#All],12,FALSE)</f>
        <v>56.71</v>
      </c>
      <c r="P2013" s="1">
        <f>Table1[[#This Row],[Lipoprotein]]/Table1[[#This Row],[Baseline_Lipo]]</f>
        <v>0.79932992417563031</v>
      </c>
      <c r="Q2013">
        <v>89</v>
      </c>
      <c r="R2013" t="b">
        <v>0</v>
      </c>
      <c r="S2013">
        <v>0</v>
      </c>
      <c r="T2013">
        <v>60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1384</v>
      </c>
      <c r="AB2013">
        <v>1384</v>
      </c>
    </row>
    <row r="2014" spans="1:28" x14ac:dyDescent="0.25">
      <c r="A2014">
        <v>121</v>
      </c>
      <c r="B2014" t="s">
        <v>27</v>
      </c>
      <c r="C2014" t="s">
        <v>25</v>
      </c>
      <c r="D2014">
        <v>76</v>
      </c>
      <c r="E2014" t="s">
        <v>29</v>
      </c>
      <c r="F2014">
        <v>1.18</v>
      </c>
      <c r="G2014">
        <v>1384</v>
      </c>
      <c r="H2014">
        <v>48.38</v>
      </c>
      <c r="I2014">
        <v>119.07</v>
      </c>
      <c r="J2014">
        <v>8.49</v>
      </c>
      <c r="K2014">
        <f>VLOOKUP(Table1[[#This Row],[id]],Table2[#All],10,FALSE)</f>
        <v>8.7200000000000006</v>
      </c>
      <c r="L2014" s="1">
        <f>Table1[[#This Row],[Glucose]]/Table1[[#This Row],[Baseline_glucose]]</f>
        <v>0.97362385321100908</v>
      </c>
      <c r="M2014">
        <v>10.28</v>
      </c>
      <c r="N2014">
        <v>45.33</v>
      </c>
      <c r="O2014">
        <f>VLOOKUP(Table1[[#This Row],[id]],Table2[#All],12,FALSE)</f>
        <v>56.71</v>
      </c>
      <c r="P2014" s="1">
        <f>Table1[[#This Row],[Lipoprotein]]/Table1[[#This Row],[Baseline_Lipo]]</f>
        <v>0.79932992417563031</v>
      </c>
      <c r="Q2014">
        <v>99</v>
      </c>
      <c r="R2014" t="b">
        <v>0</v>
      </c>
      <c r="S2014">
        <v>0</v>
      </c>
      <c r="T2014">
        <v>60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1384</v>
      </c>
      <c r="AB2014">
        <v>1384</v>
      </c>
    </row>
    <row r="2015" spans="1:28" x14ac:dyDescent="0.25">
      <c r="A2015">
        <v>122</v>
      </c>
      <c r="B2015" t="s">
        <v>27</v>
      </c>
      <c r="C2015" t="s">
        <v>28</v>
      </c>
      <c r="D2015">
        <v>66</v>
      </c>
      <c r="E2015" t="s">
        <v>26</v>
      </c>
      <c r="F2015">
        <v>0.94</v>
      </c>
      <c r="G2015">
        <v>0</v>
      </c>
      <c r="H2015">
        <v>89.22</v>
      </c>
      <c r="I2015">
        <v>143.25</v>
      </c>
      <c r="J2015">
        <v>6.13</v>
      </c>
      <c r="K2015">
        <f>VLOOKUP(Table1[[#This Row],[id]],Table2[#All],10,FALSE)</f>
        <v>6.13</v>
      </c>
      <c r="L2015" s="1">
        <f>Table1[[#This Row],[Glucose]]/Table1[[#This Row],[Baseline_glucose]]</f>
        <v>1</v>
      </c>
      <c r="M2015">
        <v>15.89</v>
      </c>
      <c r="N2015">
        <v>56.71</v>
      </c>
      <c r="O2015">
        <f>VLOOKUP(Table1[[#This Row],[id]],Table2[#All],12,FALSE)</f>
        <v>56.71</v>
      </c>
      <c r="P2015" s="1">
        <f>Table1[[#This Row],[Lipoprotein]]/Table1[[#This Row],[Baseline_Lipo]]</f>
        <v>1</v>
      </c>
      <c r="Q2015">
        <v>0</v>
      </c>
      <c r="R2015" t="b">
        <v>1</v>
      </c>
      <c r="S2015">
        <v>1</v>
      </c>
      <c r="T2015">
        <v>63</v>
      </c>
      <c r="U2015">
        <v>2</v>
      </c>
      <c r="V2015">
        <v>0</v>
      </c>
      <c r="W2015">
        <v>0</v>
      </c>
      <c r="X2015">
        <v>1</v>
      </c>
      <c r="Y2015">
        <v>0</v>
      </c>
      <c r="Z2015">
        <v>0</v>
      </c>
      <c r="AA2015">
        <v>1361</v>
      </c>
      <c r="AB2015">
        <v>1361</v>
      </c>
    </row>
    <row r="2016" spans="1:28" x14ac:dyDescent="0.25">
      <c r="A2016">
        <v>122</v>
      </c>
      <c r="B2016" t="s">
        <v>27</v>
      </c>
      <c r="C2016" t="s">
        <v>28</v>
      </c>
      <c r="D2016">
        <v>66</v>
      </c>
      <c r="E2016" t="s">
        <v>26</v>
      </c>
      <c r="F2016">
        <v>0.94</v>
      </c>
      <c r="G2016">
        <v>2</v>
      </c>
      <c r="H2016">
        <v>89.22</v>
      </c>
      <c r="I2016">
        <v>143.25</v>
      </c>
      <c r="J2016">
        <v>7.01</v>
      </c>
      <c r="K2016">
        <f>VLOOKUP(Table1[[#This Row],[id]],Table2[#All],10,FALSE)</f>
        <v>6.13</v>
      </c>
      <c r="L2016" s="1">
        <f>Table1[[#This Row],[Glucose]]/Table1[[#This Row],[Baseline_glucose]]</f>
        <v>1.1435562805872757</v>
      </c>
      <c r="M2016">
        <v>15.89</v>
      </c>
      <c r="N2016">
        <v>56.71</v>
      </c>
      <c r="O2016">
        <f>VLOOKUP(Table1[[#This Row],[id]],Table2[#All],12,FALSE)</f>
        <v>56.71</v>
      </c>
      <c r="P2016" s="1">
        <f>Table1[[#This Row],[Lipoprotein]]/Table1[[#This Row],[Baseline_Lipo]]</f>
        <v>1</v>
      </c>
      <c r="Q2016">
        <v>0</v>
      </c>
      <c r="R2016" t="b">
        <v>1</v>
      </c>
      <c r="S2016">
        <v>1</v>
      </c>
      <c r="T2016">
        <v>63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1361</v>
      </c>
      <c r="AB2016">
        <v>1361</v>
      </c>
    </row>
    <row r="2017" spans="1:28" x14ac:dyDescent="0.25">
      <c r="A2017">
        <v>122</v>
      </c>
      <c r="B2017" t="s">
        <v>27</v>
      </c>
      <c r="C2017" t="s">
        <v>28</v>
      </c>
      <c r="D2017">
        <v>66</v>
      </c>
      <c r="E2017" t="s">
        <v>26</v>
      </c>
      <c r="F2017">
        <v>1.04</v>
      </c>
      <c r="G2017">
        <v>80</v>
      </c>
      <c r="H2017">
        <v>89.22</v>
      </c>
      <c r="I2017">
        <v>143.25</v>
      </c>
      <c r="J2017">
        <v>7.01</v>
      </c>
      <c r="K2017">
        <f>VLOOKUP(Table1[[#This Row],[id]],Table2[#All],10,FALSE)</f>
        <v>6.13</v>
      </c>
      <c r="L2017" s="1">
        <f>Table1[[#This Row],[Glucose]]/Table1[[#This Row],[Baseline_glucose]]</f>
        <v>1.1435562805872757</v>
      </c>
      <c r="M2017">
        <v>14.92</v>
      </c>
      <c r="N2017">
        <v>67.89</v>
      </c>
      <c r="O2017">
        <f>VLOOKUP(Table1[[#This Row],[id]],Table2[#All],12,FALSE)</f>
        <v>56.71</v>
      </c>
      <c r="P2017" s="1">
        <f>Table1[[#This Row],[Lipoprotein]]/Table1[[#This Row],[Baseline_Lipo]]</f>
        <v>1.1971433609592665</v>
      </c>
      <c r="Q2017">
        <v>6</v>
      </c>
      <c r="R2017" t="b">
        <v>1</v>
      </c>
      <c r="S2017">
        <v>1</v>
      </c>
      <c r="T2017">
        <v>56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1361</v>
      </c>
      <c r="AB2017">
        <v>1361</v>
      </c>
    </row>
    <row r="2018" spans="1:28" x14ac:dyDescent="0.25">
      <c r="A2018">
        <v>122</v>
      </c>
      <c r="B2018" t="s">
        <v>27</v>
      </c>
      <c r="C2018" t="s">
        <v>28</v>
      </c>
      <c r="D2018">
        <v>66</v>
      </c>
      <c r="E2018" t="s">
        <v>26</v>
      </c>
      <c r="F2018">
        <v>1.04</v>
      </c>
      <c r="G2018">
        <v>82</v>
      </c>
      <c r="H2018">
        <v>89.22</v>
      </c>
      <c r="I2018">
        <v>143.25</v>
      </c>
      <c r="J2018">
        <v>5.98</v>
      </c>
      <c r="K2018">
        <f>VLOOKUP(Table1[[#This Row],[id]],Table2[#All],10,FALSE)</f>
        <v>6.13</v>
      </c>
      <c r="L2018" s="1">
        <f>Table1[[#This Row],[Glucose]]/Table1[[#This Row],[Baseline_glucose]]</f>
        <v>0.97553017944535081</v>
      </c>
      <c r="M2018">
        <v>14.92</v>
      </c>
      <c r="N2018">
        <v>67.89</v>
      </c>
      <c r="O2018">
        <f>VLOOKUP(Table1[[#This Row],[id]],Table2[#All],12,FALSE)</f>
        <v>56.71</v>
      </c>
      <c r="P2018" s="1">
        <f>Table1[[#This Row],[Lipoprotein]]/Table1[[#This Row],[Baseline_Lipo]]</f>
        <v>1.1971433609592665</v>
      </c>
      <c r="Q2018">
        <v>6</v>
      </c>
      <c r="R2018" t="b">
        <v>1</v>
      </c>
      <c r="S2018">
        <v>1</v>
      </c>
      <c r="T2018">
        <v>56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1361</v>
      </c>
      <c r="AB2018">
        <v>1361</v>
      </c>
    </row>
    <row r="2019" spans="1:28" x14ac:dyDescent="0.25">
      <c r="A2019">
        <v>122</v>
      </c>
      <c r="B2019" t="s">
        <v>27</v>
      </c>
      <c r="C2019" t="s">
        <v>28</v>
      </c>
      <c r="D2019">
        <v>66</v>
      </c>
      <c r="E2019" t="s">
        <v>26</v>
      </c>
      <c r="F2019">
        <v>1.04</v>
      </c>
      <c r="G2019">
        <v>91</v>
      </c>
      <c r="H2019">
        <v>80.959999999999994</v>
      </c>
      <c r="I2019">
        <v>127.56</v>
      </c>
      <c r="J2019">
        <v>5.98</v>
      </c>
      <c r="K2019">
        <f>VLOOKUP(Table1[[#This Row],[id]],Table2[#All],10,FALSE)</f>
        <v>6.13</v>
      </c>
      <c r="L2019" s="1">
        <f>Table1[[#This Row],[Glucose]]/Table1[[#This Row],[Baseline_glucose]]</f>
        <v>0.97553017944535081</v>
      </c>
      <c r="M2019">
        <v>14.92</v>
      </c>
      <c r="N2019">
        <v>67.89</v>
      </c>
      <c r="O2019">
        <f>VLOOKUP(Table1[[#This Row],[id]],Table2[#All],12,FALSE)</f>
        <v>56.71</v>
      </c>
      <c r="P2019" s="1">
        <f>Table1[[#This Row],[Lipoprotein]]/Table1[[#This Row],[Baseline_Lipo]]</f>
        <v>1.1971433609592665</v>
      </c>
      <c r="Q2019">
        <v>6</v>
      </c>
      <c r="R2019" t="b">
        <v>1</v>
      </c>
      <c r="S2019">
        <v>1</v>
      </c>
      <c r="T2019">
        <v>56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1361</v>
      </c>
      <c r="AB2019">
        <v>1361</v>
      </c>
    </row>
    <row r="2020" spans="1:28" x14ac:dyDescent="0.25">
      <c r="A2020">
        <v>122</v>
      </c>
      <c r="B2020" t="s">
        <v>27</v>
      </c>
      <c r="C2020" t="s">
        <v>28</v>
      </c>
      <c r="D2020">
        <v>66</v>
      </c>
      <c r="E2020" t="s">
        <v>26</v>
      </c>
      <c r="F2020">
        <v>1.1399999999999999</v>
      </c>
      <c r="G2020">
        <v>270</v>
      </c>
      <c r="H2020">
        <v>80.959999999999994</v>
      </c>
      <c r="I2020">
        <v>127.56</v>
      </c>
      <c r="J2020">
        <v>5.98</v>
      </c>
      <c r="K2020">
        <f>VLOOKUP(Table1[[#This Row],[id]],Table2[#All],10,FALSE)</f>
        <v>6.13</v>
      </c>
      <c r="L2020" s="1">
        <f>Table1[[#This Row],[Glucose]]/Table1[[#This Row],[Baseline_glucose]]</f>
        <v>0.97553017944535081</v>
      </c>
      <c r="M2020">
        <v>14.92</v>
      </c>
      <c r="N2020">
        <v>63.08</v>
      </c>
      <c r="O2020">
        <f>VLOOKUP(Table1[[#This Row],[id]],Table2[#All],12,FALSE)</f>
        <v>56.71</v>
      </c>
      <c r="P2020" s="1">
        <f>Table1[[#This Row],[Lipoprotein]]/Table1[[#This Row],[Baseline_Lipo]]</f>
        <v>1.1123258684535355</v>
      </c>
      <c r="Q2020">
        <v>19</v>
      </c>
      <c r="R2020" t="b">
        <v>1</v>
      </c>
      <c r="S2020">
        <v>1</v>
      </c>
      <c r="T2020">
        <v>50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1361</v>
      </c>
      <c r="AB2020">
        <v>1361</v>
      </c>
    </row>
    <row r="2021" spans="1:28" x14ac:dyDescent="0.25">
      <c r="A2021">
        <v>122</v>
      </c>
      <c r="B2021" t="s">
        <v>27</v>
      </c>
      <c r="C2021" t="s">
        <v>28</v>
      </c>
      <c r="D2021">
        <v>66</v>
      </c>
      <c r="E2021" t="s">
        <v>26</v>
      </c>
      <c r="F2021">
        <v>1.1399999999999999</v>
      </c>
      <c r="G2021">
        <v>272</v>
      </c>
      <c r="H2021">
        <v>80.959999999999994</v>
      </c>
      <c r="I2021">
        <v>127.56</v>
      </c>
      <c r="J2021">
        <v>5.9</v>
      </c>
      <c r="K2021">
        <f>VLOOKUP(Table1[[#This Row],[id]],Table2[#All],10,FALSE)</f>
        <v>6.13</v>
      </c>
      <c r="L2021" s="1">
        <f>Table1[[#This Row],[Glucose]]/Table1[[#This Row],[Baseline_glucose]]</f>
        <v>0.96247960848287117</v>
      </c>
      <c r="M2021">
        <v>14.92</v>
      </c>
      <c r="N2021">
        <v>63.08</v>
      </c>
      <c r="O2021">
        <f>VLOOKUP(Table1[[#This Row],[id]],Table2[#All],12,FALSE)</f>
        <v>56.71</v>
      </c>
      <c r="P2021" s="1">
        <f>Table1[[#This Row],[Lipoprotein]]/Table1[[#This Row],[Baseline_Lipo]]</f>
        <v>1.1123258684535355</v>
      </c>
      <c r="Q2021">
        <v>19</v>
      </c>
      <c r="R2021" t="b">
        <v>1</v>
      </c>
      <c r="S2021">
        <v>1</v>
      </c>
      <c r="T2021">
        <v>50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1361</v>
      </c>
      <c r="AB2021">
        <v>1361</v>
      </c>
    </row>
    <row r="2022" spans="1:28" x14ac:dyDescent="0.25">
      <c r="A2022">
        <v>122</v>
      </c>
      <c r="B2022" t="s">
        <v>27</v>
      </c>
      <c r="C2022" t="s">
        <v>28</v>
      </c>
      <c r="D2022">
        <v>66</v>
      </c>
      <c r="E2022" t="s">
        <v>26</v>
      </c>
      <c r="F2022">
        <v>1.1399999999999999</v>
      </c>
      <c r="G2022">
        <v>273</v>
      </c>
      <c r="H2022">
        <v>86.32</v>
      </c>
      <c r="I2022">
        <v>166.58</v>
      </c>
      <c r="J2022">
        <v>5.9</v>
      </c>
      <c r="K2022">
        <f>VLOOKUP(Table1[[#This Row],[id]],Table2[#All],10,FALSE)</f>
        <v>6.13</v>
      </c>
      <c r="L2022" s="1">
        <f>Table1[[#This Row],[Glucose]]/Table1[[#This Row],[Baseline_glucose]]</f>
        <v>0.96247960848287117</v>
      </c>
      <c r="M2022">
        <v>14.92</v>
      </c>
      <c r="N2022">
        <v>63.08</v>
      </c>
      <c r="O2022">
        <f>VLOOKUP(Table1[[#This Row],[id]],Table2[#All],12,FALSE)</f>
        <v>56.71</v>
      </c>
      <c r="P2022" s="1">
        <f>Table1[[#This Row],[Lipoprotein]]/Table1[[#This Row],[Baseline_Lipo]]</f>
        <v>1.1123258684535355</v>
      </c>
      <c r="Q2022">
        <v>20</v>
      </c>
      <c r="R2022" t="b">
        <v>1</v>
      </c>
      <c r="S2022">
        <v>1</v>
      </c>
      <c r="T2022">
        <v>50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1361</v>
      </c>
      <c r="AB2022">
        <v>1361</v>
      </c>
    </row>
    <row r="2023" spans="1:28" x14ac:dyDescent="0.25">
      <c r="A2023">
        <v>122</v>
      </c>
      <c r="B2023" t="s">
        <v>27</v>
      </c>
      <c r="C2023" t="s">
        <v>28</v>
      </c>
      <c r="D2023">
        <v>66</v>
      </c>
      <c r="E2023" t="s">
        <v>26</v>
      </c>
      <c r="F2023">
        <v>1.1000000000000001</v>
      </c>
      <c r="G2023">
        <v>458</v>
      </c>
      <c r="H2023">
        <v>86.32</v>
      </c>
      <c r="I2023">
        <v>166.58</v>
      </c>
      <c r="J2023">
        <v>5.9</v>
      </c>
      <c r="K2023">
        <f>VLOOKUP(Table1[[#This Row],[id]],Table2[#All],10,FALSE)</f>
        <v>6.13</v>
      </c>
      <c r="L2023" s="1">
        <f>Table1[[#This Row],[Glucose]]/Table1[[#This Row],[Baseline_glucose]]</f>
        <v>0.96247960848287117</v>
      </c>
      <c r="M2023">
        <v>14.57</v>
      </c>
      <c r="N2023">
        <v>55.02</v>
      </c>
      <c r="O2023">
        <f>VLOOKUP(Table1[[#This Row],[id]],Table2[#All],12,FALSE)</f>
        <v>56.71</v>
      </c>
      <c r="P2023" s="1">
        <f>Table1[[#This Row],[Lipoprotein]]/Table1[[#This Row],[Baseline_Lipo]]</f>
        <v>0.97019925938987839</v>
      </c>
      <c r="Q2023">
        <v>33</v>
      </c>
      <c r="R2023" t="b">
        <v>1</v>
      </c>
      <c r="S2023">
        <v>1</v>
      </c>
      <c r="T2023">
        <v>52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1361</v>
      </c>
      <c r="AB2023">
        <v>1361</v>
      </c>
    </row>
    <row r="2024" spans="1:28" x14ac:dyDescent="0.25">
      <c r="A2024">
        <v>122</v>
      </c>
      <c r="B2024" t="s">
        <v>27</v>
      </c>
      <c r="C2024" t="s">
        <v>28</v>
      </c>
      <c r="D2024">
        <v>66</v>
      </c>
      <c r="E2024" t="s">
        <v>26</v>
      </c>
      <c r="F2024">
        <v>1.1000000000000001</v>
      </c>
      <c r="G2024">
        <v>460</v>
      </c>
      <c r="H2024">
        <v>86.32</v>
      </c>
      <c r="I2024">
        <v>166.58</v>
      </c>
      <c r="J2024">
        <v>7.83</v>
      </c>
      <c r="K2024">
        <f>VLOOKUP(Table1[[#This Row],[id]],Table2[#All],10,FALSE)</f>
        <v>6.13</v>
      </c>
      <c r="L2024" s="1">
        <f>Table1[[#This Row],[Glucose]]/Table1[[#This Row],[Baseline_glucose]]</f>
        <v>1.2773246329526917</v>
      </c>
      <c r="M2024">
        <v>14.57</v>
      </c>
      <c r="N2024">
        <v>55.02</v>
      </c>
      <c r="O2024">
        <f>VLOOKUP(Table1[[#This Row],[id]],Table2[#All],12,FALSE)</f>
        <v>56.71</v>
      </c>
      <c r="P2024" s="1">
        <f>Table1[[#This Row],[Lipoprotein]]/Table1[[#This Row],[Baseline_Lipo]]</f>
        <v>0.97019925938987839</v>
      </c>
      <c r="Q2024">
        <v>33</v>
      </c>
      <c r="R2024" t="b">
        <v>1</v>
      </c>
      <c r="S2024">
        <v>1</v>
      </c>
      <c r="T2024">
        <v>52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1361</v>
      </c>
      <c r="AB2024">
        <v>1361</v>
      </c>
    </row>
    <row r="2025" spans="1:28" x14ac:dyDescent="0.25">
      <c r="A2025">
        <v>122</v>
      </c>
      <c r="B2025" t="s">
        <v>27</v>
      </c>
      <c r="C2025" t="s">
        <v>28</v>
      </c>
      <c r="D2025">
        <v>66</v>
      </c>
      <c r="E2025" t="s">
        <v>26</v>
      </c>
      <c r="F2025">
        <v>1.1000000000000001</v>
      </c>
      <c r="G2025">
        <v>470</v>
      </c>
      <c r="H2025">
        <v>97.45</v>
      </c>
      <c r="I2025">
        <v>140.36000000000001</v>
      </c>
      <c r="J2025">
        <v>7.83</v>
      </c>
      <c r="K2025">
        <f>VLOOKUP(Table1[[#This Row],[id]],Table2[#All],10,FALSE)</f>
        <v>6.13</v>
      </c>
      <c r="L2025" s="1">
        <f>Table1[[#This Row],[Glucose]]/Table1[[#This Row],[Baseline_glucose]]</f>
        <v>1.2773246329526917</v>
      </c>
      <c r="M2025">
        <v>14.57</v>
      </c>
      <c r="N2025">
        <v>55.02</v>
      </c>
      <c r="O2025">
        <f>VLOOKUP(Table1[[#This Row],[id]],Table2[#All],12,FALSE)</f>
        <v>56.71</v>
      </c>
      <c r="P2025" s="1">
        <f>Table1[[#This Row],[Lipoprotein]]/Table1[[#This Row],[Baseline_Lipo]]</f>
        <v>0.97019925938987839</v>
      </c>
      <c r="Q2025">
        <v>34</v>
      </c>
      <c r="R2025" t="b">
        <v>1</v>
      </c>
      <c r="S2025">
        <v>1</v>
      </c>
      <c r="T2025">
        <v>52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1361</v>
      </c>
      <c r="AB2025">
        <v>1361</v>
      </c>
    </row>
    <row r="2026" spans="1:28" x14ac:dyDescent="0.25">
      <c r="A2026">
        <v>122</v>
      </c>
      <c r="B2026" t="s">
        <v>27</v>
      </c>
      <c r="C2026" t="s">
        <v>28</v>
      </c>
      <c r="D2026">
        <v>66</v>
      </c>
      <c r="E2026" t="s">
        <v>26</v>
      </c>
      <c r="F2026">
        <v>1.1000000000000001</v>
      </c>
      <c r="G2026">
        <v>525</v>
      </c>
      <c r="H2026">
        <v>94.96</v>
      </c>
      <c r="I2026">
        <v>157.19999999999999</v>
      </c>
      <c r="J2026">
        <v>7.83</v>
      </c>
      <c r="K2026">
        <f>VLOOKUP(Table1[[#This Row],[id]],Table2[#All],10,FALSE)</f>
        <v>6.13</v>
      </c>
      <c r="L2026" s="1">
        <f>Table1[[#This Row],[Glucose]]/Table1[[#This Row],[Baseline_glucose]]</f>
        <v>1.2773246329526917</v>
      </c>
      <c r="M2026">
        <v>14.57</v>
      </c>
      <c r="N2026">
        <v>55.02</v>
      </c>
      <c r="O2026">
        <f>VLOOKUP(Table1[[#This Row],[id]],Table2[#All],12,FALSE)</f>
        <v>56.71</v>
      </c>
      <c r="P2026" s="1">
        <f>Table1[[#This Row],[Lipoprotein]]/Table1[[#This Row],[Baseline_Lipo]]</f>
        <v>0.97019925938987839</v>
      </c>
      <c r="Q2026">
        <v>38</v>
      </c>
      <c r="R2026" t="b">
        <v>1</v>
      </c>
      <c r="S2026">
        <v>1</v>
      </c>
      <c r="T2026">
        <v>52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1361</v>
      </c>
      <c r="AB2026">
        <v>1361</v>
      </c>
    </row>
    <row r="2027" spans="1:28" x14ac:dyDescent="0.25">
      <c r="A2027">
        <v>122</v>
      </c>
      <c r="B2027" t="s">
        <v>27</v>
      </c>
      <c r="C2027" t="s">
        <v>28</v>
      </c>
      <c r="D2027">
        <v>66</v>
      </c>
      <c r="E2027" t="s">
        <v>26</v>
      </c>
      <c r="F2027">
        <v>0.99</v>
      </c>
      <c r="G2027">
        <v>641</v>
      </c>
      <c r="H2027">
        <v>94.96</v>
      </c>
      <c r="I2027">
        <v>157.19999999999999</v>
      </c>
      <c r="J2027">
        <v>7.83</v>
      </c>
      <c r="K2027">
        <f>VLOOKUP(Table1[[#This Row],[id]],Table2[#All],10,FALSE)</f>
        <v>6.13</v>
      </c>
      <c r="L2027" s="1">
        <f>Table1[[#This Row],[Glucose]]/Table1[[#This Row],[Baseline_glucose]]</f>
        <v>1.2773246329526917</v>
      </c>
      <c r="M2027">
        <v>14.8</v>
      </c>
      <c r="N2027">
        <v>67</v>
      </c>
      <c r="O2027">
        <f>VLOOKUP(Table1[[#This Row],[id]],Table2[#All],12,FALSE)</f>
        <v>56.71</v>
      </c>
      <c r="P2027" s="1">
        <f>Table1[[#This Row],[Lipoprotein]]/Table1[[#This Row],[Baseline_Lipo]]</f>
        <v>1.1814494798095574</v>
      </c>
      <c r="Q2027">
        <v>46</v>
      </c>
      <c r="R2027" t="b">
        <v>1</v>
      </c>
      <c r="S2027">
        <v>1</v>
      </c>
      <c r="T2027">
        <v>59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1361</v>
      </c>
      <c r="AB2027">
        <v>1361</v>
      </c>
    </row>
    <row r="2028" spans="1:28" x14ac:dyDescent="0.25">
      <c r="A2028">
        <v>122</v>
      </c>
      <c r="B2028" t="s">
        <v>27</v>
      </c>
      <c r="C2028" t="s">
        <v>28</v>
      </c>
      <c r="D2028">
        <v>66</v>
      </c>
      <c r="E2028" t="s">
        <v>26</v>
      </c>
      <c r="F2028">
        <v>0.99</v>
      </c>
      <c r="G2028">
        <v>643</v>
      </c>
      <c r="H2028">
        <v>94.96</v>
      </c>
      <c r="I2028">
        <v>157.19999999999999</v>
      </c>
      <c r="J2028">
        <v>8.24</v>
      </c>
      <c r="K2028">
        <f>VLOOKUP(Table1[[#This Row],[id]],Table2[#All],10,FALSE)</f>
        <v>6.13</v>
      </c>
      <c r="L2028" s="1">
        <f>Table1[[#This Row],[Glucose]]/Table1[[#This Row],[Baseline_glucose]]</f>
        <v>1.3442088091353996</v>
      </c>
      <c r="M2028">
        <v>14.8</v>
      </c>
      <c r="N2028">
        <v>67</v>
      </c>
      <c r="O2028">
        <f>VLOOKUP(Table1[[#This Row],[id]],Table2[#All],12,FALSE)</f>
        <v>56.71</v>
      </c>
      <c r="P2028" s="1">
        <f>Table1[[#This Row],[Lipoprotein]]/Table1[[#This Row],[Baseline_Lipo]]</f>
        <v>1.1814494798095574</v>
      </c>
      <c r="Q2028">
        <v>46</v>
      </c>
      <c r="R2028" t="b">
        <v>1</v>
      </c>
      <c r="S2028">
        <v>1</v>
      </c>
      <c r="T2028">
        <v>59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1361</v>
      </c>
      <c r="AB2028">
        <v>1361</v>
      </c>
    </row>
    <row r="2029" spans="1:28" x14ac:dyDescent="0.25">
      <c r="A2029">
        <v>122</v>
      </c>
      <c r="B2029" t="s">
        <v>27</v>
      </c>
      <c r="C2029" t="s">
        <v>28</v>
      </c>
      <c r="D2029">
        <v>66</v>
      </c>
      <c r="E2029" t="s">
        <v>26</v>
      </c>
      <c r="F2029">
        <v>0.99</v>
      </c>
      <c r="G2029">
        <v>651</v>
      </c>
      <c r="H2029">
        <v>102.18</v>
      </c>
      <c r="I2029">
        <v>146.37</v>
      </c>
      <c r="J2029">
        <v>8.24</v>
      </c>
      <c r="K2029">
        <f>VLOOKUP(Table1[[#This Row],[id]],Table2[#All],10,FALSE)</f>
        <v>6.13</v>
      </c>
      <c r="L2029" s="1">
        <f>Table1[[#This Row],[Glucose]]/Table1[[#This Row],[Baseline_glucose]]</f>
        <v>1.3442088091353996</v>
      </c>
      <c r="M2029">
        <v>14.8</v>
      </c>
      <c r="N2029">
        <v>67</v>
      </c>
      <c r="O2029">
        <f>VLOOKUP(Table1[[#This Row],[id]],Table2[#All],12,FALSE)</f>
        <v>56.71</v>
      </c>
      <c r="P2029" s="1">
        <f>Table1[[#This Row],[Lipoprotein]]/Table1[[#This Row],[Baseline_Lipo]]</f>
        <v>1.1814494798095574</v>
      </c>
      <c r="Q2029">
        <v>46</v>
      </c>
      <c r="R2029" t="b">
        <v>1</v>
      </c>
      <c r="S2029">
        <v>1</v>
      </c>
      <c r="T2029">
        <v>59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1361</v>
      </c>
      <c r="AB2029">
        <v>1361</v>
      </c>
    </row>
    <row r="2030" spans="1:28" x14ac:dyDescent="0.25">
      <c r="A2030">
        <v>122</v>
      </c>
      <c r="B2030" t="s">
        <v>27</v>
      </c>
      <c r="C2030" t="s">
        <v>28</v>
      </c>
      <c r="D2030">
        <v>66</v>
      </c>
      <c r="E2030" t="s">
        <v>26</v>
      </c>
      <c r="F2030">
        <v>0.99</v>
      </c>
      <c r="G2030">
        <v>736</v>
      </c>
      <c r="H2030">
        <v>102.18</v>
      </c>
      <c r="I2030">
        <v>146.37</v>
      </c>
      <c r="J2030">
        <v>8.24</v>
      </c>
      <c r="K2030">
        <f>VLOOKUP(Table1[[#This Row],[id]],Table2[#All],10,FALSE)</f>
        <v>6.13</v>
      </c>
      <c r="L2030" s="1">
        <f>Table1[[#This Row],[Glucose]]/Table1[[#This Row],[Baseline_glucose]]</f>
        <v>1.3442088091353996</v>
      </c>
      <c r="M2030">
        <v>14.78</v>
      </c>
      <c r="N2030">
        <v>67</v>
      </c>
      <c r="O2030">
        <f>VLOOKUP(Table1[[#This Row],[id]],Table2[#All],12,FALSE)</f>
        <v>56.71</v>
      </c>
      <c r="P2030" s="1">
        <f>Table1[[#This Row],[Lipoprotein]]/Table1[[#This Row],[Baseline_Lipo]]</f>
        <v>1.1814494798095574</v>
      </c>
      <c r="Q2030">
        <v>53</v>
      </c>
      <c r="R2030" t="b">
        <v>1</v>
      </c>
      <c r="S2030">
        <v>1</v>
      </c>
      <c r="T2030">
        <v>59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1361</v>
      </c>
      <c r="AB2030">
        <v>1361</v>
      </c>
    </row>
    <row r="2031" spans="1:28" x14ac:dyDescent="0.25">
      <c r="A2031">
        <v>122</v>
      </c>
      <c r="B2031" t="s">
        <v>27</v>
      </c>
      <c r="C2031" t="s">
        <v>28</v>
      </c>
      <c r="D2031">
        <v>66</v>
      </c>
      <c r="E2031" t="s">
        <v>26</v>
      </c>
      <c r="F2031">
        <v>0.99</v>
      </c>
      <c r="G2031">
        <v>855</v>
      </c>
      <c r="H2031">
        <v>102.18</v>
      </c>
      <c r="I2031">
        <v>146.37</v>
      </c>
      <c r="J2031">
        <v>8.24</v>
      </c>
      <c r="K2031">
        <f>VLOOKUP(Table1[[#This Row],[id]],Table2[#All],10,FALSE)</f>
        <v>6.13</v>
      </c>
      <c r="L2031" s="1">
        <f>Table1[[#This Row],[Glucose]]/Table1[[#This Row],[Baseline_glucose]]</f>
        <v>1.3442088091353996</v>
      </c>
      <c r="M2031">
        <v>15.3</v>
      </c>
      <c r="N2031">
        <v>67</v>
      </c>
      <c r="O2031">
        <f>VLOOKUP(Table1[[#This Row],[id]],Table2[#All],12,FALSE)</f>
        <v>56.71</v>
      </c>
      <c r="P2031" s="1">
        <f>Table1[[#This Row],[Lipoprotein]]/Table1[[#This Row],[Baseline_Lipo]]</f>
        <v>1.1814494798095574</v>
      </c>
      <c r="Q2031">
        <v>61</v>
      </c>
      <c r="R2031" t="b">
        <v>1</v>
      </c>
      <c r="S2031">
        <v>1</v>
      </c>
      <c r="T2031">
        <v>59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1361</v>
      </c>
      <c r="AB2031">
        <v>1361</v>
      </c>
    </row>
    <row r="2032" spans="1:28" x14ac:dyDescent="0.25">
      <c r="A2032">
        <v>122</v>
      </c>
      <c r="B2032" t="s">
        <v>27</v>
      </c>
      <c r="C2032" t="s">
        <v>28</v>
      </c>
      <c r="D2032">
        <v>66</v>
      </c>
      <c r="E2032" t="s">
        <v>26</v>
      </c>
      <c r="F2032">
        <v>0.99</v>
      </c>
      <c r="G2032">
        <v>966</v>
      </c>
      <c r="H2032">
        <v>102.18</v>
      </c>
      <c r="I2032">
        <v>146.37</v>
      </c>
      <c r="J2032">
        <v>8.24</v>
      </c>
      <c r="K2032">
        <f>VLOOKUP(Table1[[#This Row],[id]],Table2[#All],10,FALSE)</f>
        <v>6.13</v>
      </c>
      <c r="L2032" s="1">
        <f>Table1[[#This Row],[Glucose]]/Table1[[#This Row],[Baseline_glucose]]</f>
        <v>1.3442088091353996</v>
      </c>
      <c r="M2032">
        <v>14.68</v>
      </c>
      <c r="N2032">
        <v>67</v>
      </c>
      <c r="O2032">
        <f>VLOOKUP(Table1[[#This Row],[id]],Table2[#All],12,FALSE)</f>
        <v>56.71</v>
      </c>
      <c r="P2032" s="1">
        <f>Table1[[#This Row],[Lipoprotein]]/Table1[[#This Row],[Baseline_Lipo]]</f>
        <v>1.1814494798095574</v>
      </c>
      <c r="Q2032">
        <v>69</v>
      </c>
      <c r="R2032" t="b">
        <v>1</v>
      </c>
      <c r="S2032">
        <v>1</v>
      </c>
      <c r="T2032">
        <v>59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1361</v>
      </c>
      <c r="AB2032">
        <v>1361</v>
      </c>
    </row>
    <row r="2033" spans="1:28" x14ac:dyDescent="0.25">
      <c r="A2033">
        <v>122</v>
      </c>
      <c r="B2033" t="s">
        <v>27</v>
      </c>
      <c r="C2033" t="s">
        <v>28</v>
      </c>
      <c r="D2033">
        <v>66</v>
      </c>
      <c r="E2033" t="s">
        <v>26</v>
      </c>
      <c r="F2033">
        <v>0.99</v>
      </c>
      <c r="G2033">
        <v>1092</v>
      </c>
      <c r="H2033">
        <v>102.18</v>
      </c>
      <c r="I2033">
        <v>146.37</v>
      </c>
      <c r="J2033">
        <v>8.24</v>
      </c>
      <c r="K2033">
        <f>VLOOKUP(Table1[[#This Row],[id]],Table2[#All],10,FALSE)</f>
        <v>6.13</v>
      </c>
      <c r="L2033" s="1">
        <f>Table1[[#This Row],[Glucose]]/Table1[[#This Row],[Baseline_glucose]]</f>
        <v>1.3442088091353996</v>
      </c>
      <c r="M2033">
        <v>14.26</v>
      </c>
      <c r="N2033">
        <v>67</v>
      </c>
      <c r="O2033">
        <f>VLOOKUP(Table1[[#This Row],[id]],Table2[#All],12,FALSE)</f>
        <v>56.71</v>
      </c>
      <c r="P2033" s="1">
        <f>Table1[[#This Row],[Lipoprotein]]/Table1[[#This Row],[Baseline_Lipo]]</f>
        <v>1.1814494798095574</v>
      </c>
      <c r="Q2033">
        <v>78</v>
      </c>
      <c r="R2033" t="b">
        <v>1</v>
      </c>
      <c r="S2033">
        <v>1</v>
      </c>
      <c r="T2033">
        <v>59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1361</v>
      </c>
      <c r="AB2033">
        <v>1361</v>
      </c>
    </row>
    <row r="2034" spans="1:28" x14ac:dyDescent="0.25">
      <c r="A2034">
        <v>122</v>
      </c>
      <c r="B2034" t="s">
        <v>27</v>
      </c>
      <c r="C2034" t="s">
        <v>28</v>
      </c>
      <c r="D2034">
        <v>66</v>
      </c>
      <c r="E2034" t="s">
        <v>26</v>
      </c>
      <c r="F2034">
        <v>0.99</v>
      </c>
      <c r="G2034">
        <v>1186</v>
      </c>
      <c r="H2034">
        <v>102.18</v>
      </c>
      <c r="I2034">
        <v>146.37</v>
      </c>
      <c r="J2034">
        <v>8.24</v>
      </c>
      <c r="K2034">
        <f>VLOOKUP(Table1[[#This Row],[id]],Table2[#All],10,FALSE)</f>
        <v>6.13</v>
      </c>
      <c r="L2034" s="1">
        <f>Table1[[#This Row],[Glucose]]/Table1[[#This Row],[Baseline_glucose]]</f>
        <v>1.3442088091353996</v>
      </c>
      <c r="M2034">
        <v>14.14</v>
      </c>
      <c r="N2034">
        <v>67</v>
      </c>
      <c r="O2034">
        <f>VLOOKUP(Table1[[#This Row],[id]],Table2[#All],12,FALSE)</f>
        <v>56.71</v>
      </c>
      <c r="P2034" s="1">
        <f>Table1[[#This Row],[Lipoprotein]]/Table1[[#This Row],[Baseline_Lipo]]</f>
        <v>1.1814494798095574</v>
      </c>
      <c r="Q2034">
        <v>85</v>
      </c>
      <c r="R2034" t="b">
        <v>1</v>
      </c>
      <c r="S2034">
        <v>1</v>
      </c>
      <c r="T2034">
        <v>59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1361</v>
      </c>
      <c r="AB2034">
        <v>1361</v>
      </c>
    </row>
    <row r="2035" spans="1:28" x14ac:dyDescent="0.25">
      <c r="A2035">
        <v>122</v>
      </c>
      <c r="B2035" t="s">
        <v>27</v>
      </c>
      <c r="C2035" t="s">
        <v>28</v>
      </c>
      <c r="D2035">
        <v>66</v>
      </c>
      <c r="E2035" t="s">
        <v>26</v>
      </c>
      <c r="F2035">
        <v>0.99</v>
      </c>
      <c r="G2035">
        <v>1267</v>
      </c>
      <c r="H2035">
        <v>102.18</v>
      </c>
      <c r="I2035">
        <v>146.37</v>
      </c>
      <c r="J2035">
        <v>8.24</v>
      </c>
      <c r="K2035">
        <f>VLOOKUP(Table1[[#This Row],[id]],Table2[#All],10,FALSE)</f>
        <v>6.13</v>
      </c>
      <c r="L2035" s="1">
        <f>Table1[[#This Row],[Glucose]]/Table1[[#This Row],[Baseline_glucose]]</f>
        <v>1.3442088091353996</v>
      </c>
      <c r="M2035">
        <v>13.17</v>
      </c>
      <c r="N2035">
        <v>67</v>
      </c>
      <c r="O2035">
        <f>VLOOKUP(Table1[[#This Row],[id]],Table2[#All],12,FALSE)</f>
        <v>56.71</v>
      </c>
      <c r="P2035" s="1">
        <f>Table1[[#This Row],[Lipoprotein]]/Table1[[#This Row],[Baseline_Lipo]]</f>
        <v>1.1814494798095574</v>
      </c>
      <c r="Q2035">
        <v>90</v>
      </c>
      <c r="R2035" t="b">
        <v>1</v>
      </c>
      <c r="S2035">
        <v>1</v>
      </c>
      <c r="T2035">
        <v>59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1361</v>
      </c>
      <c r="AB2035">
        <v>1361</v>
      </c>
    </row>
    <row r="2036" spans="1:28" x14ac:dyDescent="0.25">
      <c r="A2036">
        <v>122</v>
      </c>
      <c r="B2036" t="s">
        <v>27</v>
      </c>
      <c r="C2036" t="s">
        <v>28</v>
      </c>
      <c r="D2036">
        <v>66</v>
      </c>
      <c r="E2036" t="s">
        <v>26</v>
      </c>
      <c r="F2036">
        <v>0.99</v>
      </c>
      <c r="G2036">
        <v>1361</v>
      </c>
      <c r="H2036">
        <v>102.18</v>
      </c>
      <c r="I2036">
        <v>146.37</v>
      </c>
      <c r="J2036">
        <v>8.24</v>
      </c>
      <c r="K2036">
        <f>VLOOKUP(Table1[[#This Row],[id]],Table2[#All],10,FALSE)</f>
        <v>6.13</v>
      </c>
      <c r="L2036" s="1">
        <f>Table1[[#This Row],[Glucose]]/Table1[[#This Row],[Baseline_glucose]]</f>
        <v>1.3442088091353996</v>
      </c>
      <c r="M2036">
        <v>12.17</v>
      </c>
      <c r="N2036">
        <v>67</v>
      </c>
      <c r="O2036">
        <f>VLOOKUP(Table1[[#This Row],[id]],Table2[#All],12,FALSE)</f>
        <v>56.71</v>
      </c>
      <c r="P2036" s="1">
        <f>Table1[[#This Row],[Lipoprotein]]/Table1[[#This Row],[Baseline_Lipo]]</f>
        <v>1.1814494798095574</v>
      </c>
      <c r="Q2036">
        <v>97</v>
      </c>
      <c r="R2036" t="b">
        <v>1</v>
      </c>
      <c r="S2036">
        <v>1</v>
      </c>
      <c r="T2036">
        <v>59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1361</v>
      </c>
      <c r="AB2036">
        <v>1361</v>
      </c>
    </row>
    <row r="2037" spans="1:28" x14ac:dyDescent="0.25">
      <c r="A2037">
        <v>123</v>
      </c>
      <c r="B2037" t="s">
        <v>27</v>
      </c>
      <c r="C2037" t="s">
        <v>28</v>
      </c>
      <c r="D2037">
        <v>69</v>
      </c>
      <c r="E2037" t="s">
        <v>26</v>
      </c>
      <c r="F2037">
        <v>1.55</v>
      </c>
      <c r="G2037">
        <v>0</v>
      </c>
      <c r="H2037">
        <v>97.1</v>
      </c>
      <c r="I2037">
        <v>141.74</v>
      </c>
      <c r="J2037">
        <v>7.7</v>
      </c>
      <c r="K2037">
        <f>VLOOKUP(Table1[[#This Row],[id]],Table2[#All],10,FALSE)</f>
        <v>7.7</v>
      </c>
      <c r="L2037" s="1">
        <f>Table1[[#This Row],[Glucose]]/Table1[[#This Row],[Baseline_glucose]]</f>
        <v>1</v>
      </c>
      <c r="M2037">
        <v>13.07</v>
      </c>
      <c r="N2037">
        <v>82.91</v>
      </c>
      <c r="O2037">
        <f>VLOOKUP(Table1[[#This Row],[id]],Table2[#All],12,FALSE)</f>
        <v>82.91</v>
      </c>
      <c r="P2037" s="1">
        <f>Table1[[#This Row],[Lipoprotein]]/Table1[[#This Row],[Baseline_Lipo]]</f>
        <v>1</v>
      </c>
      <c r="Q2037">
        <v>0</v>
      </c>
      <c r="R2037" t="b">
        <v>0</v>
      </c>
      <c r="S2037">
        <v>0</v>
      </c>
      <c r="T2037">
        <v>34</v>
      </c>
      <c r="U2037">
        <v>3.5</v>
      </c>
      <c r="V2037">
        <v>1</v>
      </c>
      <c r="W2037">
        <v>0</v>
      </c>
      <c r="X2037">
        <v>1</v>
      </c>
      <c r="Y2037">
        <v>0</v>
      </c>
      <c r="Z2037">
        <v>0</v>
      </c>
      <c r="AA2037">
        <v>1161</v>
      </c>
      <c r="AB2037">
        <v>1161</v>
      </c>
    </row>
    <row r="2038" spans="1:28" x14ac:dyDescent="0.25">
      <c r="A2038">
        <v>123</v>
      </c>
      <c r="B2038" t="s">
        <v>27</v>
      </c>
      <c r="C2038" t="s">
        <v>28</v>
      </c>
      <c r="D2038">
        <v>69</v>
      </c>
      <c r="E2038" t="s">
        <v>26</v>
      </c>
      <c r="F2038">
        <v>1.55</v>
      </c>
      <c r="G2038">
        <v>183</v>
      </c>
      <c r="H2038">
        <v>90.53</v>
      </c>
      <c r="I2038">
        <v>132.58000000000001</v>
      </c>
      <c r="J2038">
        <v>7.7</v>
      </c>
      <c r="K2038">
        <f>VLOOKUP(Table1[[#This Row],[id]],Table2[#All],10,FALSE)</f>
        <v>7.7</v>
      </c>
      <c r="L2038" s="1">
        <f>Table1[[#This Row],[Glucose]]/Table1[[#This Row],[Baseline_glucose]]</f>
        <v>1</v>
      </c>
      <c r="M2038">
        <v>13.07</v>
      </c>
      <c r="N2038">
        <v>82.91</v>
      </c>
      <c r="O2038">
        <f>VLOOKUP(Table1[[#This Row],[id]],Table2[#All],12,FALSE)</f>
        <v>82.91</v>
      </c>
      <c r="P2038" s="1">
        <f>Table1[[#This Row],[Lipoprotein]]/Table1[[#This Row],[Baseline_Lipo]]</f>
        <v>1</v>
      </c>
      <c r="Q2038">
        <v>13</v>
      </c>
      <c r="R2038" t="b">
        <v>0</v>
      </c>
      <c r="S2038">
        <v>0</v>
      </c>
      <c r="T2038">
        <v>34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1161</v>
      </c>
      <c r="AB2038">
        <v>1161</v>
      </c>
    </row>
    <row r="2039" spans="1:28" x14ac:dyDescent="0.25">
      <c r="A2039">
        <v>123</v>
      </c>
      <c r="B2039" t="s">
        <v>27</v>
      </c>
      <c r="C2039" t="s">
        <v>28</v>
      </c>
      <c r="D2039">
        <v>69</v>
      </c>
      <c r="E2039" t="s">
        <v>26</v>
      </c>
      <c r="F2039">
        <v>1.39</v>
      </c>
      <c r="G2039">
        <v>186</v>
      </c>
      <c r="H2039">
        <v>90.53</v>
      </c>
      <c r="I2039">
        <v>132.58000000000001</v>
      </c>
      <c r="J2039">
        <v>6.4</v>
      </c>
      <c r="K2039">
        <f>VLOOKUP(Table1[[#This Row],[id]],Table2[#All],10,FALSE)</f>
        <v>7.7</v>
      </c>
      <c r="L2039" s="1">
        <f>Table1[[#This Row],[Glucose]]/Table1[[#This Row],[Baseline_glucose]]</f>
        <v>0.83116883116883122</v>
      </c>
      <c r="M2039">
        <v>16.28</v>
      </c>
      <c r="N2039">
        <v>54.13</v>
      </c>
      <c r="O2039">
        <f>VLOOKUP(Table1[[#This Row],[id]],Table2[#All],12,FALSE)</f>
        <v>82.91</v>
      </c>
      <c r="P2039" s="1">
        <f>Table1[[#This Row],[Lipoprotein]]/Table1[[#This Row],[Baseline_Lipo]]</f>
        <v>0.65287661319503076</v>
      </c>
      <c r="Q2039">
        <v>13</v>
      </c>
      <c r="R2039" t="b">
        <v>0</v>
      </c>
      <c r="S2039">
        <v>0</v>
      </c>
      <c r="T2039">
        <v>39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1161</v>
      </c>
      <c r="AB2039">
        <v>1161</v>
      </c>
    </row>
    <row r="2040" spans="1:28" x14ac:dyDescent="0.25">
      <c r="A2040">
        <v>123</v>
      </c>
      <c r="B2040" t="s">
        <v>27</v>
      </c>
      <c r="C2040" t="s">
        <v>28</v>
      </c>
      <c r="D2040">
        <v>69</v>
      </c>
      <c r="E2040" t="s">
        <v>26</v>
      </c>
      <c r="F2040">
        <v>1.39</v>
      </c>
      <c r="G2040">
        <v>372</v>
      </c>
      <c r="H2040">
        <v>91.92</v>
      </c>
      <c r="I2040">
        <v>127.82</v>
      </c>
      <c r="J2040">
        <v>6.4</v>
      </c>
      <c r="K2040">
        <f>VLOOKUP(Table1[[#This Row],[id]],Table2[#All],10,FALSE)</f>
        <v>7.7</v>
      </c>
      <c r="L2040" s="1">
        <f>Table1[[#This Row],[Glucose]]/Table1[[#This Row],[Baseline_glucose]]</f>
        <v>0.83116883116883122</v>
      </c>
      <c r="M2040">
        <v>16.28</v>
      </c>
      <c r="N2040">
        <v>54.13</v>
      </c>
      <c r="O2040">
        <f>VLOOKUP(Table1[[#This Row],[id]],Table2[#All],12,FALSE)</f>
        <v>82.91</v>
      </c>
      <c r="P2040" s="1">
        <f>Table1[[#This Row],[Lipoprotein]]/Table1[[#This Row],[Baseline_Lipo]]</f>
        <v>0.65287661319503076</v>
      </c>
      <c r="Q2040">
        <v>27</v>
      </c>
      <c r="R2040" t="b">
        <v>0</v>
      </c>
      <c r="S2040">
        <v>0</v>
      </c>
      <c r="T2040">
        <v>39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1161</v>
      </c>
      <c r="AB2040">
        <v>1161</v>
      </c>
    </row>
    <row r="2041" spans="1:28" x14ac:dyDescent="0.25">
      <c r="A2041">
        <v>123</v>
      </c>
      <c r="B2041" t="s">
        <v>27</v>
      </c>
      <c r="C2041" t="s">
        <v>28</v>
      </c>
      <c r="D2041">
        <v>69</v>
      </c>
      <c r="E2041" t="s">
        <v>26</v>
      </c>
      <c r="F2041">
        <v>1.39</v>
      </c>
      <c r="G2041">
        <v>389</v>
      </c>
      <c r="H2041">
        <v>91.92</v>
      </c>
      <c r="I2041">
        <v>127.82</v>
      </c>
      <c r="J2041">
        <v>8.5299999999999994</v>
      </c>
      <c r="K2041">
        <f>VLOOKUP(Table1[[#This Row],[id]],Table2[#All],10,FALSE)</f>
        <v>7.7</v>
      </c>
      <c r="L2041" s="1">
        <f>Table1[[#This Row],[Glucose]]/Table1[[#This Row],[Baseline_glucose]]</f>
        <v>1.1077922077922078</v>
      </c>
      <c r="M2041">
        <v>16.28</v>
      </c>
      <c r="N2041">
        <v>54.13</v>
      </c>
      <c r="O2041">
        <f>VLOOKUP(Table1[[#This Row],[id]],Table2[#All],12,FALSE)</f>
        <v>82.91</v>
      </c>
      <c r="P2041" s="1">
        <f>Table1[[#This Row],[Lipoprotein]]/Table1[[#This Row],[Baseline_Lipo]]</f>
        <v>0.65287661319503076</v>
      </c>
      <c r="Q2041">
        <v>28</v>
      </c>
      <c r="R2041" t="b">
        <v>0</v>
      </c>
      <c r="S2041">
        <v>0</v>
      </c>
      <c r="T2041">
        <v>39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1161</v>
      </c>
      <c r="AB2041">
        <v>1161</v>
      </c>
    </row>
    <row r="2042" spans="1:28" x14ac:dyDescent="0.25">
      <c r="A2042">
        <v>123</v>
      </c>
      <c r="B2042" t="s">
        <v>27</v>
      </c>
      <c r="C2042" t="s">
        <v>28</v>
      </c>
      <c r="D2042">
        <v>69</v>
      </c>
      <c r="E2042" t="s">
        <v>26</v>
      </c>
      <c r="F2042">
        <v>1.39</v>
      </c>
      <c r="G2042">
        <v>560</v>
      </c>
      <c r="H2042">
        <v>93.33</v>
      </c>
      <c r="I2042">
        <v>124.29</v>
      </c>
      <c r="J2042">
        <v>8.5299999999999994</v>
      </c>
      <c r="K2042">
        <f>VLOOKUP(Table1[[#This Row],[id]],Table2[#All],10,FALSE)</f>
        <v>7.7</v>
      </c>
      <c r="L2042" s="1">
        <f>Table1[[#This Row],[Glucose]]/Table1[[#This Row],[Baseline_glucose]]</f>
        <v>1.1077922077922078</v>
      </c>
      <c r="M2042">
        <v>16.28</v>
      </c>
      <c r="N2042">
        <v>54.13</v>
      </c>
      <c r="O2042">
        <f>VLOOKUP(Table1[[#This Row],[id]],Table2[#All],12,FALSE)</f>
        <v>82.91</v>
      </c>
      <c r="P2042" s="1">
        <f>Table1[[#This Row],[Lipoprotein]]/Table1[[#This Row],[Baseline_Lipo]]</f>
        <v>0.65287661319503076</v>
      </c>
      <c r="Q2042">
        <v>40</v>
      </c>
      <c r="R2042" t="b">
        <v>0</v>
      </c>
      <c r="S2042">
        <v>0</v>
      </c>
      <c r="T2042">
        <v>39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1161</v>
      </c>
      <c r="AB2042">
        <v>1161</v>
      </c>
    </row>
    <row r="2043" spans="1:28" x14ac:dyDescent="0.25">
      <c r="A2043">
        <v>123</v>
      </c>
      <c r="B2043" t="s">
        <v>27</v>
      </c>
      <c r="C2043" t="s">
        <v>28</v>
      </c>
      <c r="D2043">
        <v>69</v>
      </c>
      <c r="E2043" t="s">
        <v>26</v>
      </c>
      <c r="F2043">
        <v>1.38</v>
      </c>
      <c r="G2043">
        <v>604</v>
      </c>
      <c r="H2043">
        <v>93.33</v>
      </c>
      <c r="I2043">
        <v>124.29</v>
      </c>
      <c r="J2043">
        <v>8.2200000000000006</v>
      </c>
      <c r="K2043">
        <f>VLOOKUP(Table1[[#This Row],[id]],Table2[#All],10,FALSE)</f>
        <v>7.7</v>
      </c>
      <c r="L2043" s="1">
        <f>Table1[[#This Row],[Glucose]]/Table1[[#This Row],[Baseline_glucose]]</f>
        <v>1.0675324675324676</v>
      </c>
      <c r="M2043">
        <v>16.5</v>
      </c>
      <c r="N2043">
        <v>48.23</v>
      </c>
      <c r="O2043">
        <f>VLOOKUP(Table1[[#This Row],[id]],Table2[#All],12,FALSE)</f>
        <v>82.91</v>
      </c>
      <c r="P2043" s="1">
        <f>Table1[[#This Row],[Lipoprotein]]/Table1[[#This Row],[Baseline_Lipo]]</f>
        <v>0.58171511277288623</v>
      </c>
      <c r="Q2043">
        <v>43</v>
      </c>
      <c r="R2043" t="b">
        <v>0</v>
      </c>
      <c r="S2043">
        <v>0</v>
      </c>
      <c r="T2043">
        <v>39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1161</v>
      </c>
      <c r="AB2043">
        <v>1161</v>
      </c>
    </row>
    <row r="2044" spans="1:28" x14ac:dyDescent="0.25">
      <c r="A2044">
        <v>123</v>
      </c>
      <c r="B2044" t="s">
        <v>27</v>
      </c>
      <c r="C2044" t="s">
        <v>28</v>
      </c>
      <c r="D2044">
        <v>69</v>
      </c>
      <c r="E2044" t="s">
        <v>26</v>
      </c>
      <c r="F2044">
        <v>1.38</v>
      </c>
      <c r="G2044">
        <v>948</v>
      </c>
      <c r="H2044">
        <v>93.33</v>
      </c>
      <c r="I2044">
        <v>124.29</v>
      </c>
      <c r="J2044">
        <v>8.2200000000000006</v>
      </c>
      <c r="K2044">
        <f>VLOOKUP(Table1[[#This Row],[id]],Table2[#All],10,FALSE)</f>
        <v>7.7</v>
      </c>
      <c r="L2044" s="1">
        <f>Table1[[#This Row],[Glucose]]/Table1[[#This Row],[Baseline_glucose]]</f>
        <v>1.0675324675324676</v>
      </c>
      <c r="M2044">
        <v>16.5</v>
      </c>
      <c r="N2044">
        <v>48.23</v>
      </c>
      <c r="O2044">
        <f>VLOOKUP(Table1[[#This Row],[id]],Table2[#All],12,FALSE)</f>
        <v>82.91</v>
      </c>
      <c r="P2044" s="1">
        <f>Table1[[#This Row],[Lipoprotein]]/Table1[[#This Row],[Baseline_Lipo]]</f>
        <v>0.58171511277288623</v>
      </c>
      <c r="Q2044">
        <v>68</v>
      </c>
      <c r="R2044" t="b">
        <v>0</v>
      </c>
      <c r="S2044">
        <v>0</v>
      </c>
      <c r="T2044">
        <v>39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1161</v>
      </c>
      <c r="AB2044">
        <v>1161</v>
      </c>
    </row>
    <row r="2045" spans="1:28" x14ac:dyDescent="0.25">
      <c r="A2045">
        <v>123</v>
      </c>
      <c r="B2045" t="s">
        <v>27</v>
      </c>
      <c r="C2045" t="s">
        <v>28</v>
      </c>
      <c r="D2045">
        <v>69</v>
      </c>
      <c r="E2045" t="s">
        <v>26</v>
      </c>
      <c r="F2045">
        <v>1.38</v>
      </c>
      <c r="G2045">
        <v>1161</v>
      </c>
      <c r="H2045">
        <v>93.33</v>
      </c>
      <c r="I2045">
        <v>124.29</v>
      </c>
      <c r="J2045">
        <v>8.2200000000000006</v>
      </c>
      <c r="K2045">
        <f>VLOOKUP(Table1[[#This Row],[id]],Table2[#All],10,FALSE)</f>
        <v>7.7</v>
      </c>
      <c r="L2045" s="1">
        <f>Table1[[#This Row],[Glucose]]/Table1[[#This Row],[Baseline_glucose]]</f>
        <v>1.0675324675324676</v>
      </c>
      <c r="M2045">
        <v>15.93</v>
      </c>
      <c r="N2045">
        <v>48.23</v>
      </c>
      <c r="O2045">
        <f>VLOOKUP(Table1[[#This Row],[id]],Table2[#All],12,FALSE)</f>
        <v>82.91</v>
      </c>
      <c r="P2045" s="1">
        <f>Table1[[#This Row],[Lipoprotein]]/Table1[[#This Row],[Baseline_Lipo]]</f>
        <v>0.58171511277288623</v>
      </c>
      <c r="Q2045">
        <v>83</v>
      </c>
      <c r="R2045" t="b">
        <v>0</v>
      </c>
      <c r="S2045">
        <v>0</v>
      </c>
      <c r="T2045">
        <v>39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1161</v>
      </c>
      <c r="AB2045">
        <v>1161</v>
      </c>
    </row>
    <row r="2046" spans="1:28" x14ac:dyDescent="0.25">
      <c r="A2046">
        <v>124</v>
      </c>
      <c r="B2046" t="s">
        <v>27</v>
      </c>
      <c r="C2046" t="s">
        <v>28</v>
      </c>
      <c r="D2046">
        <v>67</v>
      </c>
      <c r="E2046" t="s">
        <v>26</v>
      </c>
      <c r="F2046">
        <v>1.4</v>
      </c>
      <c r="G2046">
        <v>0</v>
      </c>
      <c r="H2046">
        <v>100.13</v>
      </c>
      <c r="I2046">
        <v>135.78</v>
      </c>
      <c r="J2046">
        <v>6.23</v>
      </c>
      <c r="K2046">
        <f>VLOOKUP(Table1[[#This Row],[id]],Table2[#All],10,FALSE)</f>
        <v>6.23</v>
      </c>
      <c r="L2046" s="1">
        <f>Table1[[#This Row],[Glucose]]/Table1[[#This Row],[Baseline_glucose]]</f>
        <v>1</v>
      </c>
      <c r="M2046">
        <v>15.35</v>
      </c>
      <c r="N2046">
        <v>119.77</v>
      </c>
      <c r="O2046">
        <f>VLOOKUP(Table1[[#This Row],[id]],Table2[#All],12,FALSE)</f>
        <v>119.77</v>
      </c>
      <c r="P2046" s="1">
        <f>Table1[[#This Row],[Lipoprotein]]/Table1[[#This Row],[Baseline_Lipo]]</f>
        <v>1</v>
      </c>
      <c r="Q2046">
        <v>0</v>
      </c>
      <c r="R2046" t="b">
        <v>0</v>
      </c>
      <c r="S2046">
        <v>0</v>
      </c>
      <c r="T2046">
        <v>39</v>
      </c>
      <c r="U2046">
        <v>3.5</v>
      </c>
      <c r="V2046">
        <v>0</v>
      </c>
      <c r="W2046">
        <v>1</v>
      </c>
      <c r="X2046">
        <v>1</v>
      </c>
      <c r="Y2046">
        <v>0</v>
      </c>
      <c r="Z2046">
        <v>0</v>
      </c>
      <c r="AA2046">
        <v>1031</v>
      </c>
      <c r="AB2046">
        <v>1031</v>
      </c>
    </row>
    <row r="2047" spans="1:28" x14ac:dyDescent="0.25">
      <c r="A2047">
        <v>124</v>
      </c>
      <c r="B2047" t="s">
        <v>27</v>
      </c>
      <c r="C2047" t="s">
        <v>28</v>
      </c>
      <c r="D2047">
        <v>67</v>
      </c>
      <c r="E2047" t="s">
        <v>26</v>
      </c>
      <c r="F2047">
        <v>1.4</v>
      </c>
      <c r="G2047">
        <v>4</v>
      </c>
      <c r="H2047">
        <v>100.13</v>
      </c>
      <c r="I2047">
        <v>135.78</v>
      </c>
      <c r="J2047">
        <v>6.33</v>
      </c>
      <c r="K2047">
        <f>VLOOKUP(Table1[[#This Row],[id]],Table2[#All],10,FALSE)</f>
        <v>6.23</v>
      </c>
      <c r="L2047" s="1">
        <f>Table1[[#This Row],[Glucose]]/Table1[[#This Row],[Baseline_glucose]]</f>
        <v>1.016051364365971</v>
      </c>
      <c r="M2047">
        <v>15.35</v>
      </c>
      <c r="N2047">
        <v>119.77</v>
      </c>
      <c r="O2047">
        <f>VLOOKUP(Table1[[#This Row],[id]],Table2[#All],12,FALSE)</f>
        <v>119.77</v>
      </c>
      <c r="P2047" s="1">
        <f>Table1[[#This Row],[Lipoprotein]]/Table1[[#This Row],[Baseline_Lipo]]</f>
        <v>1</v>
      </c>
      <c r="Q2047">
        <v>0</v>
      </c>
      <c r="R2047" t="b">
        <v>0</v>
      </c>
      <c r="S2047">
        <v>0</v>
      </c>
      <c r="T2047">
        <v>39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1031</v>
      </c>
      <c r="AB2047">
        <v>1031</v>
      </c>
    </row>
    <row r="2048" spans="1:28" x14ac:dyDescent="0.25">
      <c r="A2048">
        <v>124</v>
      </c>
      <c r="B2048" t="s">
        <v>27</v>
      </c>
      <c r="C2048" t="s">
        <v>28</v>
      </c>
      <c r="D2048">
        <v>67</v>
      </c>
      <c r="E2048" t="s">
        <v>26</v>
      </c>
      <c r="F2048">
        <v>1.35</v>
      </c>
      <c r="G2048">
        <v>157</v>
      </c>
      <c r="H2048">
        <v>100.13</v>
      </c>
      <c r="I2048">
        <v>135.78</v>
      </c>
      <c r="J2048">
        <v>6.33</v>
      </c>
      <c r="K2048">
        <f>VLOOKUP(Table1[[#This Row],[id]],Table2[#All],10,FALSE)</f>
        <v>6.23</v>
      </c>
      <c r="L2048" s="1">
        <f>Table1[[#This Row],[Glucose]]/Table1[[#This Row],[Baseline_glucose]]</f>
        <v>1.016051364365971</v>
      </c>
      <c r="M2048">
        <v>15.16</v>
      </c>
      <c r="N2048">
        <v>110.52</v>
      </c>
      <c r="O2048">
        <f>VLOOKUP(Table1[[#This Row],[id]],Table2[#All],12,FALSE)</f>
        <v>119.77</v>
      </c>
      <c r="P2048" s="1">
        <f>Table1[[#This Row],[Lipoprotein]]/Table1[[#This Row],[Baseline_Lipo]]</f>
        <v>0.92276863989312852</v>
      </c>
      <c r="Q2048">
        <v>11</v>
      </c>
      <c r="R2048" t="b">
        <v>0</v>
      </c>
      <c r="S2048">
        <v>0</v>
      </c>
      <c r="T2048">
        <v>41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1031</v>
      </c>
      <c r="AB2048">
        <v>1031</v>
      </c>
    </row>
    <row r="2049" spans="1:28" x14ac:dyDescent="0.25">
      <c r="A2049">
        <v>124</v>
      </c>
      <c r="B2049" t="s">
        <v>27</v>
      </c>
      <c r="C2049" t="s">
        <v>28</v>
      </c>
      <c r="D2049">
        <v>67</v>
      </c>
      <c r="E2049" t="s">
        <v>26</v>
      </c>
      <c r="F2049">
        <v>1.35</v>
      </c>
      <c r="G2049">
        <v>160</v>
      </c>
      <c r="H2049">
        <v>106.62</v>
      </c>
      <c r="I2049">
        <v>166.58</v>
      </c>
      <c r="J2049">
        <v>6.33</v>
      </c>
      <c r="K2049">
        <f>VLOOKUP(Table1[[#This Row],[id]],Table2[#All],10,FALSE)</f>
        <v>6.23</v>
      </c>
      <c r="L2049" s="1">
        <f>Table1[[#This Row],[Glucose]]/Table1[[#This Row],[Baseline_glucose]]</f>
        <v>1.016051364365971</v>
      </c>
      <c r="M2049">
        <v>15.16</v>
      </c>
      <c r="N2049">
        <v>110.52</v>
      </c>
      <c r="O2049">
        <f>VLOOKUP(Table1[[#This Row],[id]],Table2[#All],12,FALSE)</f>
        <v>119.77</v>
      </c>
      <c r="P2049" s="1">
        <f>Table1[[#This Row],[Lipoprotein]]/Table1[[#This Row],[Baseline_Lipo]]</f>
        <v>0.92276863989312852</v>
      </c>
      <c r="Q2049">
        <v>11</v>
      </c>
      <c r="R2049" t="b">
        <v>0</v>
      </c>
      <c r="S2049">
        <v>0</v>
      </c>
      <c r="T2049">
        <v>41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1031</v>
      </c>
      <c r="AB2049">
        <v>1031</v>
      </c>
    </row>
    <row r="2050" spans="1:28" x14ac:dyDescent="0.25">
      <c r="A2050">
        <v>124</v>
      </c>
      <c r="B2050" t="s">
        <v>27</v>
      </c>
      <c r="C2050" t="s">
        <v>28</v>
      </c>
      <c r="D2050">
        <v>67</v>
      </c>
      <c r="E2050" t="s">
        <v>26</v>
      </c>
      <c r="F2050">
        <v>1.35</v>
      </c>
      <c r="G2050">
        <v>161</v>
      </c>
      <c r="H2050">
        <v>106.62</v>
      </c>
      <c r="I2050">
        <v>166.58</v>
      </c>
      <c r="J2050">
        <v>6.14</v>
      </c>
      <c r="K2050">
        <f>VLOOKUP(Table1[[#This Row],[id]],Table2[#All],10,FALSE)</f>
        <v>6.23</v>
      </c>
      <c r="L2050" s="1">
        <f>Table1[[#This Row],[Glucose]]/Table1[[#This Row],[Baseline_glucose]]</f>
        <v>0.98555377207062589</v>
      </c>
      <c r="M2050">
        <v>15.16</v>
      </c>
      <c r="N2050">
        <v>110.52</v>
      </c>
      <c r="O2050">
        <f>VLOOKUP(Table1[[#This Row],[id]],Table2[#All],12,FALSE)</f>
        <v>119.77</v>
      </c>
      <c r="P2050" s="1">
        <f>Table1[[#This Row],[Lipoprotein]]/Table1[[#This Row],[Baseline_Lipo]]</f>
        <v>0.92276863989312852</v>
      </c>
      <c r="Q2050">
        <v>12</v>
      </c>
      <c r="R2050" t="b">
        <v>0</v>
      </c>
      <c r="S2050">
        <v>0</v>
      </c>
      <c r="T2050">
        <v>41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1031</v>
      </c>
      <c r="AB2050">
        <v>1031</v>
      </c>
    </row>
    <row r="2051" spans="1:28" x14ac:dyDescent="0.25">
      <c r="A2051">
        <v>124</v>
      </c>
      <c r="B2051" t="s">
        <v>27</v>
      </c>
      <c r="C2051" t="s">
        <v>28</v>
      </c>
      <c r="D2051">
        <v>67</v>
      </c>
      <c r="E2051" t="s">
        <v>26</v>
      </c>
      <c r="F2051">
        <v>1.22</v>
      </c>
      <c r="G2051">
        <v>336</v>
      </c>
      <c r="H2051">
        <v>106.62</v>
      </c>
      <c r="I2051">
        <v>166.58</v>
      </c>
      <c r="J2051">
        <v>6.14</v>
      </c>
      <c r="K2051">
        <f>VLOOKUP(Table1[[#This Row],[id]],Table2[#All],10,FALSE)</f>
        <v>6.23</v>
      </c>
      <c r="L2051" s="1">
        <f>Table1[[#This Row],[Glucose]]/Table1[[#This Row],[Baseline_glucose]]</f>
        <v>0.98555377207062589</v>
      </c>
      <c r="M2051">
        <v>15.16</v>
      </c>
      <c r="N2051">
        <v>99.96</v>
      </c>
      <c r="O2051">
        <f>VLOOKUP(Table1[[#This Row],[id]],Table2[#All],12,FALSE)</f>
        <v>119.77</v>
      </c>
      <c r="P2051" s="1">
        <f>Table1[[#This Row],[Lipoprotein]]/Table1[[#This Row],[Baseline_Lipo]]</f>
        <v>0.83459964932787845</v>
      </c>
      <c r="Q2051">
        <v>24</v>
      </c>
      <c r="R2051" t="b">
        <v>0</v>
      </c>
      <c r="S2051">
        <v>0</v>
      </c>
      <c r="T2051">
        <v>46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1031</v>
      </c>
      <c r="AB2051">
        <v>1031</v>
      </c>
    </row>
    <row r="2052" spans="1:28" x14ac:dyDescent="0.25">
      <c r="A2052">
        <v>124</v>
      </c>
      <c r="B2052" t="s">
        <v>27</v>
      </c>
      <c r="C2052" t="s">
        <v>28</v>
      </c>
      <c r="D2052">
        <v>67</v>
      </c>
      <c r="E2052" t="s">
        <v>26</v>
      </c>
      <c r="F2052">
        <v>1.22</v>
      </c>
      <c r="G2052">
        <v>339</v>
      </c>
      <c r="H2052">
        <v>106.62</v>
      </c>
      <c r="I2052">
        <v>166.58</v>
      </c>
      <c r="J2052">
        <v>5.75</v>
      </c>
      <c r="K2052">
        <f>VLOOKUP(Table1[[#This Row],[id]],Table2[#All],10,FALSE)</f>
        <v>6.23</v>
      </c>
      <c r="L2052" s="1">
        <f>Table1[[#This Row],[Glucose]]/Table1[[#This Row],[Baseline_glucose]]</f>
        <v>0.92295345104333859</v>
      </c>
      <c r="M2052">
        <v>15.16</v>
      </c>
      <c r="N2052">
        <v>99.96</v>
      </c>
      <c r="O2052">
        <f>VLOOKUP(Table1[[#This Row],[id]],Table2[#All],12,FALSE)</f>
        <v>119.77</v>
      </c>
      <c r="P2052" s="1">
        <f>Table1[[#This Row],[Lipoprotein]]/Table1[[#This Row],[Baseline_Lipo]]</f>
        <v>0.83459964932787845</v>
      </c>
      <c r="Q2052">
        <v>24</v>
      </c>
      <c r="R2052" t="b">
        <v>0</v>
      </c>
      <c r="S2052">
        <v>0</v>
      </c>
      <c r="T2052">
        <v>46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1031</v>
      </c>
      <c r="AB2052">
        <v>1031</v>
      </c>
    </row>
    <row r="2053" spans="1:28" x14ac:dyDescent="0.25">
      <c r="A2053">
        <v>124</v>
      </c>
      <c r="B2053" t="s">
        <v>27</v>
      </c>
      <c r="C2053" t="s">
        <v>28</v>
      </c>
      <c r="D2053">
        <v>67</v>
      </c>
      <c r="E2053" t="s">
        <v>26</v>
      </c>
      <c r="F2053">
        <v>1.22</v>
      </c>
      <c r="G2053">
        <v>340</v>
      </c>
      <c r="H2053">
        <v>106.62</v>
      </c>
      <c r="I2053">
        <v>166.58</v>
      </c>
      <c r="J2053">
        <v>4.6500000000000004</v>
      </c>
      <c r="K2053">
        <f>VLOOKUP(Table1[[#This Row],[id]],Table2[#All],10,FALSE)</f>
        <v>6.23</v>
      </c>
      <c r="L2053" s="1">
        <f>Table1[[#This Row],[Glucose]]/Table1[[#This Row],[Baseline_glucose]]</f>
        <v>0.7463884430176565</v>
      </c>
      <c r="M2053">
        <v>15.16</v>
      </c>
      <c r="N2053">
        <v>99.96</v>
      </c>
      <c r="O2053">
        <f>VLOOKUP(Table1[[#This Row],[id]],Table2[#All],12,FALSE)</f>
        <v>119.77</v>
      </c>
      <c r="P2053" s="1">
        <f>Table1[[#This Row],[Lipoprotein]]/Table1[[#This Row],[Baseline_Lipo]]</f>
        <v>0.83459964932787845</v>
      </c>
      <c r="Q2053">
        <v>24</v>
      </c>
      <c r="R2053" t="b">
        <v>0</v>
      </c>
      <c r="S2053">
        <v>0</v>
      </c>
      <c r="T2053">
        <v>46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1031</v>
      </c>
      <c r="AB2053">
        <v>1031</v>
      </c>
    </row>
    <row r="2054" spans="1:28" x14ac:dyDescent="0.25">
      <c r="A2054">
        <v>124</v>
      </c>
      <c r="B2054" t="s">
        <v>27</v>
      </c>
      <c r="C2054" t="s">
        <v>28</v>
      </c>
      <c r="D2054">
        <v>67</v>
      </c>
      <c r="E2054" t="s">
        <v>26</v>
      </c>
      <c r="F2054">
        <v>1.22</v>
      </c>
      <c r="G2054">
        <v>342</v>
      </c>
      <c r="H2054">
        <v>87.21</v>
      </c>
      <c r="I2054">
        <v>135.06</v>
      </c>
      <c r="J2054">
        <v>4.6500000000000004</v>
      </c>
      <c r="K2054">
        <f>VLOOKUP(Table1[[#This Row],[id]],Table2[#All],10,FALSE)</f>
        <v>6.23</v>
      </c>
      <c r="L2054" s="1">
        <f>Table1[[#This Row],[Glucose]]/Table1[[#This Row],[Baseline_glucose]]</f>
        <v>0.7463884430176565</v>
      </c>
      <c r="M2054">
        <v>15.16</v>
      </c>
      <c r="N2054">
        <v>99.96</v>
      </c>
      <c r="O2054">
        <f>VLOOKUP(Table1[[#This Row],[id]],Table2[#All],12,FALSE)</f>
        <v>119.77</v>
      </c>
      <c r="P2054" s="1">
        <f>Table1[[#This Row],[Lipoprotein]]/Table1[[#This Row],[Baseline_Lipo]]</f>
        <v>0.83459964932787845</v>
      </c>
      <c r="Q2054">
        <v>24</v>
      </c>
      <c r="R2054" t="b">
        <v>0</v>
      </c>
      <c r="S2054">
        <v>0</v>
      </c>
      <c r="T2054">
        <v>46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1031</v>
      </c>
      <c r="AB2054">
        <v>1031</v>
      </c>
    </row>
    <row r="2055" spans="1:28" x14ac:dyDescent="0.25">
      <c r="A2055">
        <v>124</v>
      </c>
      <c r="B2055" t="s">
        <v>27</v>
      </c>
      <c r="C2055" t="s">
        <v>28</v>
      </c>
      <c r="D2055">
        <v>67</v>
      </c>
      <c r="E2055" t="s">
        <v>26</v>
      </c>
      <c r="F2055">
        <v>1.22</v>
      </c>
      <c r="G2055">
        <v>780</v>
      </c>
      <c r="H2055">
        <v>87.21</v>
      </c>
      <c r="I2055">
        <v>135.06</v>
      </c>
      <c r="J2055">
        <v>4.6500000000000004</v>
      </c>
      <c r="K2055">
        <f>VLOOKUP(Table1[[#This Row],[id]],Table2[#All],10,FALSE)</f>
        <v>6.23</v>
      </c>
      <c r="L2055" s="1">
        <f>Table1[[#This Row],[Glucose]]/Table1[[#This Row],[Baseline_glucose]]</f>
        <v>0.7463884430176565</v>
      </c>
      <c r="M2055">
        <v>15.43</v>
      </c>
      <c r="N2055">
        <v>99.96</v>
      </c>
      <c r="O2055">
        <f>VLOOKUP(Table1[[#This Row],[id]],Table2[#All],12,FALSE)</f>
        <v>119.77</v>
      </c>
      <c r="P2055" s="1">
        <f>Table1[[#This Row],[Lipoprotein]]/Table1[[#This Row],[Baseline_Lipo]]</f>
        <v>0.83459964932787845</v>
      </c>
      <c r="Q2055">
        <v>56</v>
      </c>
      <c r="R2055" t="b">
        <v>0</v>
      </c>
      <c r="S2055">
        <v>0</v>
      </c>
      <c r="T2055">
        <v>46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1031</v>
      </c>
      <c r="AB2055">
        <v>1031</v>
      </c>
    </row>
    <row r="2056" spans="1:28" x14ac:dyDescent="0.25">
      <c r="A2056">
        <v>124</v>
      </c>
      <c r="B2056" t="s">
        <v>27</v>
      </c>
      <c r="C2056" t="s">
        <v>28</v>
      </c>
      <c r="D2056">
        <v>67</v>
      </c>
      <c r="E2056" t="s">
        <v>26</v>
      </c>
      <c r="F2056">
        <v>1.22</v>
      </c>
      <c r="G2056">
        <v>1031</v>
      </c>
      <c r="H2056">
        <v>87.21</v>
      </c>
      <c r="I2056">
        <v>135.06</v>
      </c>
      <c r="J2056">
        <v>4.6500000000000004</v>
      </c>
      <c r="K2056">
        <f>VLOOKUP(Table1[[#This Row],[id]],Table2[#All],10,FALSE)</f>
        <v>6.23</v>
      </c>
      <c r="L2056" s="1">
        <f>Table1[[#This Row],[Glucose]]/Table1[[#This Row],[Baseline_glucose]]</f>
        <v>0.7463884430176565</v>
      </c>
      <c r="M2056">
        <v>15.2</v>
      </c>
      <c r="N2056">
        <v>99.96</v>
      </c>
      <c r="O2056">
        <f>VLOOKUP(Table1[[#This Row],[id]],Table2[#All],12,FALSE)</f>
        <v>119.77</v>
      </c>
      <c r="P2056" s="1">
        <f>Table1[[#This Row],[Lipoprotein]]/Table1[[#This Row],[Baseline_Lipo]]</f>
        <v>0.83459964932787845</v>
      </c>
      <c r="Q2056">
        <v>74</v>
      </c>
      <c r="R2056" t="b">
        <v>0</v>
      </c>
      <c r="S2056">
        <v>0</v>
      </c>
      <c r="T2056">
        <v>46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1031</v>
      </c>
      <c r="AB2056">
        <v>1031</v>
      </c>
    </row>
    <row r="2057" spans="1:28" x14ac:dyDescent="0.25">
      <c r="A2057">
        <v>125</v>
      </c>
      <c r="B2057" t="s">
        <v>27</v>
      </c>
      <c r="C2057" t="s">
        <v>28</v>
      </c>
      <c r="D2057">
        <v>78</v>
      </c>
      <c r="E2057" t="s">
        <v>29</v>
      </c>
      <c r="F2057">
        <v>1.48</v>
      </c>
      <c r="G2057">
        <v>0</v>
      </c>
      <c r="H2057">
        <v>73.16</v>
      </c>
      <c r="I2057">
        <v>123.8</v>
      </c>
      <c r="J2057">
        <v>10.09</v>
      </c>
      <c r="K2057">
        <f>VLOOKUP(Table1[[#This Row],[id]],Table2[#All],10,FALSE)</f>
        <v>10.09</v>
      </c>
      <c r="L2057" s="1">
        <f>Table1[[#This Row],[Glucose]]/Table1[[#This Row],[Baseline_glucose]]</f>
        <v>1</v>
      </c>
      <c r="M2057">
        <v>13.78</v>
      </c>
      <c r="N2057">
        <v>101.72</v>
      </c>
      <c r="O2057">
        <f>VLOOKUP(Table1[[#This Row],[id]],Table2[#All],12,FALSE)</f>
        <v>101.72</v>
      </c>
      <c r="P2057" s="1">
        <f>Table1[[#This Row],[Lipoprotein]]/Table1[[#This Row],[Baseline_Lipo]]</f>
        <v>1</v>
      </c>
      <c r="Q2057">
        <v>0</v>
      </c>
      <c r="R2057" t="b">
        <v>0</v>
      </c>
      <c r="S2057">
        <v>0</v>
      </c>
      <c r="T2057">
        <v>34</v>
      </c>
      <c r="U2057">
        <v>3.5</v>
      </c>
      <c r="V2057">
        <v>1</v>
      </c>
      <c r="W2057">
        <v>1</v>
      </c>
      <c r="X2057">
        <v>0</v>
      </c>
      <c r="Y2057">
        <v>0</v>
      </c>
      <c r="Z2057">
        <v>0</v>
      </c>
      <c r="AA2057">
        <v>1132</v>
      </c>
      <c r="AB2057">
        <v>1132</v>
      </c>
    </row>
    <row r="2058" spans="1:28" x14ac:dyDescent="0.25">
      <c r="A2058">
        <v>125</v>
      </c>
      <c r="B2058" t="s">
        <v>27</v>
      </c>
      <c r="C2058" t="s">
        <v>28</v>
      </c>
      <c r="D2058">
        <v>78</v>
      </c>
      <c r="E2058" t="s">
        <v>29</v>
      </c>
      <c r="F2058">
        <v>1.48</v>
      </c>
      <c r="G2058">
        <v>6</v>
      </c>
      <c r="H2058">
        <v>73.16</v>
      </c>
      <c r="I2058">
        <v>123.8</v>
      </c>
      <c r="J2058">
        <v>10.119999999999999</v>
      </c>
      <c r="K2058">
        <f>VLOOKUP(Table1[[#This Row],[id]],Table2[#All],10,FALSE)</f>
        <v>10.09</v>
      </c>
      <c r="L2058" s="1">
        <f>Table1[[#This Row],[Glucose]]/Table1[[#This Row],[Baseline_glucose]]</f>
        <v>1.0029732408325074</v>
      </c>
      <c r="M2058">
        <v>13.78</v>
      </c>
      <c r="N2058">
        <v>101.72</v>
      </c>
      <c r="O2058">
        <f>VLOOKUP(Table1[[#This Row],[id]],Table2[#All],12,FALSE)</f>
        <v>101.72</v>
      </c>
      <c r="P2058" s="1">
        <f>Table1[[#This Row],[Lipoprotein]]/Table1[[#This Row],[Baseline_Lipo]]</f>
        <v>1</v>
      </c>
      <c r="Q2058">
        <v>0</v>
      </c>
      <c r="R2058" t="b">
        <v>0</v>
      </c>
      <c r="S2058">
        <v>0</v>
      </c>
      <c r="T2058">
        <v>34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1132</v>
      </c>
      <c r="AB2058">
        <v>1132</v>
      </c>
    </row>
    <row r="2059" spans="1:28" x14ac:dyDescent="0.25">
      <c r="A2059">
        <v>125</v>
      </c>
      <c r="B2059" t="s">
        <v>27</v>
      </c>
      <c r="C2059" t="s">
        <v>28</v>
      </c>
      <c r="D2059">
        <v>78</v>
      </c>
      <c r="E2059" t="s">
        <v>29</v>
      </c>
      <c r="F2059">
        <v>1.48</v>
      </c>
      <c r="G2059">
        <v>100</v>
      </c>
      <c r="H2059">
        <v>80.14</v>
      </c>
      <c r="I2059">
        <v>126.76</v>
      </c>
      <c r="J2059">
        <v>10.119999999999999</v>
      </c>
      <c r="K2059">
        <f>VLOOKUP(Table1[[#This Row],[id]],Table2[#All],10,FALSE)</f>
        <v>10.09</v>
      </c>
      <c r="L2059" s="1">
        <f>Table1[[#This Row],[Glucose]]/Table1[[#This Row],[Baseline_glucose]]</f>
        <v>1.0029732408325074</v>
      </c>
      <c r="M2059">
        <v>13.78</v>
      </c>
      <c r="N2059">
        <v>101.72</v>
      </c>
      <c r="O2059">
        <f>VLOOKUP(Table1[[#This Row],[id]],Table2[#All],12,FALSE)</f>
        <v>101.72</v>
      </c>
      <c r="P2059" s="1">
        <f>Table1[[#This Row],[Lipoprotein]]/Table1[[#This Row],[Baseline_Lipo]]</f>
        <v>1</v>
      </c>
      <c r="Q2059">
        <v>7</v>
      </c>
      <c r="R2059" t="b">
        <v>0</v>
      </c>
      <c r="S2059">
        <v>0</v>
      </c>
      <c r="T2059">
        <v>34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1132</v>
      </c>
      <c r="AB2059">
        <v>1132</v>
      </c>
    </row>
    <row r="2060" spans="1:28" x14ac:dyDescent="0.25">
      <c r="A2060">
        <v>125</v>
      </c>
      <c r="B2060" t="s">
        <v>27</v>
      </c>
      <c r="C2060" t="s">
        <v>28</v>
      </c>
      <c r="D2060">
        <v>78</v>
      </c>
      <c r="E2060" t="s">
        <v>29</v>
      </c>
      <c r="F2060">
        <v>1.52</v>
      </c>
      <c r="G2060">
        <v>264</v>
      </c>
      <c r="H2060">
        <v>80.14</v>
      </c>
      <c r="I2060">
        <v>126.76</v>
      </c>
      <c r="J2060">
        <v>6.5</v>
      </c>
      <c r="K2060">
        <f>VLOOKUP(Table1[[#This Row],[id]],Table2[#All],10,FALSE)</f>
        <v>10.09</v>
      </c>
      <c r="L2060" s="1">
        <f>Table1[[#This Row],[Glucose]]/Table1[[#This Row],[Baseline_glucose]]</f>
        <v>0.64420218037661048</v>
      </c>
      <c r="M2060">
        <v>15.1</v>
      </c>
      <c r="N2060">
        <v>105.22</v>
      </c>
      <c r="O2060">
        <f>VLOOKUP(Table1[[#This Row],[id]],Table2[#All],12,FALSE)</f>
        <v>101.72</v>
      </c>
      <c r="P2060" s="1">
        <f>Table1[[#This Row],[Lipoprotein]]/Table1[[#This Row],[Baseline_Lipo]]</f>
        <v>1.0344081793157687</v>
      </c>
      <c r="Q2060">
        <v>19</v>
      </c>
      <c r="R2060" t="b">
        <v>0</v>
      </c>
      <c r="S2060">
        <v>0</v>
      </c>
      <c r="T2060">
        <v>32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1132</v>
      </c>
      <c r="AB2060">
        <v>1132</v>
      </c>
    </row>
    <row r="2061" spans="1:28" x14ac:dyDescent="0.25">
      <c r="A2061">
        <v>125</v>
      </c>
      <c r="B2061" t="s">
        <v>27</v>
      </c>
      <c r="C2061" t="s">
        <v>28</v>
      </c>
      <c r="D2061">
        <v>78</v>
      </c>
      <c r="E2061" t="s">
        <v>29</v>
      </c>
      <c r="F2061">
        <v>1.52</v>
      </c>
      <c r="G2061">
        <v>268</v>
      </c>
      <c r="H2061">
        <v>67.5</v>
      </c>
      <c r="I2061">
        <v>104.32</v>
      </c>
      <c r="J2061">
        <v>6.5</v>
      </c>
      <c r="K2061">
        <f>VLOOKUP(Table1[[#This Row],[id]],Table2[#All],10,FALSE)</f>
        <v>10.09</v>
      </c>
      <c r="L2061" s="1">
        <f>Table1[[#This Row],[Glucose]]/Table1[[#This Row],[Baseline_glucose]]</f>
        <v>0.64420218037661048</v>
      </c>
      <c r="M2061">
        <v>15.1</v>
      </c>
      <c r="N2061">
        <v>105.22</v>
      </c>
      <c r="O2061">
        <f>VLOOKUP(Table1[[#This Row],[id]],Table2[#All],12,FALSE)</f>
        <v>101.72</v>
      </c>
      <c r="P2061" s="1">
        <f>Table1[[#This Row],[Lipoprotein]]/Table1[[#This Row],[Baseline_Lipo]]</f>
        <v>1.0344081793157687</v>
      </c>
      <c r="Q2061">
        <v>19</v>
      </c>
      <c r="R2061" t="b">
        <v>0</v>
      </c>
      <c r="S2061">
        <v>0</v>
      </c>
      <c r="T2061">
        <v>32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1132</v>
      </c>
      <c r="AB2061">
        <v>1132</v>
      </c>
    </row>
    <row r="2062" spans="1:28" x14ac:dyDescent="0.25">
      <c r="A2062">
        <v>125</v>
      </c>
      <c r="B2062" t="s">
        <v>27</v>
      </c>
      <c r="C2062" t="s">
        <v>28</v>
      </c>
      <c r="D2062">
        <v>78</v>
      </c>
      <c r="E2062" t="s">
        <v>29</v>
      </c>
      <c r="F2062">
        <v>1.52</v>
      </c>
      <c r="G2062">
        <v>449</v>
      </c>
      <c r="H2062">
        <v>67.5</v>
      </c>
      <c r="I2062">
        <v>104.32</v>
      </c>
      <c r="J2062">
        <v>7.02</v>
      </c>
      <c r="K2062">
        <f>VLOOKUP(Table1[[#This Row],[id]],Table2[#All],10,FALSE)</f>
        <v>10.09</v>
      </c>
      <c r="L2062" s="1">
        <f>Table1[[#This Row],[Glucose]]/Table1[[#This Row],[Baseline_glucose]]</f>
        <v>0.69573835480673929</v>
      </c>
      <c r="M2062">
        <v>15.1</v>
      </c>
      <c r="N2062">
        <v>105.22</v>
      </c>
      <c r="O2062">
        <f>VLOOKUP(Table1[[#This Row],[id]],Table2[#All],12,FALSE)</f>
        <v>101.72</v>
      </c>
      <c r="P2062" s="1">
        <f>Table1[[#This Row],[Lipoprotein]]/Table1[[#This Row],[Baseline_Lipo]]</f>
        <v>1.0344081793157687</v>
      </c>
      <c r="Q2062">
        <v>32</v>
      </c>
      <c r="R2062" t="b">
        <v>0</v>
      </c>
      <c r="S2062">
        <v>0</v>
      </c>
      <c r="T2062">
        <v>32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1132</v>
      </c>
      <c r="AB2062">
        <v>1132</v>
      </c>
    </row>
    <row r="2063" spans="1:28" x14ac:dyDescent="0.25">
      <c r="A2063">
        <v>125</v>
      </c>
      <c r="B2063" t="s">
        <v>27</v>
      </c>
      <c r="C2063" t="s">
        <v>28</v>
      </c>
      <c r="D2063">
        <v>78</v>
      </c>
      <c r="E2063" t="s">
        <v>29</v>
      </c>
      <c r="F2063">
        <v>1.52</v>
      </c>
      <c r="G2063">
        <v>451</v>
      </c>
      <c r="H2063">
        <v>67.5</v>
      </c>
      <c r="I2063">
        <v>104.32</v>
      </c>
      <c r="J2063">
        <v>7.03</v>
      </c>
      <c r="K2063">
        <f>VLOOKUP(Table1[[#This Row],[id]],Table2[#All],10,FALSE)</f>
        <v>10.09</v>
      </c>
      <c r="L2063" s="1">
        <f>Table1[[#This Row],[Glucose]]/Table1[[#This Row],[Baseline_glucose]]</f>
        <v>0.6967294350842419</v>
      </c>
      <c r="M2063">
        <v>15.39</v>
      </c>
      <c r="N2063">
        <v>95.98</v>
      </c>
      <c r="O2063">
        <f>VLOOKUP(Table1[[#This Row],[id]],Table2[#All],12,FALSE)</f>
        <v>101.72</v>
      </c>
      <c r="P2063" s="1">
        <f>Table1[[#This Row],[Lipoprotein]]/Table1[[#This Row],[Baseline_Lipo]]</f>
        <v>0.94357058592213927</v>
      </c>
      <c r="Q2063">
        <v>32</v>
      </c>
      <c r="R2063" t="b">
        <v>0</v>
      </c>
      <c r="S2063">
        <v>0</v>
      </c>
      <c r="T2063">
        <v>32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1132</v>
      </c>
      <c r="AB2063">
        <v>1132</v>
      </c>
    </row>
    <row r="2064" spans="1:28" x14ac:dyDescent="0.25">
      <c r="A2064">
        <v>125</v>
      </c>
      <c r="B2064" t="s">
        <v>27</v>
      </c>
      <c r="C2064" t="s">
        <v>28</v>
      </c>
      <c r="D2064">
        <v>78</v>
      </c>
      <c r="E2064" t="s">
        <v>29</v>
      </c>
      <c r="F2064">
        <v>1.52</v>
      </c>
      <c r="G2064">
        <v>457</v>
      </c>
      <c r="H2064">
        <v>77.540000000000006</v>
      </c>
      <c r="I2064">
        <v>137.38</v>
      </c>
      <c r="J2064">
        <v>7.03</v>
      </c>
      <c r="K2064">
        <f>VLOOKUP(Table1[[#This Row],[id]],Table2[#All],10,FALSE)</f>
        <v>10.09</v>
      </c>
      <c r="L2064" s="1">
        <f>Table1[[#This Row],[Glucose]]/Table1[[#This Row],[Baseline_glucose]]</f>
        <v>0.6967294350842419</v>
      </c>
      <c r="M2064">
        <v>15.39</v>
      </c>
      <c r="N2064">
        <v>95.98</v>
      </c>
      <c r="O2064">
        <f>VLOOKUP(Table1[[#This Row],[id]],Table2[#All],12,FALSE)</f>
        <v>101.72</v>
      </c>
      <c r="P2064" s="1">
        <f>Table1[[#This Row],[Lipoprotein]]/Table1[[#This Row],[Baseline_Lipo]]</f>
        <v>0.94357058592213927</v>
      </c>
      <c r="Q2064">
        <v>33</v>
      </c>
      <c r="R2064" t="b">
        <v>0</v>
      </c>
      <c r="S2064">
        <v>0</v>
      </c>
      <c r="T2064">
        <v>32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1132</v>
      </c>
      <c r="AB2064">
        <v>1132</v>
      </c>
    </row>
    <row r="2065" spans="1:28" x14ac:dyDescent="0.25">
      <c r="A2065">
        <v>125</v>
      </c>
      <c r="B2065" t="s">
        <v>27</v>
      </c>
      <c r="C2065" t="s">
        <v>28</v>
      </c>
      <c r="D2065">
        <v>78</v>
      </c>
      <c r="E2065" t="s">
        <v>29</v>
      </c>
      <c r="F2065">
        <v>1.52</v>
      </c>
      <c r="G2065">
        <v>490</v>
      </c>
      <c r="H2065">
        <v>77.540000000000006</v>
      </c>
      <c r="I2065">
        <v>137.38</v>
      </c>
      <c r="J2065">
        <v>6.94</v>
      </c>
      <c r="K2065">
        <f>VLOOKUP(Table1[[#This Row],[id]],Table2[#All],10,FALSE)</f>
        <v>10.09</v>
      </c>
      <c r="L2065" s="1">
        <f>Table1[[#This Row],[Glucose]]/Table1[[#This Row],[Baseline_glucose]]</f>
        <v>0.68780971258671952</v>
      </c>
      <c r="M2065">
        <v>15.39</v>
      </c>
      <c r="N2065">
        <v>95.98</v>
      </c>
      <c r="O2065">
        <f>VLOOKUP(Table1[[#This Row],[id]],Table2[#All],12,FALSE)</f>
        <v>101.72</v>
      </c>
      <c r="P2065" s="1">
        <f>Table1[[#This Row],[Lipoprotein]]/Table1[[#This Row],[Baseline_Lipo]]</f>
        <v>0.94357058592213927</v>
      </c>
      <c r="Q2065">
        <v>35</v>
      </c>
      <c r="R2065" t="b">
        <v>0</v>
      </c>
      <c r="S2065">
        <v>0</v>
      </c>
      <c r="T2065">
        <v>32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1132</v>
      </c>
      <c r="AB2065">
        <v>1132</v>
      </c>
    </row>
    <row r="2066" spans="1:28" x14ac:dyDescent="0.25">
      <c r="A2066">
        <v>125</v>
      </c>
      <c r="B2066" t="s">
        <v>27</v>
      </c>
      <c r="C2066" t="s">
        <v>28</v>
      </c>
      <c r="D2066">
        <v>78</v>
      </c>
      <c r="E2066" t="s">
        <v>29</v>
      </c>
      <c r="F2066">
        <v>1.52</v>
      </c>
      <c r="G2066">
        <v>492</v>
      </c>
      <c r="H2066">
        <v>88.8</v>
      </c>
      <c r="I2066">
        <v>134.97</v>
      </c>
      <c r="J2066">
        <v>6.94</v>
      </c>
      <c r="K2066">
        <f>VLOOKUP(Table1[[#This Row],[id]],Table2[#All],10,FALSE)</f>
        <v>10.09</v>
      </c>
      <c r="L2066" s="1">
        <f>Table1[[#This Row],[Glucose]]/Table1[[#This Row],[Baseline_glucose]]</f>
        <v>0.68780971258671952</v>
      </c>
      <c r="M2066">
        <v>15.39</v>
      </c>
      <c r="N2066">
        <v>95.98</v>
      </c>
      <c r="O2066">
        <f>VLOOKUP(Table1[[#This Row],[id]],Table2[#All],12,FALSE)</f>
        <v>101.72</v>
      </c>
      <c r="P2066" s="1">
        <f>Table1[[#This Row],[Lipoprotein]]/Table1[[#This Row],[Baseline_Lipo]]</f>
        <v>0.94357058592213927</v>
      </c>
      <c r="Q2066">
        <v>35</v>
      </c>
      <c r="R2066" t="b">
        <v>0</v>
      </c>
      <c r="S2066">
        <v>0</v>
      </c>
      <c r="T2066">
        <v>32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1132</v>
      </c>
      <c r="AB2066">
        <v>1132</v>
      </c>
    </row>
    <row r="2067" spans="1:28" x14ac:dyDescent="0.25">
      <c r="A2067">
        <v>125</v>
      </c>
      <c r="B2067" t="s">
        <v>27</v>
      </c>
      <c r="C2067" t="s">
        <v>28</v>
      </c>
      <c r="D2067">
        <v>78</v>
      </c>
      <c r="E2067" t="s">
        <v>29</v>
      </c>
      <c r="F2067">
        <v>1.63</v>
      </c>
      <c r="G2067">
        <v>494</v>
      </c>
      <c r="H2067">
        <v>88.8</v>
      </c>
      <c r="I2067">
        <v>134.97</v>
      </c>
      <c r="J2067">
        <v>6.79</v>
      </c>
      <c r="K2067">
        <f>VLOOKUP(Table1[[#This Row],[id]],Table2[#All],10,FALSE)</f>
        <v>10.09</v>
      </c>
      <c r="L2067" s="1">
        <f>Table1[[#This Row],[Glucose]]/Table1[[#This Row],[Baseline_glucose]]</f>
        <v>0.67294350842418238</v>
      </c>
      <c r="M2067">
        <v>15.39</v>
      </c>
      <c r="N2067">
        <v>85.7</v>
      </c>
      <c r="O2067">
        <f>VLOOKUP(Table1[[#This Row],[id]],Table2[#All],12,FALSE)</f>
        <v>101.72</v>
      </c>
      <c r="P2067" s="1">
        <f>Table1[[#This Row],[Lipoprotein]]/Table1[[#This Row],[Baseline_Lipo]]</f>
        <v>0.84250884781753843</v>
      </c>
      <c r="Q2067">
        <v>35</v>
      </c>
      <c r="R2067" t="b">
        <v>0</v>
      </c>
      <c r="S2067">
        <v>0</v>
      </c>
      <c r="T2067">
        <v>30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1132</v>
      </c>
      <c r="AB2067">
        <v>1132</v>
      </c>
    </row>
    <row r="2068" spans="1:28" x14ac:dyDescent="0.25">
      <c r="A2068">
        <v>125</v>
      </c>
      <c r="B2068" t="s">
        <v>27</v>
      </c>
      <c r="C2068" t="s">
        <v>28</v>
      </c>
      <c r="D2068">
        <v>78</v>
      </c>
      <c r="E2068" t="s">
        <v>29</v>
      </c>
      <c r="F2068">
        <v>1.63</v>
      </c>
      <c r="G2068">
        <v>547</v>
      </c>
      <c r="H2068">
        <v>75.040000000000006</v>
      </c>
      <c r="I2068">
        <v>122.02</v>
      </c>
      <c r="J2068">
        <v>6.79</v>
      </c>
      <c r="K2068">
        <f>VLOOKUP(Table1[[#This Row],[id]],Table2[#All],10,FALSE)</f>
        <v>10.09</v>
      </c>
      <c r="L2068" s="1">
        <f>Table1[[#This Row],[Glucose]]/Table1[[#This Row],[Baseline_glucose]]</f>
        <v>0.67294350842418238</v>
      </c>
      <c r="M2068">
        <v>15.39</v>
      </c>
      <c r="N2068">
        <v>85.7</v>
      </c>
      <c r="O2068">
        <f>VLOOKUP(Table1[[#This Row],[id]],Table2[#All],12,FALSE)</f>
        <v>101.72</v>
      </c>
      <c r="P2068" s="1">
        <f>Table1[[#This Row],[Lipoprotein]]/Table1[[#This Row],[Baseline_Lipo]]</f>
        <v>0.84250884781753843</v>
      </c>
      <c r="Q2068">
        <v>39</v>
      </c>
      <c r="R2068" t="b">
        <v>0</v>
      </c>
      <c r="S2068">
        <v>0</v>
      </c>
      <c r="T2068">
        <v>30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1132</v>
      </c>
      <c r="AB2068">
        <v>1132</v>
      </c>
    </row>
    <row r="2069" spans="1:28" x14ac:dyDescent="0.25">
      <c r="A2069">
        <v>125</v>
      </c>
      <c r="B2069" t="s">
        <v>27</v>
      </c>
      <c r="C2069" t="s">
        <v>28</v>
      </c>
      <c r="D2069">
        <v>78</v>
      </c>
      <c r="E2069" t="s">
        <v>29</v>
      </c>
      <c r="F2069">
        <v>1.67</v>
      </c>
      <c r="G2069">
        <v>671</v>
      </c>
      <c r="H2069">
        <v>75.040000000000006</v>
      </c>
      <c r="I2069">
        <v>122.02</v>
      </c>
      <c r="J2069">
        <v>7.63</v>
      </c>
      <c r="K2069">
        <f>VLOOKUP(Table1[[#This Row],[id]],Table2[#All],10,FALSE)</f>
        <v>10.09</v>
      </c>
      <c r="L2069" s="1">
        <f>Table1[[#This Row],[Glucose]]/Table1[[#This Row],[Baseline_glucose]]</f>
        <v>0.75619425173439048</v>
      </c>
      <c r="M2069">
        <v>13.61</v>
      </c>
      <c r="N2069">
        <v>79.91</v>
      </c>
      <c r="O2069">
        <f>VLOOKUP(Table1[[#This Row],[id]],Table2[#All],12,FALSE)</f>
        <v>101.72</v>
      </c>
      <c r="P2069" s="1">
        <f>Table1[[#This Row],[Lipoprotein]]/Table1[[#This Row],[Baseline_Lipo]]</f>
        <v>0.78558788832088078</v>
      </c>
      <c r="Q2069">
        <v>48</v>
      </c>
      <c r="R2069" t="b">
        <v>0</v>
      </c>
      <c r="S2069">
        <v>0</v>
      </c>
      <c r="T2069">
        <v>29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1132</v>
      </c>
      <c r="AB2069">
        <v>1132</v>
      </c>
    </row>
    <row r="2070" spans="1:28" x14ac:dyDescent="0.25">
      <c r="A2070">
        <v>125</v>
      </c>
      <c r="B2070" t="s">
        <v>27</v>
      </c>
      <c r="C2070" t="s">
        <v>28</v>
      </c>
      <c r="D2070">
        <v>78</v>
      </c>
      <c r="E2070" t="s">
        <v>29</v>
      </c>
      <c r="F2070">
        <v>1.67</v>
      </c>
      <c r="G2070">
        <v>693</v>
      </c>
      <c r="H2070">
        <v>70.22</v>
      </c>
      <c r="I2070">
        <v>104.53</v>
      </c>
      <c r="J2070">
        <v>7.63</v>
      </c>
      <c r="K2070">
        <f>VLOOKUP(Table1[[#This Row],[id]],Table2[#All],10,FALSE)</f>
        <v>10.09</v>
      </c>
      <c r="L2070" s="1">
        <f>Table1[[#This Row],[Glucose]]/Table1[[#This Row],[Baseline_glucose]]</f>
        <v>0.75619425173439048</v>
      </c>
      <c r="M2070">
        <v>13.61</v>
      </c>
      <c r="N2070">
        <v>79.91</v>
      </c>
      <c r="O2070">
        <f>VLOOKUP(Table1[[#This Row],[id]],Table2[#All],12,FALSE)</f>
        <v>101.72</v>
      </c>
      <c r="P2070" s="1">
        <f>Table1[[#This Row],[Lipoprotein]]/Table1[[#This Row],[Baseline_Lipo]]</f>
        <v>0.78558788832088078</v>
      </c>
      <c r="Q2070">
        <v>50</v>
      </c>
      <c r="R2070" t="b">
        <v>0</v>
      </c>
      <c r="S2070">
        <v>0</v>
      </c>
      <c r="T2070">
        <v>29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1132</v>
      </c>
      <c r="AB2070">
        <v>1132</v>
      </c>
    </row>
    <row r="2071" spans="1:28" x14ac:dyDescent="0.25">
      <c r="A2071">
        <v>125</v>
      </c>
      <c r="B2071" t="s">
        <v>27</v>
      </c>
      <c r="C2071" t="s">
        <v>28</v>
      </c>
      <c r="D2071">
        <v>78</v>
      </c>
      <c r="E2071" t="s">
        <v>29</v>
      </c>
      <c r="F2071">
        <v>1.67</v>
      </c>
      <c r="G2071">
        <v>1132</v>
      </c>
      <c r="H2071">
        <v>70.22</v>
      </c>
      <c r="I2071">
        <v>104.53</v>
      </c>
      <c r="J2071">
        <v>7.63</v>
      </c>
      <c r="K2071">
        <f>VLOOKUP(Table1[[#This Row],[id]],Table2[#All],10,FALSE)</f>
        <v>10.09</v>
      </c>
      <c r="L2071" s="1">
        <f>Table1[[#This Row],[Glucose]]/Table1[[#This Row],[Baseline_glucose]]</f>
        <v>0.75619425173439048</v>
      </c>
      <c r="M2071">
        <v>13.58</v>
      </c>
      <c r="N2071">
        <v>79.91</v>
      </c>
      <c r="O2071">
        <f>VLOOKUP(Table1[[#This Row],[id]],Table2[#All],12,FALSE)</f>
        <v>101.72</v>
      </c>
      <c r="P2071" s="1">
        <f>Table1[[#This Row],[Lipoprotein]]/Table1[[#This Row],[Baseline_Lipo]]</f>
        <v>0.78558788832088078</v>
      </c>
      <c r="Q2071">
        <v>81</v>
      </c>
      <c r="R2071" t="b">
        <v>0</v>
      </c>
      <c r="S2071">
        <v>0</v>
      </c>
      <c r="T2071">
        <v>29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1132</v>
      </c>
      <c r="AB2071">
        <v>1132</v>
      </c>
    </row>
    <row r="2072" spans="1:28" x14ac:dyDescent="0.25">
      <c r="A2072">
        <v>126</v>
      </c>
      <c r="B2072" t="s">
        <v>27</v>
      </c>
      <c r="C2072" t="s">
        <v>25</v>
      </c>
      <c r="D2072">
        <v>74</v>
      </c>
      <c r="E2072" t="s">
        <v>29</v>
      </c>
      <c r="F2072">
        <v>0.99</v>
      </c>
      <c r="G2072">
        <v>0</v>
      </c>
      <c r="H2072">
        <v>68.790000000000006</v>
      </c>
      <c r="I2072">
        <v>153.4</v>
      </c>
      <c r="J2072">
        <v>6</v>
      </c>
      <c r="K2072">
        <f>VLOOKUP(Table1[[#This Row],[id]],Table2[#All],10,FALSE)</f>
        <v>6</v>
      </c>
      <c r="L2072" s="1">
        <f>Table1[[#This Row],[Glucose]]/Table1[[#This Row],[Baseline_glucose]]</f>
        <v>1</v>
      </c>
      <c r="M2072">
        <v>13.65</v>
      </c>
      <c r="N2072">
        <v>117.68</v>
      </c>
      <c r="O2072">
        <f>VLOOKUP(Table1[[#This Row],[id]],Table2[#All],12,FALSE)</f>
        <v>117.68</v>
      </c>
      <c r="P2072" s="1">
        <f>Table1[[#This Row],[Lipoprotein]]/Table1[[#This Row],[Baseline_Lipo]]</f>
        <v>1</v>
      </c>
      <c r="Q2072">
        <v>0</v>
      </c>
      <c r="R2072" t="b">
        <v>0</v>
      </c>
      <c r="S2072">
        <v>0</v>
      </c>
      <c r="T2072">
        <v>75</v>
      </c>
      <c r="U2072">
        <v>2</v>
      </c>
      <c r="V2072">
        <v>0</v>
      </c>
      <c r="W2072">
        <v>1</v>
      </c>
      <c r="X2072">
        <v>0</v>
      </c>
      <c r="Y2072">
        <v>0</v>
      </c>
      <c r="Z2072">
        <v>0</v>
      </c>
      <c r="AA2072">
        <v>1300</v>
      </c>
      <c r="AB2072">
        <v>1300</v>
      </c>
    </row>
    <row r="2073" spans="1:28" x14ac:dyDescent="0.25">
      <c r="A2073">
        <v>126</v>
      </c>
      <c r="B2073" t="s">
        <v>27</v>
      </c>
      <c r="C2073" t="s">
        <v>25</v>
      </c>
      <c r="D2073">
        <v>74</v>
      </c>
      <c r="E2073" t="s">
        <v>29</v>
      </c>
      <c r="F2073">
        <v>0.99</v>
      </c>
      <c r="G2073">
        <v>290</v>
      </c>
      <c r="H2073">
        <v>81.73</v>
      </c>
      <c r="I2073">
        <v>138.62</v>
      </c>
      <c r="J2073">
        <v>6</v>
      </c>
      <c r="K2073">
        <f>VLOOKUP(Table1[[#This Row],[id]],Table2[#All],10,FALSE)</f>
        <v>6</v>
      </c>
      <c r="L2073" s="1">
        <f>Table1[[#This Row],[Glucose]]/Table1[[#This Row],[Baseline_glucose]]</f>
        <v>1</v>
      </c>
      <c r="M2073">
        <v>13.65</v>
      </c>
      <c r="N2073">
        <v>117.68</v>
      </c>
      <c r="O2073">
        <f>VLOOKUP(Table1[[#This Row],[id]],Table2[#All],12,FALSE)</f>
        <v>117.68</v>
      </c>
      <c r="P2073" s="1">
        <f>Table1[[#This Row],[Lipoprotein]]/Table1[[#This Row],[Baseline_Lipo]]</f>
        <v>1</v>
      </c>
      <c r="Q2073">
        <v>21</v>
      </c>
      <c r="R2073" t="b">
        <v>0</v>
      </c>
      <c r="S2073">
        <v>0</v>
      </c>
      <c r="T2073">
        <v>75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1300</v>
      </c>
      <c r="AB2073">
        <v>1300</v>
      </c>
    </row>
    <row r="2074" spans="1:28" x14ac:dyDescent="0.25">
      <c r="A2074">
        <v>126</v>
      </c>
      <c r="B2074" t="s">
        <v>27</v>
      </c>
      <c r="C2074" t="s">
        <v>25</v>
      </c>
      <c r="D2074">
        <v>74</v>
      </c>
      <c r="E2074" t="s">
        <v>29</v>
      </c>
      <c r="F2074">
        <v>0.75</v>
      </c>
      <c r="G2074">
        <v>293</v>
      </c>
      <c r="H2074">
        <v>81.73</v>
      </c>
      <c r="I2074">
        <v>138.62</v>
      </c>
      <c r="J2074">
        <v>5.56</v>
      </c>
      <c r="K2074">
        <f>VLOOKUP(Table1[[#This Row],[id]],Table2[#All],10,FALSE)</f>
        <v>6</v>
      </c>
      <c r="L2074" s="1">
        <f>Table1[[#This Row],[Glucose]]/Table1[[#This Row],[Baseline_glucose]]</f>
        <v>0.92666666666666664</v>
      </c>
      <c r="M2074">
        <v>12.97</v>
      </c>
      <c r="N2074">
        <v>92.6</v>
      </c>
      <c r="O2074">
        <f>VLOOKUP(Table1[[#This Row],[id]],Table2[#All],12,FALSE)</f>
        <v>117.68</v>
      </c>
      <c r="P2074" s="1">
        <f>Table1[[#This Row],[Lipoprotein]]/Table1[[#This Row],[Baseline_Lipo]]</f>
        <v>0.78687967369136635</v>
      </c>
      <c r="Q2074">
        <v>21</v>
      </c>
      <c r="R2074" t="b">
        <v>0</v>
      </c>
      <c r="S2074">
        <v>0</v>
      </c>
      <c r="T2074">
        <v>90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1300</v>
      </c>
      <c r="AB2074">
        <v>1300</v>
      </c>
    </row>
    <row r="2075" spans="1:28" x14ac:dyDescent="0.25">
      <c r="A2075">
        <v>126</v>
      </c>
      <c r="B2075" t="s">
        <v>27</v>
      </c>
      <c r="C2075" t="s">
        <v>25</v>
      </c>
      <c r="D2075">
        <v>74</v>
      </c>
      <c r="E2075" t="s">
        <v>29</v>
      </c>
      <c r="F2075">
        <v>0.75</v>
      </c>
      <c r="G2075">
        <v>375</v>
      </c>
      <c r="H2075">
        <v>73.08</v>
      </c>
      <c r="I2075">
        <v>127.74</v>
      </c>
      <c r="J2075">
        <v>5.56</v>
      </c>
      <c r="K2075">
        <f>VLOOKUP(Table1[[#This Row],[id]],Table2[#All],10,FALSE)</f>
        <v>6</v>
      </c>
      <c r="L2075" s="1">
        <f>Table1[[#This Row],[Glucose]]/Table1[[#This Row],[Baseline_glucose]]</f>
        <v>0.92666666666666664</v>
      </c>
      <c r="M2075">
        <v>12.97</v>
      </c>
      <c r="N2075">
        <v>92.6</v>
      </c>
      <c r="O2075">
        <f>VLOOKUP(Table1[[#This Row],[id]],Table2[#All],12,FALSE)</f>
        <v>117.68</v>
      </c>
      <c r="P2075" s="1">
        <f>Table1[[#This Row],[Lipoprotein]]/Table1[[#This Row],[Baseline_Lipo]]</f>
        <v>0.78687967369136635</v>
      </c>
      <c r="Q2075">
        <v>27</v>
      </c>
      <c r="R2075" t="b">
        <v>0</v>
      </c>
      <c r="S2075">
        <v>0</v>
      </c>
      <c r="T2075">
        <v>90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1300</v>
      </c>
      <c r="AB2075">
        <v>1300</v>
      </c>
    </row>
    <row r="2076" spans="1:28" x14ac:dyDescent="0.25">
      <c r="A2076">
        <v>126</v>
      </c>
      <c r="B2076" t="s">
        <v>27</v>
      </c>
      <c r="C2076" t="s">
        <v>25</v>
      </c>
      <c r="D2076">
        <v>74</v>
      </c>
      <c r="E2076" t="s">
        <v>29</v>
      </c>
      <c r="F2076">
        <v>2.04</v>
      </c>
      <c r="G2076">
        <v>392</v>
      </c>
      <c r="H2076">
        <v>73.08</v>
      </c>
      <c r="I2076">
        <v>127.74</v>
      </c>
      <c r="J2076">
        <v>7.1</v>
      </c>
      <c r="K2076">
        <f>VLOOKUP(Table1[[#This Row],[id]],Table2[#All],10,FALSE)</f>
        <v>6</v>
      </c>
      <c r="L2076" s="1">
        <f>Table1[[#This Row],[Glucose]]/Table1[[#This Row],[Baseline_glucose]]</f>
        <v>1.1833333333333333</v>
      </c>
      <c r="M2076">
        <v>12.97</v>
      </c>
      <c r="N2076">
        <v>92.6</v>
      </c>
      <c r="O2076">
        <f>VLOOKUP(Table1[[#This Row],[id]],Table2[#All],12,FALSE)</f>
        <v>117.68</v>
      </c>
      <c r="P2076" s="1">
        <f>Table1[[#This Row],[Lipoprotein]]/Table1[[#This Row],[Baseline_Lipo]]</f>
        <v>0.78687967369136635</v>
      </c>
      <c r="Q2076">
        <v>28</v>
      </c>
      <c r="R2076" t="b">
        <v>0</v>
      </c>
      <c r="S2076">
        <v>0</v>
      </c>
      <c r="T2076">
        <v>31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1300</v>
      </c>
      <c r="AB2076">
        <v>1300</v>
      </c>
    </row>
    <row r="2077" spans="1:28" x14ac:dyDescent="0.25">
      <c r="A2077">
        <v>126</v>
      </c>
      <c r="B2077" t="s">
        <v>27</v>
      </c>
      <c r="C2077" t="s">
        <v>25</v>
      </c>
      <c r="D2077">
        <v>74</v>
      </c>
      <c r="E2077" t="s">
        <v>29</v>
      </c>
      <c r="F2077">
        <v>1.04</v>
      </c>
      <c r="G2077">
        <v>482</v>
      </c>
      <c r="H2077">
        <v>73.08</v>
      </c>
      <c r="I2077">
        <v>127.74</v>
      </c>
      <c r="J2077">
        <v>5.16</v>
      </c>
      <c r="K2077">
        <f>VLOOKUP(Table1[[#This Row],[id]],Table2[#All],10,FALSE)</f>
        <v>6</v>
      </c>
      <c r="L2077" s="1">
        <f>Table1[[#This Row],[Glucose]]/Table1[[#This Row],[Baseline_glucose]]</f>
        <v>0.86</v>
      </c>
      <c r="M2077">
        <v>12.97</v>
      </c>
      <c r="N2077">
        <v>117.14</v>
      </c>
      <c r="O2077">
        <f>VLOOKUP(Table1[[#This Row],[id]],Table2[#All],12,FALSE)</f>
        <v>117.68</v>
      </c>
      <c r="P2077" s="1">
        <f>Table1[[#This Row],[Lipoprotein]]/Table1[[#This Row],[Baseline_Lipo]]</f>
        <v>0.99541128484024466</v>
      </c>
      <c r="Q2077">
        <v>34</v>
      </c>
      <c r="R2077" t="b">
        <v>0</v>
      </c>
      <c r="S2077">
        <v>0</v>
      </c>
      <c r="T2077">
        <v>70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1300</v>
      </c>
      <c r="AB2077">
        <v>1300</v>
      </c>
    </row>
    <row r="2078" spans="1:28" x14ac:dyDescent="0.25">
      <c r="A2078">
        <v>126</v>
      </c>
      <c r="B2078" t="s">
        <v>27</v>
      </c>
      <c r="C2078" t="s">
        <v>25</v>
      </c>
      <c r="D2078">
        <v>74</v>
      </c>
      <c r="E2078" t="s">
        <v>29</v>
      </c>
      <c r="F2078">
        <v>1.04</v>
      </c>
      <c r="G2078">
        <v>485</v>
      </c>
      <c r="H2078">
        <v>87.84</v>
      </c>
      <c r="I2078">
        <v>134.47</v>
      </c>
      <c r="J2078">
        <v>5.16</v>
      </c>
      <c r="K2078">
        <f>VLOOKUP(Table1[[#This Row],[id]],Table2[#All],10,FALSE)</f>
        <v>6</v>
      </c>
      <c r="L2078" s="1">
        <f>Table1[[#This Row],[Glucose]]/Table1[[#This Row],[Baseline_glucose]]</f>
        <v>0.86</v>
      </c>
      <c r="M2078">
        <v>12.97</v>
      </c>
      <c r="N2078">
        <v>117.14</v>
      </c>
      <c r="O2078">
        <f>VLOOKUP(Table1[[#This Row],[id]],Table2[#All],12,FALSE)</f>
        <v>117.68</v>
      </c>
      <c r="P2078" s="1">
        <f>Table1[[#This Row],[Lipoprotein]]/Table1[[#This Row],[Baseline_Lipo]]</f>
        <v>0.99541128484024466</v>
      </c>
      <c r="Q2078">
        <v>35</v>
      </c>
      <c r="R2078" t="b">
        <v>0</v>
      </c>
      <c r="S2078">
        <v>0</v>
      </c>
      <c r="T2078">
        <v>70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1300</v>
      </c>
      <c r="AB2078">
        <v>1300</v>
      </c>
    </row>
    <row r="2079" spans="1:28" x14ac:dyDescent="0.25">
      <c r="A2079">
        <v>126</v>
      </c>
      <c r="B2079" t="s">
        <v>27</v>
      </c>
      <c r="C2079" t="s">
        <v>25</v>
      </c>
      <c r="D2079">
        <v>74</v>
      </c>
      <c r="E2079" t="s">
        <v>29</v>
      </c>
      <c r="F2079">
        <v>1.04</v>
      </c>
      <c r="G2079">
        <v>677</v>
      </c>
      <c r="H2079">
        <v>92.12</v>
      </c>
      <c r="I2079">
        <v>150.61000000000001</v>
      </c>
      <c r="J2079">
        <v>5.16</v>
      </c>
      <c r="K2079">
        <f>VLOOKUP(Table1[[#This Row],[id]],Table2[#All],10,FALSE)</f>
        <v>6</v>
      </c>
      <c r="L2079" s="1">
        <f>Table1[[#This Row],[Glucose]]/Table1[[#This Row],[Baseline_glucose]]</f>
        <v>0.86</v>
      </c>
      <c r="M2079">
        <v>12.97</v>
      </c>
      <c r="N2079">
        <v>117.14</v>
      </c>
      <c r="O2079">
        <f>VLOOKUP(Table1[[#This Row],[id]],Table2[#All],12,FALSE)</f>
        <v>117.68</v>
      </c>
      <c r="P2079" s="1">
        <f>Table1[[#This Row],[Lipoprotein]]/Table1[[#This Row],[Baseline_Lipo]]</f>
        <v>0.99541128484024466</v>
      </c>
      <c r="Q2079">
        <v>48</v>
      </c>
      <c r="R2079" t="b">
        <v>0</v>
      </c>
      <c r="S2079">
        <v>0</v>
      </c>
      <c r="T2079">
        <v>70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1300</v>
      </c>
      <c r="AB2079">
        <v>1300</v>
      </c>
    </row>
    <row r="2080" spans="1:28" x14ac:dyDescent="0.25">
      <c r="A2080">
        <v>126</v>
      </c>
      <c r="B2080" t="s">
        <v>27</v>
      </c>
      <c r="C2080" t="s">
        <v>25</v>
      </c>
      <c r="D2080">
        <v>74</v>
      </c>
      <c r="E2080" t="s">
        <v>29</v>
      </c>
      <c r="F2080">
        <v>1.1499999999999999</v>
      </c>
      <c r="G2080">
        <v>678</v>
      </c>
      <c r="H2080">
        <v>92.12</v>
      </c>
      <c r="I2080">
        <v>150.61000000000001</v>
      </c>
      <c r="J2080">
        <v>5.76</v>
      </c>
      <c r="K2080">
        <f>VLOOKUP(Table1[[#This Row],[id]],Table2[#All],10,FALSE)</f>
        <v>6</v>
      </c>
      <c r="L2080" s="1">
        <f>Table1[[#This Row],[Glucose]]/Table1[[#This Row],[Baseline_glucose]]</f>
        <v>0.96</v>
      </c>
      <c r="M2080">
        <v>13.85</v>
      </c>
      <c r="N2080">
        <v>126.42</v>
      </c>
      <c r="O2080">
        <f>VLOOKUP(Table1[[#This Row],[id]],Table2[#All],12,FALSE)</f>
        <v>117.68</v>
      </c>
      <c r="P2080" s="1">
        <f>Table1[[#This Row],[Lipoprotein]]/Table1[[#This Row],[Baseline_Lipo]]</f>
        <v>1.0742692046227056</v>
      </c>
      <c r="Q2080">
        <v>48</v>
      </c>
      <c r="R2080" t="b">
        <v>0</v>
      </c>
      <c r="S2080">
        <v>0</v>
      </c>
      <c r="T2080">
        <v>62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1300</v>
      </c>
      <c r="AB2080">
        <v>1300</v>
      </c>
    </row>
    <row r="2081" spans="1:28" x14ac:dyDescent="0.25">
      <c r="A2081">
        <v>126</v>
      </c>
      <c r="B2081" t="s">
        <v>27</v>
      </c>
      <c r="C2081" t="s">
        <v>25</v>
      </c>
      <c r="D2081">
        <v>74</v>
      </c>
      <c r="E2081" t="s">
        <v>29</v>
      </c>
      <c r="F2081">
        <v>1.1499999999999999</v>
      </c>
      <c r="G2081">
        <v>852</v>
      </c>
      <c r="H2081">
        <v>92.12</v>
      </c>
      <c r="I2081">
        <v>150.61000000000001</v>
      </c>
      <c r="J2081">
        <v>5.76</v>
      </c>
      <c r="K2081">
        <f>VLOOKUP(Table1[[#This Row],[id]],Table2[#All],10,FALSE)</f>
        <v>6</v>
      </c>
      <c r="L2081" s="1">
        <f>Table1[[#This Row],[Glucose]]/Table1[[#This Row],[Baseline_glucose]]</f>
        <v>0.96</v>
      </c>
      <c r="M2081">
        <v>13.87</v>
      </c>
      <c r="N2081">
        <v>126.42</v>
      </c>
      <c r="O2081">
        <f>VLOOKUP(Table1[[#This Row],[id]],Table2[#All],12,FALSE)</f>
        <v>117.68</v>
      </c>
      <c r="P2081" s="1">
        <f>Table1[[#This Row],[Lipoprotein]]/Table1[[#This Row],[Baseline_Lipo]]</f>
        <v>1.0742692046227056</v>
      </c>
      <c r="Q2081">
        <v>61</v>
      </c>
      <c r="R2081" t="b">
        <v>0</v>
      </c>
      <c r="S2081">
        <v>0</v>
      </c>
      <c r="T2081">
        <v>62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1300</v>
      </c>
      <c r="AB2081">
        <v>1300</v>
      </c>
    </row>
    <row r="2082" spans="1:28" x14ac:dyDescent="0.25">
      <c r="A2082">
        <v>126</v>
      </c>
      <c r="B2082" t="s">
        <v>27</v>
      </c>
      <c r="C2082" t="s">
        <v>25</v>
      </c>
      <c r="D2082">
        <v>74</v>
      </c>
      <c r="E2082" t="s">
        <v>29</v>
      </c>
      <c r="F2082">
        <v>1.1499999999999999</v>
      </c>
      <c r="G2082">
        <v>956</v>
      </c>
      <c r="H2082">
        <v>92.12</v>
      </c>
      <c r="I2082">
        <v>150.61000000000001</v>
      </c>
      <c r="J2082">
        <v>5.76</v>
      </c>
      <c r="K2082">
        <f>VLOOKUP(Table1[[#This Row],[id]],Table2[#All],10,FALSE)</f>
        <v>6</v>
      </c>
      <c r="L2082" s="1">
        <f>Table1[[#This Row],[Glucose]]/Table1[[#This Row],[Baseline_glucose]]</f>
        <v>0.96</v>
      </c>
      <c r="M2082">
        <v>13.43</v>
      </c>
      <c r="N2082">
        <v>126.42</v>
      </c>
      <c r="O2082">
        <f>VLOOKUP(Table1[[#This Row],[id]],Table2[#All],12,FALSE)</f>
        <v>117.68</v>
      </c>
      <c r="P2082" s="1">
        <f>Table1[[#This Row],[Lipoprotein]]/Table1[[#This Row],[Baseline_Lipo]]</f>
        <v>1.0742692046227056</v>
      </c>
      <c r="Q2082">
        <v>68</v>
      </c>
      <c r="R2082" t="b">
        <v>0</v>
      </c>
      <c r="S2082">
        <v>0</v>
      </c>
      <c r="T2082">
        <v>62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1300</v>
      </c>
      <c r="AB2082">
        <v>1300</v>
      </c>
    </row>
    <row r="2083" spans="1:28" x14ac:dyDescent="0.25">
      <c r="A2083">
        <v>126</v>
      </c>
      <c r="B2083" t="s">
        <v>27</v>
      </c>
      <c r="C2083" t="s">
        <v>25</v>
      </c>
      <c r="D2083">
        <v>74</v>
      </c>
      <c r="E2083" t="s">
        <v>29</v>
      </c>
      <c r="F2083">
        <v>1.1499999999999999</v>
      </c>
      <c r="G2083">
        <v>1063</v>
      </c>
      <c r="H2083">
        <v>92.12</v>
      </c>
      <c r="I2083">
        <v>150.61000000000001</v>
      </c>
      <c r="J2083">
        <v>5.76</v>
      </c>
      <c r="K2083">
        <f>VLOOKUP(Table1[[#This Row],[id]],Table2[#All],10,FALSE)</f>
        <v>6</v>
      </c>
      <c r="L2083" s="1">
        <f>Table1[[#This Row],[Glucose]]/Table1[[#This Row],[Baseline_glucose]]</f>
        <v>0.96</v>
      </c>
      <c r="M2083">
        <v>12.93</v>
      </c>
      <c r="N2083">
        <v>126.42</v>
      </c>
      <c r="O2083">
        <f>VLOOKUP(Table1[[#This Row],[id]],Table2[#All],12,FALSE)</f>
        <v>117.68</v>
      </c>
      <c r="P2083" s="1">
        <f>Table1[[#This Row],[Lipoprotein]]/Table1[[#This Row],[Baseline_Lipo]]</f>
        <v>1.0742692046227056</v>
      </c>
      <c r="Q2083">
        <v>76</v>
      </c>
      <c r="R2083" t="b">
        <v>0</v>
      </c>
      <c r="S2083">
        <v>0</v>
      </c>
      <c r="T2083">
        <v>62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1300</v>
      </c>
      <c r="AB2083">
        <v>1300</v>
      </c>
    </row>
    <row r="2084" spans="1:28" x14ac:dyDescent="0.25">
      <c r="A2084">
        <v>126</v>
      </c>
      <c r="B2084" t="s">
        <v>27</v>
      </c>
      <c r="C2084" t="s">
        <v>25</v>
      </c>
      <c r="D2084">
        <v>74</v>
      </c>
      <c r="E2084" t="s">
        <v>29</v>
      </c>
      <c r="F2084">
        <v>1.1499999999999999</v>
      </c>
      <c r="G2084">
        <v>1300</v>
      </c>
      <c r="H2084">
        <v>92.12</v>
      </c>
      <c r="I2084">
        <v>150.61000000000001</v>
      </c>
      <c r="J2084">
        <v>5.76</v>
      </c>
      <c r="K2084">
        <f>VLOOKUP(Table1[[#This Row],[id]],Table2[#All],10,FALSE)</f>
        <v>6</v>
      </c>
      <c r="L2084" s="1">
        <f>Table1[[#This Row],[Glucose]]/Table1[[#This Row],[Baseline_glucose]]</f>
        <v>0.96</v>
      </c>
      <c r="M2084">
        <v>13.89</v>
      </c>
      <c r="N2084">
        <v>126.42</v>
      </c>
      <c r="O2084">
        <f>VLOOKUP(Table1[[#This Row],[id]],Table2[#All],12,FALSE)</f>
        <v>117.68</v>
      </c>
      <c r="P2084" s="1">
        <f>Table1[[#This Row],[Lipoprotein]]/Table1[[#This Row],[Baseline_Lipo]]</f>
        <v>1.0742692046227056</v>
      </c>
      <c r="Q2084">
        <v>93</v>
      </c>
      <c r="R2084" t="b">
        <v>0</v>
      </c>
      <c r="S2084">
        <v>0</v>
      </c>
      <c r="T2084">
        <v>62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1300</v>
      </c>
      <c r="AB2084">
        <v>1300</v>
      </c>
    </row>
    <row r="2085" spans="1:28" x14ac:dyDescent="0.25">
      <c r="A2085">
        <v>127</v>
      </c>
      <c r="B2085" t="s">
        <v>27</v>
      </c>
      <c r="C2085" t="s">
        <v>28</v>
      </c>
      <c r="D2085">
        <v>55</v>
      </c>
      <c r="E2085" t="s">
        <v>30</v>
      </c>
      <c r="F2085">
        <v>1.02</v>
      </c>
      <c r="G2085">
        <v>0</v>
      </c>
      <c r="H2085">
        <v>80.319999999999993</v>
      </c>
      <c r="I2085">
        <v>105.64</v>
      </c>
      <c r="J2085">
        <v>6.14</v>
      </c>
      <c r="K2085">
        <f>VLOOKUP(Table1[[#This Row],[id]],Table2[#All],10,FALSE)</f>
        <v>6.14</v>
      </c>
      <c r="L2085" s="1">
        <f>Table1[[#This Row],[Glucose]]/Table1[[#This Row],[Baseline_glucose]]</f>
        <v>1</v>
      </c>
      <c r="M2085">
        <v>15.39</v>
      </c>
      <c r="N2085">
        <v>112.52</v>
      </c>
      <c r="O2085">
        <f>VLOOKUP(Table1[[#This Row],[id]],Table2[#All],12,FALSE)</f>
        <v>112.52</v>
      </c>
      <c r="P2085" s="1">
        <f>Table1[[#This Row],[Lipoprotein]]/Table1[[#This Row],[Baseline_Lipo]]</f>
        <v>1</v>
      </c>
      <c r="Q2085">
        <v>0</v>
      </c>
      <c r="R2085" t="b">
        <v>1</v>
      </c>
      <c r="S2085">
        <v>1</v>
      </c>
      <c r="T2085">
        <v>62</v>
      </c>
      <c r="U2085">
        <v>2</v>
      </c>
      <c r="V2085">
        <v>0</v>
      </c>
      <c r="W2085">
        <v>1</v>
      </c>
      <c r="X2085">
        <v>0</v>
      </c>
      <c r="Y2085">
        <v>0</v>
      </c>
      <c r="Z2085">
        <v>0</v>
      </c>
      <c r="AA2085">
        <v>1192</v>
      </c>
      <c r="AB2085">
        <v>1192</v>
      </c>
    </row>
    <row r="2086" spans="1:28" x14ac:dyDescent="0.25">
      <c r="A2086">
        <v>127</v>
      </c>
      <c r="B2086" t="s">
        <v>27</v>
      </c>
      <c r="C2086" t="s">
        <v>28</v>
      </c>
      <c r="D2086">
        <v>55</v>
      </c>
      <c r="E2086" t="s">
        <v>30</v>
      </c>
      <c r="F2086">
        <v>1.02</v>
      </c>
      <c r="G2086">
        <v>67</v>
      </c>
      <c r="H2086">
        <v>112.6</v>
      </c>
      <c r="I2086">
        <v>132.57</v>
      </c>
      <c r="J2086">
        <v>6.14</v>
      </c>
      <c r="K2086">
        <f>VLOOKUP(Table1[[#This Row],[id]],Table2[#All],10,FALSE)</f>
        <v>6.14</v>
      </c>
      <c r="L2086" s="1">
        <f>Table1[[#This Row],[Glucose]]/Table1[[#This Row],[Baseline_glucose]]</f>
        <v>1</v>
      </c>
      <c r="M2086">
        <v>15.39</v>
      </c>
      <c r="N2086">
        <v>112.52</v>
      </c>
      <c r="O2086">
        <f>VLOOKUP(Table1[[#This Row],[id]],Table2[#All],12,FALSE)</f>
        <v>112.52</v>
      </c>
      <c r="P2086" s="1">
        <f>Table1[[#This Row],[Lipoprotein]]/Table1[[#This Row],[Baseline_Lipo]]</f>
        <v>1</v>
      </c>
      <c r="Q2086">
        <v>5</v>
      </c>
      <c r="R2086" t="b">
        <v>1</v>
      </c>
      <c r="S2086">
        <v>1</v>
      </c>
      <c r="T2086">
        <v>62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1192</v>
      </c>
      <c r="AB2086">
        <v>1192</v>
      </c>
    </row>
    <row r="2087" spans="1:28" x14ac:dyDescent="0.25">
      <c r="A2087">
        <v>127</v>
      </c>
      <c r="B2087" t="s">
        <v>27</v>
      </c>
      <c r="C2087" t="s">
        <v>28</v>
      </c>
      <c r="D2087">
        <v>55</v>
      </c>
      <c r="E2087" t="s">
        <v>30</v>
      </c>
      <c r="F2087">
        <v>1.61</v>
      </c>
      <c r="G2087">
        <v>435</v>
      </c>
      <c r="H2087">
        <v>112.6</v>
      </c>
      <c r="I2087">
        <v>132.57</v>
      </c>
      <c r="J2087">
        <v>6.14</v>
      </c>
      <c r="K2087">
        <f>VLOOKUP(Table1[[#This Row],[id]],Table2[#All],10,FALSE)</f>
        <v>6.14</v>
      </c>
      <c r="L2087" s="1">
        <f>Table1[[#This Row],[Glucose]]/Table1[[#This Row],[Baseline_glucose]]</f>
        <v>1</v>
      </c>
      <c r="M2087">
        <v>15.39</v>
      </c>
      <c r="N2087">
        <v>108.5</v>
      </c>
      <c r="O2087">
        <f>VLOOKUP(Table1[[#This Row],[id]],Table2[#All],12,FALSE)</f>
        <v>112.52</v>
      </c>
      <c r="P2087" s="1">
        <f>Table1[[#This Row],[Lipoprotein]]/Table1[[#This Row],[Baseline_Lipo]]</f>
        <v>0.96427301813011024</v>
      </c>
      <c r="Q2087">
        <v>31</v>
      </c>
      <c r="R2087" t="b">
        <v>1</v>
      </c>
      <c r="S2087">
        <v>1</v>
      </c>
      <c r="T2087">
        <v>36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1192</v>
      </c>
      <c r="AB2087">
        <v>1192</v>
      </c>
    </row>
    <row r="2088" spans="1:28" x14ac:dyDescent="0.25">
      <c r="A2088">
        <v>127</v>
      </c>
      <c r="B2088" t="s">
        <v>27</v>
      </c>
      <c r="C2088" t="s">
        <v>28</v>
      </c>
      <c r="D2088">
        <v>55</v>
      </c>
      <c r="E2088" t="s">
        <v>30</v>
      </c>
      <c r="F2088">
        <v>1.61</v>
      </c>
      <c r="G2088">
        <v>437</v>
      </c>
      <c r="H2088">
        <v>112.6</v>
      </c>
      <c r="I2088">
        <v>132.57</v>
      </c>
      <c r="J2088">
        <v>6.49</v>
      </c>
      <c r="K2088">
        <f>VLOOKUP(Table1[[#This Row],[id]],Table2[#All],10,FALSE)</f>
        <v>6.14</v>
      </c>
      <c r="L2088" s="1">
        <f>Table1[[#This Row],[Glucose]]/Table1[[#This Row],[Baseline_glucose]]</f>
        <v>1.0570032573289903</v>
      </c>
      <c r="M2088">
        <v>15.28</v>
      </c>
      <c r="N2088">
        <v>108.5</v>
      </c>
      <c r="O2088">
        <f>VLOOKUP(Table1[[#This Row],[id]],Table2[#All],12,FALSE)</f>
        <v>112.52</v>
      </c>
      <c r="P2088" s="1">
        <f>Table1[[#This Row],[Lipoprotein]]/Table1[[#This Row],[Baseline_Lipo]]</f>
        <v>0.96427301813011024</v>
      </c>
      <c r="Q2088">
        <v>31</v>
      </c>
      <c r="R2088" t="b">
        <v>1</v>
      </c>
      <c r="S2088">
        <v>1</v>
      </c>
      <c r="T2088">
        <v>36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1192</v>
      </c>
      <c r="AB2088">
        <v>1192</v>
      </c>
    </row>
    <row r="2089" spans="1:28" x14ac:dyDescent="0.25">
      <c r="A2089">
        <v>127</v>
      </c>
      <c r="B2089" t="s">
        <v>27</v>
      </c>
      <c r="C2089" t="s">
        <v>28</v>
      </c>
      <c r="D2089">
        <v>55</v>
      </c>
      <c r="E2089" t="s">
        <v>30</v>
      </c>
      <c r="F2089">
        <v>1.33</v>
      </c>
      <c r="G2089">
        <v>444</v>
      </c>
      <c r="H2089">
        <v>112.6</v>
      </c>
      <c r="I2089">
        <v>132.57</v>
      </c>
      <c r="J2089">
        <v>6.88</v>
      </c>
      <c r="K2089">
        <f>VLOOKUP(Table1[[#This Row],[id]],Table2[#All],10,FALSE)</f>
        <v>6.14</v>
      </c>
      <c r="L2089" s="1">
        <f>Table1[[#This Row],[Glucose]]/Table1[[#This Row],[Baseline_glucose]]</f>
        <v>1.1205211726384365</v>
      </c>
      <c r="M2089">
        <v>15.01</v>
      </c>
      <c r="N2089">
        <v>108.5</v>
      </c>
      <c r="O2089">
        <f>VLOOKUP(Table1[[#This Row],[id]],Table2[#All],12,FALSE)</f>
        <v>112.52</v>
      </c>
      <c r="P2089" s="1">
        <f>Table1[[#This Row],[Lipoprotein]]/Table1[[#This Row],[Baseline_Lipo]]</f>
        <v>0.96427301813011024</v>
      </c>
      <c r="Q2089">
        <v>32</v>
      </c>
      <c r="R2089" t="b">
        <v>1</v>
      </c>
      <c r="S2089">
        <v>1</v>
      </c>
      <c r="T2089">
        <v>45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1192</v>
      </c>
      <c r="AB2089">
        <v>1192</v>
      </c>
    </row>
    <row r="2090" spans="1:28" x14ac:dyDescent="0.25">
      <c r="A2090">
        <v>127</v>
      </c>
      <c r="B2090" t="s">
        <v>27</v>
      </c>
      <c r="C2090" t="s">
        <v>28</v>
      </c>
      <c r="D2090">
        <v>55</v>
      </c>
      <c r="E2090" t="s">
        <v>30</v>
      </c>
      <c r="F2090">
        <v>1.33</v>
      </c>
      <c r="G2090">
        <v>468</v>
      </c>
      <c r="H2090">
        <v>69.63</v>
      </c>
      <c r="I2090">
        <v>116.1</v>
      </c>
      <c r="J2090">
        <v>6.88</v>
      </c>
      <c r="K2090">
        <f>VLOOKUP(Table1[[#This Row],[id]],Table2[#All],10,FALSE)</f>
        <v>6.14</v>
      </c>
      <c r="L2090" s="1">
        <f>Table1[[#This Row],[Glucose]]/Table1[[#This Row],[Baseline_glucose]]</f>
        <v>1.1205211726384365</v>
      </c>
      <c r="M2090">
        <v>15.01</v>
      </c>
      <c r="N2090">
        <v>108.5</v>
      </c>
      <c r="O2090">
        <f>VLOOKUP(Table1[[#This Row],[id]],Table2[#All],12,FALSE)</f>
        <v>112.52</v>
      </c>
      <c r="P2090" s="1">
        <f>Table1[[#This Row],[Lipoprotein]]/Table1[[#This Row],[Baseline_Lipo]]</f>
        <v>0.96427301813011024</v>
      </c>
      <c r="Q2090">
        <v>33</v>
      </c>
      <c r="R2090" t="b">
        <v>1</v>
      </c>
      <c r="S2090">
        <v>1</v>
      </c>
      <c r="T2090">
        <v>45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1192</v>
      </c>
      <c r="AB2090">
        <v>1192</v>
      </c>
    </row>
    <row r="2091" spans="1:28" x14ac:dyDescent="0.25">
      <c r="A2091">
        <v>127</v>
      </c>
      <c r="B2091" t="s">
        <v>27</v>
      </c>
      <c r="C2091" t="s">
        <v>28</v>
      </c>
      <c r="D2091">
        <v>55</v>
      </c>
      <c r="E2091" t="s">
        <v>30</v>
      </c>
      <c r="F2091">
        <v>1.42</v>
      </c>
      <c r="G2091">
        <v>546</v>
      </c>
      <c r="H2091">
        <v>69.63</v>
      </c>
      <c r="I2091">
        <v>116.1</v>
      </c>
      <c r="J2091">
        <v>5.07</v>
      </c>
      <c r="K2091">
        <f>VLOOKUP(Table1[[#This Row],[id]],Table2[#All],10,FALSE)</f>
        <v>6.14</v>
      </c>
      <c r="L2091" s="1">
        <f>Table1[[#This Row],[Glucose]]/Table1[[#This Row],[Baseline_glucose]]</f>
        <v>0.82573289902280145</v>
      </c>
      <c r="M2091">
        <v>15.01</v>
      </c>
      <c r="N2091">
        <v>108.5</v>
      </c>
      <c r="O2091">
        <f>VLOOKUP(Table1[[#This Row],[id]],Table2[#All],12,FALSE)</f>
        <v>112.52</v>
      </c>
      <c r="P2091" s="1">
        <f>Table1[[#This Row],[Lipoprotein]]/Table1[[#This Row],[Baseline_Lipo]]</f>
        <v>0.96427301813011024</v>
      </c>
      <c r="Q2091">
        <v>39</v>
      </c>
      <c r="R2091" t="b">
        <v>1</v>
      </c>
      <c r="S2091">
        <v>1</v>
      </c>
      <c r="T2091">
        <v>41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1192</v>
      </c>
      <c r="AB2091">
        <v>1192</v>
      </c>
    </row>
    <row r="2092" spans="1:28" x14ac:dyDescent="0.25">
      <c r="A2092">
        <v>127</v>
      </c>
      <c r="B2092" t="s">
        <v>27</v>
      </c>
      <c r="C2092" t="s">
        <v>28</v>
      </c>
      <c r="D2092">
        <v>55</v>
      </c>
      <c r="E2092" t="s">
        <v>30</v>
      </c>
      <c r="F2092">
        <v>1.42</v>
      </c>
      <c r="G2092">
        <v>547</v>
      </c>
      <c r="H2092">
        <v>69.63</v>
      </c>
      <c r="I2092">
        <v>116.1</v>
      </c>
      <c r="J2092">
        <v>5.07</v>
      </c>
      <c r="K2092">
        <f>VLOOKUP(Table1[[#This Row],[id]],Table2[#All],10,FALSE)</f>
        <v>6.14</v>
      </c>
      <c r="L2092" s="1">
        <f>Table1[[#This Row],[Glucose]]/Table1[[#This Row],[Baseline_glucose]]</f>
        <v>0.82573289902280145</v>
      </c>
      <c r="M2092">
        <v>14.18</v>
      </c>
      <c r="N2092">
        <v>108.5</v>
      </c>
      <c r="O2092">
        <f>VLOOKUP(Table1[[#This Row],[id]],Table2[#All],12,FALSE)</f>
        <v>112.52</v>
      </c>
      <c r="P2092" s="1">
        <f>Table1[[#This Row],[Lipoprotein]]/Table1[[#This Row],[Baseline_Lipo]]</f>
        <v>0.96427301813011024</v>
      </c>
      <c r="Q2092">
        <v>39</v>
      </c>
      <c r="R2092" t="b">
        <v>1</v>
      </c>
      <c r="S2092">
        <v>1</v>
      </c>
      <c r="T2092">
        <v>41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1192</v>
      </c>
      <c r="AB2092">
        <v>1192</v>
      </c>
    </row>
    <row r="2093" spans="1:28" x14ac:dyDescent="0.25">
      <c r="A2093">
        <v>127</v>
      </c>
      <c r="B2093" t="s">
        <v>27</v>
      </c>
      <c r="C2093" t="s">
        <v>28</v>
      </c>
      <c r="D2093">
        <v>55</v>
      </c>
      <c r="E2093" t="s">
        <v>30</v>
      </c>
      <c r="F2093">
        <v>1.42</v>
      </c>
      <c r="G2093">
        <v>552</v>
      </c>
      <c r="H2093">
        <v>69.63</v>
      </c>
      <c r="I2093">
        <v>116.1</v>
      </c>
      <c r="J2093">
        <v>5.07</v>
      </c>
      <c r="K2093">
        <f>VLOOKUP(Table1[[#This Row],[id]],Table2[#All],10,FALSE)</f>
        <v>6.14</v>
      </c>
      <c r="L2093" s="1">
        <f>Table1[[#This Row],[Glucose]]/Table1[[#This Row],[Baseline_glucose]]</f>
        <v>0.82573289902280145</v>
      </c>
      <c r="M2093">
        <v>14.18</v>
      </c>
      <c r="N2093">
        <v>111.57</v>
      </c>
      <c r="O2093">
        <f>VLOOKUP(Table1[[#This Row],[id]],Table2[#All],12,FALSE)</f>
        <v>112.52</v>
      </c>
      <c r="P2093" s="1">
        <f>Table1[[#This Row],[Lipoprotein]]/Table1[[#This Row],[Baseline_Lipo]]</f>
        <v>0.99155705652328474</v>
      </c>
      <c r="Q2093">
        <v>39</v>
      </c>
      <c r="R2093" t="b">
        <v>1</v>
      </c>
      <c r="S2093">
        <v>1</v>
      </c>
      <c r="T2093">
        <v>41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1192</v>
      </c>
      <c r="AB2093">
        <v>1192</v>
      </c>
    </row>
    <row r="2094" spans="1:28" x14ac:dyDescent="0.25">
      <c r="A2094">
        <v>127</v>
      </c>
      <c r="B2094" t="s">
        <v>27</v>
      </c>
      <c r="C2094" t="s">
        <v>28</v>
      </c>
      <c r="D2094">
        <v>55</v>
      </c>
      <c r="E2094" t="s">
        <v>30</v>
      </c>
      <c r="F2094">
        <v>1.42</v>
      </c>
      <c r="G2094">
        <v>560</v>
      </c>
      <c r="H2094">
        <v>78.37</v>
      </c>
      <c r="I2094">
        <v>115.43</v>
      </c>
      <c r="J2094">
        <v>5.07</v>
      </c>
      <c r="K2094">
        <f>VLOOKUP(Table1[[#This Row],[id]],Table2[#All],10,FALSE)</f>
        <v>6.14</v>
      </c>
      <c r="L2094" s="1">
        <f>Table1[[#This Row],[Glucose]]/Table1[[#This Row],[Baseline_glucose]]</f>
        <v>0.82573289902280145</v>
      </c>
      <c r="M2094">
        <v>14.18</v>
      </c>
      <c r="N2094">
        <v>111.57</v>
      </c>
      <c r="O2094">
        <f>VLOOKUP(Table1[[#This Row],[id]],Table2[#All],12,FALSE)</f>
        <v>112.52</v>
      </c>
      <c r="P2094" s="1">
        <f>Table1[[#This Row],[Lipoprotein]]/Table1[[#This Row],[Baseline_Lipo]]</f>
        <v>0.99155705652328474</v>
      </c>
      <c r="Q2094">
        <v>40</v>
      </c>
      <c r="R2094" t="b">
        <v>1</v>
      </c>
      <c r="S2094">
        <v>1</v>
      </c>
      <c r="T2094">
        <v>41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1192</v>
      </c>
      <c r="AB2094">
        <v>1192</v>
      </c>
    </row>
    <row r="2095" spans="1:28" x14ac:dyDescent="0.25">
      <c r="A2095">
        <v>127</v>
      </c>
      <c r="B2095" t="s">
        <v>27</v>
      </c>
      <c r="C2095" t="s">
        <v>28</v>
      </c>
      <c r="D2095">
        <v>55</v>
      </c>
      <c r="E2095" t="s">
        <v>30</v>
      </c>
      <c r="F2095">
        <v>1.27</v>
      </c>
      <c r="G2095">
        <v>637</v>
      </c>
      <c r="H2095">
        <v>78.37</v>
      </c>
      <c r="I2095">
        <v>115.43</v>
      </c>
      <c r="J2095">
        <v>5.97</v>
      </c>
      <c r="K2095">
        <f>VLOOKUP(Table1[[#This Row],[id]],Table2[#All],10,FALSE)</f>
        <v>6.14</v>
      </c>
      <c r="L2095" s="1">
        <f>Table1[[#This Row],[Glucose]]/Table1[[#This Row],[Baseline_glucose]]</f>
        <v>0.97231270358306188</v>
      </c>
      <c r="M2095">
        <v>16.45</v>
      </c>
      <c r="N2095">
        <v>111.57</v>
      </c>
      <c r="O2095">
        <f>VLOOKUP(Table1[[#This Row],[id]],Table2[#All],12,FALSE)</f>
        <v>112.52</v>
      </c>
      <c r="P2095" s="1">
        <f>Table1[[#This Row],[Lipoprotein]]/Table1[[#This Row],[Baseline_Lipo]]</f>
        <v>0.99155705652328474</v>
      </c>
      <c r="Q2095">
        <v>46</v>
      </c>
      <c r="R2095" t="b">
        <v>1</v>
      </c>
      <c r="S2095">
        <v>1</v>
      </c>
      <c r="T2095">
        <v>47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1192</v>
      </c>
      <c r="AB2095">
        <v>1192</v>
      </c>
    </row>
    <row r="2096" spans="1:28" x14ac:dyDescent="0.25">
      <c r="A2096">
        <v>127</v>
      </c>
      <c r="B2096" t="s">
        <v>27</v>
      </c>
      <c r="C2096" t="s">
        <v>28</v>
      </c>
      <c r="D2096">
        <v>55</v>
      </c>
      <c r="E2096" t="s">
        <v>30</v>
      </c>
      <c r="F2096">
        <v>1.42</v>
      </c>
      <c r="G2096">
        <v>699</v>
      </c>
      <c r="H2096">
        <v>78.37</v>
      </c>
      <c r="I2096">
        <v>115.43</v>
      </c>
      <c r="J2096">
        <v>6.14</v>
      </c>
      <c r="K2096">
        <f>VLOOKUP(Table1[[#This Row],[id]],Table2[#All],10,FALSE)</f>
        <v>6.14</v>
      </c>
      <c r="L2096" s="1">
        <f>Table1[[#This Row],[Glucose]]/Table1[[#This Row],[Baseline_glucose]]</f>
        <v>1</v>
      </c>
      <c r="M2096">
        <v>15.41</v>
      </c>
      <c r="N2096">
        <v>119.62</v>
      </c>
      <c r="O2096">
        <f>VLOOKUP(Table1[[#This Row],[id]],Table2[#All],12,FALSE)</f>
        <v>112.52</v>
      </c>
      <c r="P2096" s="1">
        <f>Table1[[#This Row],[Lipoprotein]]/Table1[[#This Row],[Baseline_Lipo]]</f>
        <v>1.063099893352293</v>
      </c>
      <c r="Q2096">
        <v>50</v>
      </c>
      <c r="R2096" t="b">
        <v>1</v>
      </c>
      <c r="S2096">
        <v>1</v>
      </c>
      <c r="T2096">
        <v>41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1192</v>
      </c>
      <c r="AB2096">
        <v>1192</v>
      </c>
    </row>
    <row r="2097" spans="1:28" x14ac:dyDescent="0.25">
      <c r="A2097">
        <v>127</v>
      </c>
      <c r="B2097" t="s">
        <v>27</v>
      </c>
      <c r="C2097" t="s">
        <v>28</v>
      </c>
      <c r="D2097">
        <v>55</v>
      </c>
      <c r="E2097" t="s">
        <v>30</v>
      </c>
      <c r="F2097">
        <v>1.42</v>
      </c>
      <c r="G2097">
        <v>1121</v>
      </c>
      <c r="H2097">
        <v>78.37</v>
      </c>
      <c r="I2097">
        <v>115.43</v>
      </c>
      <c r="J2097">
        <v>6.14</v>
      </c>
      <c r="K2097">
        <f>VLOOKUP(Table1[[#This Row],[id]],Table2[#All],10,FALSE)</f>
        <v>6.14</v>
      </c>
      <c r="L2097" s="1">
        <f>Table1[[#This Row],[Glucose]]/Table1[[#This Row],[Baseline_glucose]]</f>
        <v>1</v>
      </c>
      <c r="M2097">
        <v>16.239999999999998</v>
      </c>
      <c r="N2097">
        <v>119.62</v>
      </c>
      <c r="O2097">
        <f>VLOOKUP(Table1[[#This Row],[id]],Table2[#All],12,FALSE)</f>
        <v>112.52</v>
      </c>
      <c r="P2097" s="1">
        <f>Table1[[#This Row],[Lipoprotein]]/Table1[[#This Row],[Baseline_Lipo]]</f>
        <v>1.063099893352293</v>
      </c>
      <c r="Q2097">
        <v>80</v>
      </c>
      <c r="R2097" t="b">
        <v>1</v>
      </c>
      <c r="S2097">
        <v>1</v>
      </c>
      <c r="T2097">
        <v>41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1192</v>
      </c>
      <c r="AB2097">
        <v>1192</v>
      </c>
    </row>
    <row r="2098" spans="1:28" x14ac:dyDescent="0.25">
      <c r="A2098">
        <v>127</v>
      </c>
      <c r="B2098" t="s">
        <v>27</v>
      </c>
      <c r="C2098" t="s">
        <v>28</v>
      </c>
      <c r="D2098">
        <v>55</v>
      </c>
      <c r="E2098" t="s">
        <v>30</v>
      </c>
      <c r="F2098">
        <v>1.42</v>
      </c>
      <c r="G2098">
        <v>1192</v>
      </c>
      <c r="H2098">
        <v>78.37</v>
      </c>
      <c r="I2098">
        <v>115.43</v>
      </c>
      <c r="J2098">
        <v>6.14</v>
      </c>
      <c r="K2098">
        <f>VLOOKUP(Table1[[#This Row],[id]],Table2[#All],10,FALSE)</f>
        <v>6.14</v>
      </c>
      <c r="L2098" s="1">
        <f>Table1[[#This Row],[Glucose]]/Table1[[#This Row],[Baseline_glucose]]</f>
        <v>1</v>
      </c>
      <c r="M2098">
        <v>15.64</v>
      </c>
      <c r="N2098">
        <v>119.62</v>
      </c>
      <c r="O2098">
        <f>VLOOKUP(Table1[[#This Row],[id]],Table2[#All],12,FALSE)</f>
        <v>112.52</v>
      </c>
      <c r="P2098" s="1">
        <f>Table1[[#This Row],[Lipoprotein]]/Table1[[#This Row],[Baseline_Lipo]]</f>
        <v>1.063099893352293</v>
      </c>
      <c r="Q2098">
        <v>85</v>
      </c>
      <c r="R2098" t="b">
        <v>1</v>
      </c>
      <c r="S2098">
        <v>1</v>
      </c>
      <c r="T2098">
        <v>41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1192</v>
      </c>
      <c r="AB2098">
        <v>1192</v>
      </c>
    </row>
    <row r="2099" spans="1:28" x14ac:dyDescent="0.25">
      <c r="A2099">
        <v>128</v>
      </c>
      <c r="B2099" t="s">
        <v>27</v>
      </c>
      <c r="C2099" t="s">
        <v>25</v>
      </c>
      <c r="D2099">
        <v>78</v>
      </c>
      <c r="E2099" t="s">
        <v>29</v>
      </c>
      <c r="F2099">
        <v>0.9</v>
      </c>
      <c r="G2099">
        <v>0</v>
      </c>
      <c r="H2099">
        <v>94.36</v>
      </c>
      <c r="I2099">
        <v>152.49</v>
      </c>
      <c r="J2099">
        <v>6.87</v>
      </c>
      <c r="K2099">
        <f>VLOOKUP(Table1[[#This Row],[id]],Table2[#All],10,FALSE)</f>
        <v>6.87</v>
      </c>
      <c r="L2099" s="1">
        <f>Table1[[#This Row],[Glucose]]/Table1[[#This Row],[Baseline_glucose]]</f>
        <v>1</v>
      </c>
      <c r="M2099">
        <v>13.76</v>
      </c>
      <c r="N2099">
        <v>115.46</v>
      </c>
      <c r="O2099">
        <f>VLOOKUP(Table1[[#This Row],[id]],Table2[#All],12,FALSE)</f>
        <v>115.46</v>
      </c>
      <c r="P2099" s="1">
        <f>Table1[[#This Row],[Lipoprotein]]/Table1[[#This Row],[Baseline_Lipo]]</f>
        <v>1</v>
      </c>
      <c r="Q2099">
        <v>0</v>
      </c>
      <c r="R2099" t="b">
        <v>0</v>
      </c>
      <c r="S2099">
        <v>0</v>
      </c>
      <c r="T2099">
        <v>82</v>
      </c>
      <c r="U2099">
        <v>2</v>
      </c>
      <c r="V2099">
        <v>0</v>
      </c>
      <c r="W2099">
        <v>1</v>
      </c>
      <c r="X2099">
        <v>1</v>
      </c>
      <c r="Y2099">
        <v>0</v>
      </c>
      <c r="Z2099">
        <v>0</v>
      </c>
      <c r="AA2099">
        <v>829</v>
      </c>
      <c r="AB2099">
        <v>829</v>
      </c>
    </row>
    <row r="2100" spans="1:28" x14ac:dyDescent="0.25">
      <c r="A2100">
        <v>128</v>
      </c>
      <c r="B2100" t="s">
        <v>27</v>
      </c>
      <c r="C2100" t="s">
        <v>25</v>
      </c>
      <c r="D2100">
        <v>78</v>
      </c>
      <c r="E2100" t="s">
        <v>29</v>
      </c>
      <c r="F2100">
        <v>0.9</v>
      </c>
      <c r="G2100">
        <v>4</v>
      </c>
      <c r="H2100">
        <v>94.36</v>
      </c>
      <c r="I2100">
        <v>152.49</v>
      </c>
      <c r="J2100">
        <v>6.87</v>
      </c>
      <c r="K2100">
        <f>VLOOKUP(Table1[[#This Row],[id]],Table2[#All],10,FALSE)</f>
        <v>6.87</v>
      </c>
      <c r="L2100" s="1">
        <f>Table1[[#This Row],[Glucose]]/Table1[[#This Row],[Baseline_glucose]]</f>
        <v>1</v>
      </c>
      <c r="M2100">
        <v>13.76</v>
      </c>
      <c r="N2100">
        <v>107.14</v>
      </c>
      <c r="O2100">
        <f>VLOOKUP(Table1[[#This Row],[id]],Table2[#All],12,FALSE)</f>
        <v>115.46</v>
      </c>
      <c r="P2100" s="1">
        <f>Table1[[#This Row],[Lipoprotein]]/Table1[[#This Row],[Baseline_Lipo]]</f>
        <v>0.9279404122639876</v>
      </c>
      <c r="Q2100">
        <v>0</v>
      </c>
      <c r="R2100" t="b">
        <v>0</v>
      </c>
      <c r="S2100">
        <v>0</v>
      </c>
      <c r="T2100">
        <v>82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829</v>
      </c>
      <c r="AB2100">
        <v>829</v>
      </c>
    </row>
    <row r="2101" spans="1:28" x14ac:dyDescent="0.25">
      <c r="A2101">
        <v>128</v>
      </c>
      <c r="B2101" t="s">
        <v>27</v>
      </c>
      <c r="C2101" t="s">
        <v>25</v>
      </c>
      <c r="D2101">
        <v>78</v>
      </c>
      <c r="E2101" t="s">
        <v>29</v>
      </c>
      <c r="F2101">
        <v>0.9</v>
      </c>
      <c r="G2101">
        <v>87</v>
      </c>
      <c r="H2101">
        <v>89.7</v>
      </c>
      <c r="I2101">
        <v>148.19999999999999</v>
      </c>
      <c r="J2101">
        <v>6.87</v>
      </c>
      <c r="K2101">
        <f>VLOOKUP(Table1[[#This Row],[id]],Table2[#All],10,FALSE)</f>
        <v>6.87</v>
      </c>
      <c r="L2101" s="1">
        <f>Table1[[#This Row],[Glucose]]/Table1[[#This Row],[Baseline_glucose]]</f>
        <v>1</v>
      </c>
      <c r="M2101">
        <v>13.76</v>
      </c>
      <c r="N2101">
        <v>107.14</v>
      </c>
      <c r="O2101">
        <f>VLOOKUP(Table1[[#This Row],[id]],Table2[#All],12,FALSE)</f>
        <v>115.46</v>
      </c>
      <c r="P2101" s="1">
        <f>Table1[[#This Row],[Lipoprotein]]/Table1[[#This Row],[Baseline_Lipo]]</f>
        <v>0.9279404122639876</v>
      </c>
      <c r="Q2101">
        <v>6</v>
      </c>
      <c r="R2101" t="b">
        <v>0</v>
      </c>
      <c r="S2101">
        <v>0</v>
      </c>
      <c r="T2101">
        <v>82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829</v>
      </c>
      <c r="AB2101">
        <v>829</v>
      </c>
    </row>
    <row r="2102" spans="1:28" x14ac:dyDescent="0.25">
      <c r="A2102">
        <v>128</v>
      </c>
      <c r="B2102" t="s">
        <v>27</v>
      </c>
      <c r="C2102" t="s">
        <v>25</v>
      </c>
      <c r="D2102">
        <v>78</v>
      </c>
      <c r="E2102" t="s">
        <v>29</v>
      </c>
      <c r="F2102">
        <v>0.87</v>
      </c>
      <c r="G2102">
        <v>112</v>
      </c>
      <c r="H2102">
        <v>89.7</v>
      </c>
      <c r="I2102">
        <v>148.19999999999999</v>
      </c>
      <c r="J2102">
        <v>5.69</v>
      </c>
      <c r="K2102">
        <f>VLOOKUP(Table1[[#This Row],[id]],Table2[#All],10,FALSE)</f>
        <v>6.87</v>
      </c>
      <c r="L2102" s="1">
        <f>Table1[[#This Row],[Glucose]]/Table1[[#This Row],[Baseline_glucose]]</f>
        <v>0.8282387190684134</v>
      </c>
      <c r="M2102">
        <v>13.91</v>
      </c>
      <c r="N2102">
        <v>107.14</v>
      </c>
      <c r="O2102">
        <f>VLOOKUP(Table1[[#This Row],[id]],Table2[#All],12,FALSE)</f>
        <v>115.46</v>
      </c>
      <c r="P2102" s="1">
        <f>Table1[[#This Row],[Lipoprotein]]/Table1[[#This Row],[Baseline_Lipo]]</f>
        <v>0.9279404122639876</v>
      </c>
      <c r="Q2102">
        <v>8</v>
      </c>
      <c r="R2102" t="b">
        <v>0</v>
      </c>
      <c r="S2102">
        <v>0</v>
      </c>
      <c r="T2102">
        <v>83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829</v>
      </c>
      <c r="AB2102">
        <v>829</v>
      </c>
    </row>
    <row r="2103" spans="1:28" x14ac:dyDescent="0.25">
      <c r="A2103">
        <v>128</v>
      </c>
      <c r="B2103" t="s">
        <v>27</v>
      </c>
      <c r="C2103" t="s">
        <v>25</v>
      </c>
      <c r="D2103">
        <v>78</v>
      </c>
      <c r="E2103" t="s">
        <v>29</v>
      </c>
      <c r="F2103">
        <v>0.87</v>
      </c>
      <c r="G2103">
        <v>164</v>
      </c>
      <c r="H2103">
        <v>89.7</v>
      </c>
      <c r="I2103">
        <v>148.19999999999999</v>
      </c>
      <c r="J2103">
        <v>5.69</v>
      </c>
      <c r="K2103">
        <f>VLOOKUP(Table1[[#This Row],[id]],Table2[#All],10,FALSE)</f>
        <v>6.87</v>
      </c>
      <c r="L2103" s="1">
        <f>Table1[[#This Row],[Glucose]]/Table1[[#This Row],[Baseline_glucose]]</f>
        <v>0.8282387190684134</v>
      </c>
      <c r="M2103">
        <v>13.91</v>
      </c>
      <c r="N2103">
        <v>95.35</v>
      </c>
      <c r="O2103">
        <f>VLOOKUP(Table1[[#This Row],[id]],Table2[#All],12,FALSE)</f>
        <v>115.46</v>
      </c>
      <c r="P2103" s="1">
        <f>Table1[[#This Row],[Lipoprotein]]/Table1[[#This Row],[Baseline_Lipo]]</f>
        <v>0.82582712627749866</v>
      </c>
      <c r="Q2103">
        <v>12</v>
      </c>
      <c r="R2103" t="b">
        <v>0</v>
      </c>
      <c r="S2103">
        <v>0</v>
      </c>
      <c r="T2103">
        <v>83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829</v>
      </c>
      <c r="AB2103">
        <v>829</v>
      </c>
    </row>
    <row r="2104" spans="1:28" x14ac:dyDescent="0.25">
      <c r="A2104">
        <v>128</v>
      </c>
      <c r="B2104" t="s">
        <v>27</v>
      </c>
      <c r="C2104" t="s">
        <v>25</v>
      </c>
      <c r="D2104">
        <v>78</v>
      </c>
      <c r="E2104" t="s">
        <v>29</v>
      </c>
      <c r="F2104">
        <v>0.83</v>
      </c>
      <c r="G2104">
        <v>272</v>
      </c>
      <c r="H2104">
        <v>81.44</v>
      </c>
      <c r="I2104">
        <v>135.96</v>
      </c>
      <c r="J2104">
        <v>7.19</v>
      </c>
      <c r="K2104">
        <f>VLOOKUP(Table1[[#This Row],[id]],Table2[#All],10,FALSE)</f>
        <v>6.87</v>
      </c>
      <c r="L2104" s="1">
        <f>Table1[[#This Row],[Glucose]]/Table1[[#This Row],[Baseline_glucose]]</f>
        <v>1.0465793304221251</v>
      </c>
      <c r="M2104">
        <v>13.91</v>
      </c>
      <c r="N2104">
        <v>95.35</v>
      </c>
      <c r="O2104">
        <f>VLOOKUP(Table1[[#This Row],[id]],Table2[#All],12,FALSE)</f>
        <v>115.46</v>
      </c>
      <c r="P2104" s="1">
        <f>Table1[[#This Row],[Lipoprotein]]/Table1[[#This Row],[Baseline_Lipo]]</f>
        <v>0.82582712627749866</v>
      </c>
      <c r="Q2104">
        <v>19</v>
      </c>
      <c r="R2104" t="b">
        <v>0</v>
      </c>
      <c r="S2104">
        <v>0</v>
      </c>
      <c r="T2104">
        <v>84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829</v>
      </c>
      <c r="AB2104">
        <v>829</v>
      </c>
    </row>
    <row r="2105" spans="1:28" x14ac:dyDescent="0.25">
      <c r="A2105">
        <v>128</v>
      </c>
      <c r="B2105" t="s">
        <v>27</v>
      </c>
      <c r="C2105" t="s">
        <v>25</v>
      </c>
      <c r="D2105">
        <v>78</v>
      </c>
      <c r="E2105" t="s">
        <v>29</v>
      </c>
      <c r="F2105">
        <v>0.83</v>
      </c>
      <c r="G2105">
        <v>357</v>
      </c>
      <c r="H2105">
        <v>81.44</v>
      </c>
      <c r="I2105">
        <v>135.96</v>
      </c>
      <c r="J2105">
        <v>7.19</v>
      </c>
      <c r="K2105">
        <f>VLOOKUP(Table1[[#This Row],[id]],Table2[#All],10,FALSE)</f>
        <v>6.87</v>
      </c>
      <c r="L2105" s="1">
        <f>Table1[[#This Row],[Glucose]]/Table1[[#This Row],[Baseline_glucose]]</f>
        <v>1.0465793304221251</v>
      </c>
      <c r="M2105">
        <v>13.91</v>
      </c>
      <c r="N2105">
        <v>104.26</v>
      </c>
      <c r="O2105">
        <f>VLOOKUP(Table1[[#This Row],[id]],Table2[#All],12,FALSE)</f>
        <v>115.46</v>
      </c>
      <c r="P2105" s="1">
        <f>Table1[[#This Row],[Lipoprotein]]/Table1[[#This Row],[Baseline_Lipo]]</f>
        <v>0.90299670881690641</v>
      </c>
      <c r="Q2105">
        <v>26</v>
      </c>
      <c r="R2105" t="b">
        <v>0</v>
      </c>
      <c r="S2105">
        <v>0</v>
      </c>
      <c r="T2105">
        <v>84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829</v>
      </c>
      <c r="AB2105">
        <v>829</v>
      </c>
    </row>
    <row r="2106" spans="1:28" x14ac:dyDescent="0.25">
      <c r="A2106">
        <v>128</v>
      </c>
      <c r="B2106" t="s">
        <v>27</v>
      </c>
      <c r="C2106" t="s">
        <v>25</v>
      </c>
      <c r="D2106">
        <v>78</v>
      </c>
      <c r="E2106" t="s">
        <v>29</v>
      </c>
      <c r="F2106">
        <v>0.83</v>
      </c>
      <c r="G2106">
        <v>359</v>
      </c>
      <c r="H2106">
        <v>81.44</v>
      </c>
      <c r="I2106">
        <v>135.96</v>
      </c>
      <c r="J2106">
        <v>7.19</v>
      </c>
      <c r="K2106">
        <f>VLOOKUP(Table1[[#This Row],[id]],Table2[#All],10,FALSE)</f>
        <v>6.87</v>
      </c>
      <c r="L2106" s="1">
        <f>Table1[[#This Row],[Glucose]]/Table1[[#This Row],[Baseline_glucose]]</f>
        <v>1.0465793304221251</v>
      </c>
      <c r="M2106">
        <v>13.91</v>
      </c>
      <c r="N2106">
        <v>109.56</v>
      </c>
      <c r="O2106">
        <f>VLOOKUP(Table1[[#This Row],[id]],Table2[#All],12,FALSE)</f>
        <v>115.46</v>
      </c>
      <c r="P2106" s="1">
        <f>Table1[[#This Row],[Lipoprotein]]/Table1[[#This Row],[Baseline_Lipo]]</f>
        <v>0.94890005196604887</v>
      </c>
      <c r="Q2106">
        <v>26</v>
      </c>
      <c r="R2106" t="b">
        <v>0</v>
      </c>
      <c r="S2106">
        <v>0</v>
      </c>
      <c r="T2106">
        <v>84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829</v>
      </c>
      <c r="AB2106">
        <v>829</v>
      </c>
    </row>
    <row r="2107" spans="1:28" x14ac:dyDescent="0.25">
      <c r="A2107">
        <v>128</v>
      </c>
      <c r="B2107" t="s">
        <v>27</v>
      </c>
      <c r="C2107" t="s">
        <v>25</v>
      </c>
      <c r="D2107">
        <v>78</v>
      </c>
      <c r="E2107" t="s">
        <v>29</v>
      </c>
      <c r="F2107">
        <v>0.83</v>
      </c>
      <c r="G2107">
        <v>457</v>
      </c>
      <c r="H2107">
        <v>91.84</v>
      </c>
      <c r="I2107">
        <v>142.87</v>
      </c>
      <c r="J2107">
        <v>7.19</v>
      </c>
      <c r="K2107">
        <f>VLOOKUP(Table1[[#This Row],[id]],Table2[#All],10,FALSE)</f>
        <v>6.87</v>
      </c>
      <c r="L2107" s="1">
        <f>Table1[[#This Row],[Glucose]]/Table1[[#This Row],[Baseline_glucose]]</f>
        <v>1.0465793304221251</v>
      </c>
      <c r="M2107">
        <v>13.91</v>
      </c>
      <c r="N2107">
        <v>109.56</v>
      </c>
      <c r="O2107">
        <f>VLOOKUP(Table1[[#This Row],[id]],Table2[#All],12,FALSE)</f>
        <v>115.46</v>
      </c>
      <c r="P2107" s="1">
        <f>Table1[[#This Row],[Lipoprotein]]/Table1[[#This Row],[Baseline_Lipo]]</f>
        <v>0.94890005196604887</v>
      </c>
      <c r="Q2107">
        <v>33</v>
      </c>
      <c r="R2107" t="b">
        <v>0</v>
      </c>
      <c r="S2107">
        <v>0</v>
      </c>
      <c r="T2107">
        <v>84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829</v>
      </c>
      <c r="AB2107">
        <v>829</v>
      </c>
    </row>
    <row r="2108" spans="1:28" x14ac:dyDescent="0.25">
      <c r="A2108">
        <v>128</v>
      </c>
      <c r="B2108" t="s">
        <v>27</v>
      </c>
      <c r="C2108" t="s">
        <v>25</v>
      </c>
      <c r="D2108">
        <v>78</v>
      </c>
      <c r="E2108" t="s">
        <v>29</v>
      </c>
      <c r="F2108">
        <v>1.05</v>
      </c>
      <c r="G2108">
        <v>467</v>
      </c>
      <c r="H2108">
        <v>91.84</v>
      </c>
      <c r="I2108">
        <v>142.87</v>
      </c>
      <c r="J2108">
        <v>7.15</v>
      </c>
      <c r="K2108">
        <f>VLOOKUP(Table1[[#This Row],[id]],Table2[#All],10,FALSE)</f>
        <v>6.87</v>
      </c>
      <c r="L2108" s="1">
        <f>Table1[[#This Row],[Glucose]]/Table1[[#This Row],[Baseline_glucose]]</f>
        <v>1.0407569141193596</v>
      </c>
      <c r="M2108">
        <v>13.95</v>
      </c>
      <c r="N2108">
        <v>109.56</v>
      </c>
      <c r="O2108">
        <f>VLOOKUP(Table1[[#This Row],[id]],Table2[#All],12,FALSE)</f>
        <v>115.46</v>
      </c>
      <c r="P2108" s="1">
        <f>Table1[[#This Row],[Lipoprotein]]/Table1[[#This Row],[Baseline_Lipo]]</f>
        <v>0.94890005196604887</v>
      </c>
      <c r="Q2108">
        <v>33</v>
      </c>
      <c r="R2108" t="b">
        <v>0</v>
      </c>
      <c r="S2108">
        <v>0</v>
      </c>
      <c r="T2108">
        <v>68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829</v>
      </c>
      <c r="AB2108">
        <v>829</v>
      </c>
    </row>
    <row r="2109" spans="1:28" x14ac:dyDescent="0.25">
      <c r="A2109">
        <v>128</v>
      </c>
      <c r="B2109" t="s">
        <v>27</v>
      </c>
      <c r="C2109" t="s">
        <v>25</v>
      </c>
      <c r="D2109">
        <v>78</v>
      </c>
      <c r="E2109" t="s">
        <v>29</v>
      </c>
      <c r="F2109">
        <v>1.05</v>
      </c>
      <c r="G2109">
        <v>542</v>
      </c>
      <c r="H2109">
        <v>91.84</v>
      </c>
      <c r="I2109">
        <v>142.87</v>
      </c>
      <c r="J2109">
        <v>7.15</v>
      </c>
      <c r="K2109">
        <f>VLOOKUP(Table1[[#This Row],[id]],Table2[#All],10,FALSE)</f>
        <v>6.87</v>
      </c>
      <c r="L2109" s="1">
        <f>Table1[[#This Row],[Glucose]]/Table1[[#This Row],[Baseline_glucose]]</f>
        <v>1.0407569141193596</v>
      </c>
      <c r="M2109">
        <v>13.95</v>
      </c>
      <c r="N2109">
        <v>94.6</v>
      </c>
      <c r="O2109">
        <f>VLOOKUP(Table1[[#This Row],[id]],Table2[#All],12,FALSE)</f>
        <v>115.46</v>
      </c>
      <c r="P2109" s="1">
        <f>Table1[[#This Row],[Lipoprotein]]/Table1[[#This Row],[Baseline_Lipo]]</f>
        <v>0.81933137017148794</v>
      </c>
      <c r="Q2109">
        <v>39</v>
      </c>
      <c r="R2109" t="b">
        <v>0</v>
      </c>
      <c r="S2109">
        <v>0</v>
      </c>
      <c r="T2109">
        <v>68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829</v>
      </c>
      <c r="AB2109">
        <v>829</v>
      </c>
    </row>
    <row r="2110" spans="1:28" x14ac:dyDescent="0.25">
      <c r="A2110">
        <v>128</v>
      </c>
      <c r="B2110" t="s">
        <v>27</v>
      </c>
      <c r="C2110" t="s">
        <v>25</v>
      </c>
      <c r="D2110">
        <v>78</v>
      </c>
      <c r="E2110" t="s">
        <v>29</v>
      </c>
      <c r="F2110">
        <v>1.05</v>
      </c>
      <c r="G2110">
        <v>544</v>
      </c>
      <c r="H2110">
        <v>91.84</v>
      </c>
      <c r="I2110">
        <v>142.87</v>
      </c>
      <c r="J2110">
        <v>7.15</v>
      </c>
      <c r="K2110">
        <f>VLOOKUP(Table1[[#This Row],[id]],Table2[#All],10,FALSE)</f>
        <v>6.87</v>
      </c>
      <c r="L2110" s="1">
        <f>Table1[[#This Row],[Glucose]]/Table1[[#This Row],[Baseline_glucose]]</f>
        <v>1.0407569141193596</v>
      </c>
      <c r="M2110">
        <v>13.95</v>
      </c>
      <c r="N2110">
        <v>99.09</v>
      </c>
      <c r="O2110">
        <f>VLOOKUP(Table1[[#This Row],[id]],Table2[#All],12,FALSE)</f>
        <v>115.46</v>
      </c>
      <c r="P2110" s="1">
        <f>Table1[[#This Row],[Lipoprotein]]/Table1[[#This Row],[Baseline_Lipo]]</f>
        <v>0.85821929672613895</v>
      </c>
      <c r="Q2110">
        <v>39</v>
      </c>
      <c r="R2110" t="b">
        <v>0</v>
      </c>
      <c r="S2110">
        <v>0</v>
      </c>
      <c r="T2110">
        <v>68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829</v>
      </c>
      <c r="AB2110">
        <v>829</v>
      </c>
    </row>
    <row r="2111" spans="1:28" x14ac:dyDescent="0.25">
      <c r="A2111">
        <v>128</v>
      </c>
      <c r="B2111" t="s">
        <v>27</v>
      </c>
      <c r="C2111" t="s">
        <v>25</v>
      </c>
      <c r="D2111">
        <v>78</v>
      </c>
      <c r="E2111" t="s">
        <v>29</v>
      </c>
      <c r="F2111">
        <v>1.05</v>
      </c>
      <c r="G2111">
        <v>640</v>
      </c>
      <c r="H2111">
        <v>82.6</v>
      </c>
      <c r="I2111">
        <v>129.41</v>
      </c>
      <c r="J2111">
        <v>7.15</v>
      </c>
      <c r="K2111">
        <f>VLOOKUP(Table1[[#This Row],[id]],Table2[#All],10,FALSE)</f>
        <v>6.87</v>
      </c>
      <c r="L2111" s="1">
        <f>Table1[[#This Row],[Glucose]]/Table1[[#This Row],[Baseline_glucose]]</f>
        <v>1.0407569141193596</v>
      </c>
      <c r="M2111">
        <v>13.95</v>
      </c>
      <c r="N2111">
        <v>99.09</v>
      </c>
      <c r="O2111">
        <f>VLOOKUP(Table1[[#This Row],[id]],Table2[#All],12,FALSE)</f>
        <v>115.46</v>
      </c>
      <c r="P2111" s="1">
        <f>Table1[[#This Row],[Lipoprotein]]/Table1[[#This Row],[Baseline_Lipo]]</f>
        <v>0.85821929672613895</v>
      </c>
      <c r="Q2111">
        <v>46</v>
      </c>
      <c r="R2111" t="b">
        <v>0</v>
      </c>
      <c r="S2111">
        <v>0</v>
      </c>
      <c r="T2111">
        <v>68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829</v>
      </c>
      <c r="AB2111">
        <v>829</v>
      </c>
    </row>
    <row r="2112" spans="1:28" x14ac:dyDescent="0.25">
      <c r="A2112">
        <v>128</v>
      </c>
      <c r="B2112" t="s">
        <v>27</v>
      </c>
      <c r="C2112" t="s">
        <v>25</v>
      </c>
      <c r="D2112">
        <v>78</v>
      </c>
      <c r="E2112" t="s">
        <v>29</v>
      </c>
      <c r="F2112">
        <v>1.43</v>
      </c>
      <c r="G2112">
        <v>652</v>
      </c>
      <c r="H2112">
        <v>82.6</v>
      </c>
      <c r="I2112">
        <v>129.41</v>
      </c>
      <c r="J2112">
        <v>7.21</v>
      </c>
      <c r="K2112">
        <f>VLOOKUP(Table1[[#This Row],[id]],Table2[#All],10,FALSE)</f>
        <v>6.87</v>
      </c>
      <c r="L2112" s="1">
        <f>Table1[[#This Row],[Glucose]]/Table1[[#This Row],[Baseline_glucose]]</f>
        <v>1.049490538573508</v>
      </c>
      <c r="M2112">
        <v>13.95</v>
      </c>
      <c r="N2112">
        <v>99.09</v>
      </c>
      <c r="O2112">
        <f>VLOOKUP(Table1[[#This Row],[id]],Table2[#All],12,FALSE)</f>
        <v>115.46</v>
      </c>
      <c r="P2112" s="1">
        <f>Table1[[#This Row],[Lipoprotein]]/Table1[[#This Row],[Baseline_Lipo]]</f>
        <v>0.85821929672613895</v>
      </c>
      <c r="Q2112">
        <v>47</v>
      </c>
      <c r="R2112" t="b">
        <v>0</v>
      </c>
      <c r="S2112">
        <v>0</v>
      </c>
      <c r="T2112">
        <v>47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829</v>
      </c>
      <c r="AB2112">
        <v>829</v>
      </c>
    </row>
    <row r="2113" spans="1:28" x14ac:dyDescent="0.25">
      <c r="A2113">
        <v>128</v>
      </c>
      <c r="B2113" t="s">
        <v>27</v>
      </c>
      <c r="C2113" t="s">
        <v>25</v>
      </c>
      <c r="D2113">
        <v>78</v>
      </c>
      <c r="E2113" t="s">
        <v>29</v>
      </c>
      <c r="F2113">
        <v>1.43</v>
      </c>
      <c r="G2113">
        <v>829</v>
      </c>
      <c r="H2113">
        <v>82.6</v>
      </c>
      <c r="I2113">
        <v>129.41</v>
      </c>
      <c r="J2113">
        <v>7.21</v>
      </c>
      <c r="K2113">
        <f>VLOOKUP(Table1[[#This Row],[id]],Table2[#All],10,FALSE)</f>
        <v>6.87</v>
      </c>
      <c r="L2113" s="1">
        <f>Table1[[#This Row],[Glucose]]/Table1[[#This Row],[Baseline_glucose]]</f>
        <v>1.049490538573508</v>
      </c>
      <c r="M2113">
        <v>13.9</v>
      </c>
      <c r="N2113">
        <v>99.09</v>
      </c>
      <c r="O2113">
        <f>VLOOKUP(Table1[[#This Row],[id]],Table2[#All],12,FALSE)</f>
        <v>115.46</v>
      </c>
      <c r="P2113" s="1">
        <f>Table1[[#This Row],[Lipoprotein]]/Table1[[#This Row],[Baseline_Lipo]]</f>
        <v>0.85821929672613895</v>
      </c>
      <c r="Q2113">
        <v>59</v>
      </c>
      <c r="R2113" t="b">
        <v>0</v>
      </c>
      <c r="S2113">
        <v>0</v>
      </c>
      <c r="T2113">
        <v>47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829</v>
      </c>
      <c r="AB2113">
        <v>829</v>
      </c>
    </row>
    <row r="2114" spans="1:28" x14ac:dyDescent="0.25">
      <c r="A2114">
        <v>129</v>
      </c>
      <c r="B2114" t="s">
        <v>32</v>
      </c>
      <c r="C2114" t="s">
        <v>25</v>
      </c>
      <c r="D2114">
        <v>72</v>
      </c>
      <c r="E2114" t="s">
        <v>29</v>
      </c>
      <c r="F2114">
        <v>1.06</v>
      </c>
      <c r="G2114">
        <v>0</v>
      </c>
      <c r="H2114">
        <v>78.790000000000006</v>
      </c>
      <c r="I2114">
        <v>144.15</v>
      </c>
      <c r="J2114">
        <v>10.33</v>
      </c>
      <c r="K2114">
        <f>VLOOKUP(Table1[[#This Row],[id]],Table2[#All],10,FALSE)</f>
        <v>10.33</v>
      </c>
      <c r="L2114" s="1">
        <f>Table1[[#This Row],[Glucose]]/Table1[[#This Row],[Baseline_glucose]]</f>
        <v>1</v>
      </c>
      <c r="M2114">
        <v>13.47</v>
      </c>
      <c r="N2114">
        <v>88.39</v>
      </c>
      <c r="O2114">
        <f>VLOOKUP(Table1[[#This Row],[id]],Table2[#All],12,FALSE)</f>
        <v>88.39</v>
      </c>
      <c r="P2114" s="1">
        <f>Table1[[#This Row],[Lipoprotein]]/Table1[[#This Row],[Baseline_Lipo]]</f>
        <v>1</v>
      </c>
      <c r="Q2114">
        <v>0</v>
      </c>
      <c r="R2114" t="b">
        <v>1</v>
      </c>
      <c r="S2114">
        <v>1</v>
      </c>
      <c r="T2114">
        <v>81</v>
      </c>
      <c r="U2114">
        <v>2</v>
      </c>
      <c r="V2114">
        <v>1</v>
      </c>
      <c r="W2114">
        <v>0</v>
      </c>
      <c r="X2114">
        <v>0</v>
      </c>
      <c r="Y2114">
        <v>0</v>
      </c>
      <c r="Z2114">
        <v>0</v>
      </c>
      <c r="AA2114">
        <v>976</v>
      </c>
      <c r="AB2114">
        <v>976</v>
      </c>
    </row>
    <row r="2115" spans="1:28" x14ac:dyDescent="0.25">
      <c r="A2115">
        <v>129</v>
      </c>
      <c r="B2115" t="s">
        <v>32</v>
      </c>
      <c r="C2115" t="s">
        <v>25</v>
      </c>
      <c r="D2115">
        <v>72</v>
      </c>
      <c r="E2115" t="s">
        <v>29</v>
      </c>
      <c r="F2115">
        <v>1.06</v>
      </c>
      <c r="G2115">
        <v>1</v>
      </c>
      <c r="H2115">
        <v>78.790000000000006</v>
      </c>
      <c r="I2115">
        <v>144.15</v>
      </c>
      <c r="J2115">
        <v>10.61</v>
      </c>
      <c r="K2115">
        <f>VLOOKUP(Table1[[#This Row],[id]],Table2[#All],10,FALSE)</f>
        <v>10.33</v>
      </c>
      <c r="L2115" s="1">
        <f>Table1[[#This Row],[Glucose]]/Table1[[#This Row],[Baseline_glucose]]</f>
        <v>1.027105517909003</v>
      </c>
      <c r="M2115">
        <v>13.47</v>
      </c>
      <c r="N2115">
        <v>88.39</v>
      </c>
      <c r="O2115">
        <f>VLOOKUP(Table1[[#This Row],[id]],Table2[#All],12,FALSE)</f>
        <v>88.39</v>
      </c>
      <c r="P2115" s="1">
        <f>Table1[[#This Row],[Lipoprotein]]/Table1[[#This Row],[Baseline_Lipo]]</f>
        <v>1</v>
      </c>
      <c r="Q2115">
        <v>0</v>
      </c>
      <c r="R2115" t="b">
        <v>1</v>
      </c>
      <c r="S2115">
        <v>1</v>
      </c>
      <c r="T2115">
        <v>81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976</v>
      </c>
      <c r="AB2115">
        <v>976</v>
      </c>
    </row>
    <row r="2116" spans="1:28" x14ac:dyDescent="0.25">
      <c r="A2116">
        <v>129</v>
      </c>
      <c r="B2116" t="s">
        <v>32</v>
      </c>
      <c r="C2116" t="s">
        <v>25</v>
      </c>
      <c r="D2116">
        <v>72</v>
      </c>
      <c r="E2116" t="s">
        <v>29</v>
      </c>
      <c r="F2116">
        <v>1.06</v>
      </c>
      <c r="G2116">
        <v>33</v>
      </c>
      <c r="H2116">
        <v>80.47</v>
      </c>
      <c r="I2116">
        <v>132.5</v>
      </c>
      <c r="J2116">
        <v>10.61</v>
      </c>
      <c r="K2116">
        <f>VLOOKUP(Table1[[#This Row],[id]],Table2[#All],10,FALSE)</f>
        <v>10.33</v>
      </c>
      <c r="L2116" s="1">
        <f>Table1[[#This Row],[Glucose]]/Table1[[#This Row],[Baseline_glucose]]</f>
        <v>1.027105517909003</v>
      </c>
      <c r="M2116">
        <v>13.47</v>
      </c>
      <c r="N2116">
        <v>88.39</v>
      </c>
      <c r="O2116">
        <f>VLOOKUP(Table1[[#This Row],[id]],Table2[#All],12,FALSE)</f>
        <v>88.39</v>
      </c>
      <c r="P2116" s="1">
        <f>Table1[[#This Row],[Lipoprotein]]/Table1[[#This Row],[Baseline_Lipo]]</f>
        <v>1</v>
      </c>
      <c r="Q2116">
        <v>2</v>
      </c>
      <c r="R2116" t="b">
        <v>1</v>
      </c>
      <c r="S2116">
        <v>1</v>
      </c>
      <c r="T2116">
        <v>81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976</v>
      </c>
      <c r="AB2116">
        <v>976</v>
      </c>
    </row>
    <row r="2117" spans="1:28" x14ac:dyDescent="0.25">
      <c r="A2117">
        <v>129</v>
      </c>
      <c r="B2117" t="s">
        <v>32</v>
      </c>
      <c r="C2117" t="s">
        <v>25</v>
      </c>
      <c r="D2117">
        <v>72</v>
      </c>
      <c r="E2117" t="s">
        <v>29</v>
      </c>
      <c r="F2117">
        <v>1.06</v>
      </c>
      <c r="G2117">
        <v>132</v>
      </c>
      <c r="H2117">
        <v>78.45</v>
      </c>
      <c r="I2117">
        <v>149.04</v>
      </c>
      <c r="J2117">
        <v>10.61</v>
      </c>
      <c r="K2117">
        <f>VLOOKUP(Table1[[#This Row],[id]],Table2[#All],10,FALSE)</f>
        <v>10.33</v>
      </c>
      <c r="L2117" s="1">
        <f>Table1[[#This Row],[Glucose]]/Table1[[#This Row],[Baseline_glucose]]</f>
        <v>1.027105517909003</v>
      </c>
      <c r="M2117">
        <v>13.47</v>
      </c>
      <c r="N2117">
        <v>88.39</v>
      </c>
      <c r="O2117">
        <f>VLOOKUP(Table1[[#This Row],[id]],Table2[#All],12,FALSE)</f>
        <v>88.39</v>
      </c>
      <c r="P2117" s="1">
        <f>Table1[[#This Row],[Lipoprotein]]/Table1[[#This Row],[Baseline_Lipo]]</f>
        <v>1</v>
      </c>
      <c r="Q2117">
        <v>9</v>
      </c>
      <c r="R2117" t="b">
        <v>1</v>
      </c>
      <c r="S2117">
        <v>1</v>
      </c>
      <c r="T2117">
        <v>81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976</v>
      </c>
      <c r="AB2117">
        <v>976</v>
      </c>
    </row>
    <row r="2118" spans="1:28" x14ac:dyDescent="0.25">
      <c r="A2118">
        <v>129</v>
      </c>
      <c r="B2118" t="s">
        <v>32</v>
      </c>
      <c r="C2118" t="s">
        <v>25</v>
      </c>
      <c r="D2118">
        <v>72</v>
      </c>
      <c r="E2118" t="s">
        <v>29</v>
      </c>
      <c r="F2118">
        <v>1.06</v>
      </c>
      <c r="G2118">
        <v>280</v>
      </c>
      <c r="H2118">
        <v>76.819999999999993</v>
      </c>
      <c r="I2118">
        <v>142.78</v>
      </c>
      <c r="J2118">
        <v>10.61</v>
      </c>
      <c r="K2118">
        <f>VLOOKUP(Table1[[#This Row],[id]],Table2[#All],10,FALSE)</f>
        <v>10.33</v>
      </c>
      <c r="L2118" s="1">
        <f>Table1[[#This Row],[Glucose]]/Table1[[#This Row],[Baseline_glucose]]</f>
        <v>1.027105517909003</v>
      </c>
      <c r="M2118">
        <v>13.47</v>
      </c>
      <c r="N2118">
        <v>88.39</v>
      </c>
      <c r="O2118">
        <f>VLOOKUP(Table1[[#This Row],[id]],Table2[#All],12,FALSE)</f>
        <v>88.39</v>
      </c>
      <c r="P2118" s="1">
        <f>Table1[[#This Row],[Lipoprotein]]/Table1[[#This Row],[Baseline_Lipo]]</f>
        <v>1</v>
      </c>
      <c r="Q2118">
        <v>20</v>
      </c>
      <c r="R2118" t="b">
        <v>1</v>
      </c>
      <c r="S2118">
        <v>1</v>
      </c>
      <c r="T2118">
        <v>81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976</v>
      </c>
      <c r="AB2118">
        <v>976</v>
      </c>
    </row>
    <row r="2119" spans="1:28" x14ac:dyDescent="0.25">
      <c r="A2119">
        <v>129</v>
      </c>
      <c r="B2119" t="s">
        <v>32</v>
      </c>
      <c r="C2119" t="s">
        <v>25</v>
      </c>
      <c r="D2119">
        <v>72</v>
      </c>
      <c r="E2119" t="s">
        <v>29</v>
      </c>
      <c r="F2119">
        <v>1.06</v>
      </c>
      <c r="G2119">
        <v>300</v>
      </c>
      <c r="H2119">
        <v>76.819999999999993</v>
      </c>
      <c r="I2119">
        <v>142.78</v>
      </c>
      <c r="J2119">
        <v>8.8000000000000007</v>
      </c>
      <c r="K2119">
        <f>VLOOKUP(Table1[[#This Row],[id]],Table2[#All],10,FALSE)</f>
        <v>10.33</v>
      </c>
      <c r="L2119" s="1">
        <f>Table1[[#This Row],[Glucose]]/Table1[[#This Row],[Baseline_glucose]]</f>
        <v>0.85188770571151995</v>
      </c>
      <c r="M2119">
        <v>13.47</v>
      </c>
      <c r="N2119">
        <v>88.39</v>
      </c>
      <c r="O2119">
        <f>VLOOKUP(Table1[[#This Row],[id]],Table2[#All],12,FALSE)</f>
        <v>88.39</v>
      </c>
      <c r="P2119" s="1">
        <f>Table1[[#This Row],[Lipoprotein]]/Table1[[#This Row],[Baseline_Lipo]]</f>
        <v>1</v>
      </c>
      <c r="Q2119">
        <v>21</v>
      </c>
      <c r="R2119" t="b">
        <v>1</v>
      </c>
      <c r="S2119">
        <v>1</v>
      </c>
      <c r="T2119">
        <v>81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976</v>
      </c>
      <c r="AB2119">
        <v>976</v>
      </c>
    </row>
    <row r="2120" spans="1:28" x14ac:dyDescent="0.25">
      <c r="A2120">
        <v>129</v>
      </c>
      <c r="B2120" t="s">
        <v>32</v>
      </c>
      <c r="C2120" t="s">
        <v>25</v>
      </c>
      <c r="D2120">
        <v>72</v>
      </c>
      <c r="E2120" t="s">
        <v>29</v>
      </c>
      <c r="F2120">
        <v>1.19</v>
      </c>
      <c r="G2120">
        <v>301</v>
      </c>
      <c r="H2120">
        <v>76.819999999999993</v>
      </c>
      <c r="I2120">
        <v>142.78</v>
      </c>
      <c r="J2120">
        <v>8.8000000000000007</v>
      </c>
      <c r="K2120">
        <f>VLOOKUP(Table1[[#This Row],[id]],Table2[#All],10,FALSE)</f>
        <v>10.33</v>
      </c>
      <c r="L2120" s="1">
        <f>Table1[[#This Row],[Glucose]]/Table1[[#This Row],[Baseline_glucose]]</f>
        <v>0.85188770571151995</v>
      </c>
      <c r="M2120">
        <v>14.11</v>
      </c>
      <c r="N2120">
        <v>96.63</v>
      </c>
      <c r="O2120">
        <f>VLOOKUP(Table1[[#This Row],[id]],Table2[#All],12,FALSE)</f>
        <v>88.39</v>
      </c>
      <c r="P2120" s="1">
        <f>Table1[[#This Row],[Lipoprotein]]/Table1[[#This Row],[Baseline_Lipo]]</f>
        <v>1.0932232152958479</v>
      </c>
      <c r="Q2120">
        <v>22</v>
      </c>
      <c r="R2120" t="b">
        <v>1</v>
      </c>
      <c r="S2120">
        <v>1</v>
      </c>
      <c r="T2120">
        <v>70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976</v>
      </c>
      <c r="AB2120">
        <v>976</v>
      </c>
    </row>
    <row r="2121" spans="1:28" x14ac:dyDescent="0.25">
      <c r="A2121">
        <v>129</v>
      </c>
      <c r="B2121" t="s">
        <v>32</v>
      </c>
      <c r="C2121" t="s">
        <v>25</v>
      </c>
      <c r="D2121">
        <v>72</v>
      </c>
      <c r="E2121" t="s">
        <v>29</v>
      </c>
      <c r="F2121">
        <v>1.19</v>
      </c>
      <c r="G2121">
        <v>302</v>
      </c>
      <c r="H2121">
        <v>76.819999999999993</v>
      </c>
      <c r="I2121">
        <v>142.78</v>
      </c>
      <c r="J2121">
        <v>8.08</v>
      </c>
      <c r="K2121">
        <f>VLOOKUP(Table1[[#This Row],[id]],Table2[#All],10,FALSE)</f>
        <v>10.33</v>
      </c>
      <c r="L2121" s="1">
        <f>Table1[[#This Row],[Glucose]]/Table1[[#This Row],[Baseline_glucose]]</f>
        <v>0.78218780251694098</v>
      </c>
      <c r="M2121">
        <v>14.11</v>
      </c>
      <c r="N2121">
        <v>96.63</v>
      </c>
      <c r="O2121">
        <f>VLOOKUP(Table1[[#This Row],[id]],Table2[#All],12,FALSE)</f>
        <v>88.39</v>
      </c>
      <c r="P2121" s="1">
        <f>Table1[[#This Row],[Lipoprotein]]/Table1[[#This Row],[Baseline_Lipo]]</f>
        <v>1.0932232152958479</v>
      </c>
      <c r="Q2121">
        <v>22</v>
      </c>
      <c r="R2121" t="b">
        <v>1</v>
      </c>
      <c r="S2121">
        <v>1</v>
      </c>
      <c r="T2121">
        <v>70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976</v>
      </c>
      <c r="AB2121">
        <v>976</v>
      </c>
    </row>
    <row r="2122" spans="1:28" x14ac:dyDescent="0.25">
      <c r="A2122">
        <v>129</v>
      </c>
      <c r="B2122" t="s">
        <v>32</v>
      </c>
      <c r="C2122" t="s">
        <v>25</v>
      </c>
      <c r="D2122">
        <v>72</v>
      </c>
      <c r="E2122" t="s">
        <v>29</v>
      </c>
      <c r="F2122">
        <v>1.19</v>
      </c>
      <c r="G2122">
        <v>333</v>
      </c>
      <c r="H2122">
        <v>73.739999999999995</v>
      </c>
      <c r="I2122">
        <v>127.14</v>
      </c>
      <c r="J2122">
        <v>8.08</v>
      </c>
      <c r="K2122">
        <f>VLOOKUP(Table1[[#This Row],[id]],Table2[#All],10,FALSE)</f>
        <v>10.33</v>
      </c>
      <c r="L2122" s="1">
        <f>Table1[[#This Row],[Glucose]]/Table1[[#This Row],[Baseline_glucose]]</f>
        <v>0.78218780251694098</v>
      </c>
      <c r="M2122">
        <v>14.11</v>
      </c>
      <c r="N2122">
        <v>96.63</v>
      </c>
      <c r="O2122">
        <f>VLOOKUP(Table1[[#This Row],[id]],Table2[#All],12,FALSE)</f>
        <v>88.39</v>
      </c>
      <c r="P2122" s="1">
        <f>Table1[[#This Row],[Lipoprotein]]/Table1[[#This Row],[Baseline_Lipo]]</f>
        <v>1.0932232152958479</v>
      </c>
      <c r="Q2122">
        <v>24</v>
      </c>
      <c r="R2122" t="b">
        <v>1</v>
      </c>
      <c r="S2122">
        <v>1</v>
      </c>
      <c r="T2122">
        <v>70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976</v>
      </c>
      <c r="AB2122">
        <v>976</v>
      </c>
    </row>
    <row r="2123" spans="1:28" x14ac:dyDescent="0.25">
      <c r="A2123">
        <v>129</v>
      </c>
      <c r="B2123" t="s">
        <v>32</v>
      </c>
      <c r="C2123" t="s">
        <v>25</v>
      </c>
      <c r="D2123">
        <v>72</v>
      </c>
      <c r="E2123" t="s">
        <v>29</v>
      </c>
      <c r="F2123">
        <v>1.33</v>
      </c>
      <c r="G2123">
        <v>490</v>
      </c>
      <c r="H2123">
        <v>73.739999999999995</v>
      </c>
      <c r="I2123">
        <v>127.14</v>
      </c>
      <c r="J2123">
        <v>8.52</v>
      </c>
      <c r="K2123">
        <f>VLOOKUP(Table1[[#This Row],[id]],Table2[#All],10,FALSE)</f>
        <v>10.33</v>
      </c>
      <c r="L2123" s="1">
        <f>Table1[[#This Row],[Glucose]]/Table1[[#This Row],[Baseline_glucose]]</f>
        <v>0.82478218780251689</v>
      </c>
      <c r="M2123">
        <v>14.84</v>
      </c>
      <c r="N2123">
        <v>86.68</v>
      </c>
      <c r="O2123">
        <f>VLOOKUP(Table1[[#This Row],[id]],Table2[#All],12,FALSE)</f>
        <v>88.39</v>
      </c>
      <c r="P2123" s="1">
        <f>Table1[[#This Row],[Lipoprotein]]/Table1[[#This Row],[Baseline_Lipo]]</f>
        <v>0.98065392012671126</v>
      </c>
      <c r="Q2123">
        <v>35</v>
      </c>
      <c r="R2123" t="b">
        <v>1</v>
      </c>
      <c r="S2123">
        <v>1</v>
      </c>
      <c r="T2123">
        <v>61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976</v>
      </c>
      <c r="AB2123">
        <v>976</v>
      </c>
    </row>
    <row r="2124" spans="1:28" x14ac:dyDescent="0.25">
      <c r="A2124">
        <v>129</v>
      </c>
      <c r="B2124" t="s">
        <v>32</v>
      </c>
      <c r="C2124" t="s">
        <v>25</v>
      </c>
      <c r="D2124">
        <v>72</v>
      </c>
      <c r="E2124" t="s">
        <v>29</v>
      </c>
      <c r="F2124">
        <v>1.33</v>
      </c>
      <c r="G2124">
        <v>491</v>
      </c>
      <c r="H2124">
        <v>73.739999999999995</v>
      </c>
      <c r="I2124">
        <v>127.14</v>
      </c>
      <c r="J2124">
        <v>8.1</v>
      </c>
      <c r="K2124">
        <f>VLOOKUP(Table1[[#This Row],[id]],Table2[#All],10,FALSE)</f>
        <v>10.33</v>
      </c>
      <c r="L2124" s="1">
        <f>Table1[[#This Row],[Glucose]]/Table1[[#This Row],[Baseline_glucose]]</f>
        <v>0.78412391093901257</v>
      </c>
      <c r="M2124">
        <v>14.84</v>
      </c>
      <c r="N2124">
        <v>86.68</v>
      </c>
      <c r="O2124">
        <f>VLOOKUP(Table1[[#This Row],[id]],Table2[#All],12,FALSE)</f>
        <v>88.39</v>
      </c>
      <c r="P2124" s="1">
        <f>Table1[[#This Row],[Lipoprotein]]/Table1[[#This Row],[Baseline_Lipo]]</f>
        <v>0.98065392012671126</v>
      </c>
      <c r="Q2124">
        <v>35</v>
      </c>
      <c r="R2124" t="b">
        <v>1</v>
      </c>
      <c r="S2124">
        <v>1</v>
      </c>
      <c r="T2124">
        <v>61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976</v>
      </c>
      <c r="AB2124">
        <v>976</v>
      </c>
    </row>
    <row r="2125" spans="1:28" x14ac:dyDescent="0.25">
      <c r="A2125">
        <v>129</v>
      </c>
      <c r="B2125" t="s">
        <v>32</v>
      </c>
      <c r="C2125" t="s">
        <v>25</v>
      </c>
      <c r="D2125">
        <v>72</v>
      </c>
      <c r="E2125" t="s">
        <v>29</v>
      </c>
      <c r="F2125">
        <v>1.33</v>
      </c>
      <c r="G2125">
        <v>518</v>
      </c>
      <c r="H2125">
        <v>86.41</v>
      </c>
      <c r="I2125">
        <v>139.35</v>
      </c>
      <c r="J2125">
        <v>8.1</v>
      </c>
      <c r="K2125">
        <f>VLOOKUP(Table1[[#This Row],[id]],Table2[#All],10,FALSE)</f>
        <v>10.33</v>
      </c>
      <c r="L2125" s="1">
        <f>Table1[[#This Row],[Glucose]]/Table1[[#This Row],[Baseline_glucose]]</f>
        <v>0.78412391093901257</v>
      </c>
      <c r="M2125">
        <v>14.84</v>
      </c>
      <c r="N2125">
        <v>86.68</v>
      </c>
      <c r="O2125">
        <f>VLOOKUP(Table1[[#This Row],[id]],Table2[#All],12,FALSE)</f>
        <v>88.39</v>
      </c>
      <c r="P2125" s="1">
        <f>Table1[[#This Row],[Lipoprotein]]/Table1[[#This Row],[Baseline_Lipo]]</f>
        <v>0.98065392012671126</v>
      </c>
      <c r="Q2125">
        <v>37</v>
      </c>
      <c r="R2125" t="b">
        <v>1</v>
      </c>
      <c r="S2125">
        <v>1</v>
      </c>
      <c r="T2125">
        <v>61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976</v>
      </c>
      <c r="AB2125">
        <v>976</v>
      </c>
    </row>
    <row r="2126" spans="1:28" x14ac:dyDescent="0.25">
      <c r="A2126">
        <v>129</v>
      </c>
      <c r="B2126" t="s">
        <v>32</v>
      </c>
      <c r="C2126" t="s">
        <v>25</v>
      </c>
      <c r="D2126">
        <v>72</v>
      </c>
      <c r="E2126" t="s">
        <v>29</v>
      </c>
      <c r="F2126">
        <v>1.33</v>
      </c>
      <c r="G2126">
        <v>523</v>
      </c>
      <c r="H2126">
        <v>68.849999999999994</v>
      </c>
      <c r="I2126">
        <v>143.19</v>
      </c>
      <c r="J2126">
        <v>8.1</v>
      </c>
      <c r="K2126">
        <f>VLOOKUP(Table1[[#This Row],[id]],Table2[#All],10,FALSE)</f>
        <v>10.33</v>
      </c>
      <c r="L2126" s="1">
        <f>Table1[[#This Row],[Glucose]]/Table1[[#This Row],[Baseline_glucose]]</f>
        <v>0.78412391093901257</v>
      </c>
      <c r="M2126">
        <v>14.84</v>
      </c>
      <c r="N2126">
        <v>86.68</v>
      </c>
      <c r="O2126">
        <f>VLOOKUP(Table1[[#This Row],[id]],Table2[#All],12,FALSE)</f>
        <v>88.39</v>
      </c>
      <c r="P2126" s="1">
        <f>Table1[[#This Row],[Lipoprotein]]/Table1[[#This Row],[Baseline_Lipo]]</f>
        <v>0.98065392012671126</v>
      </c>
      <c r="Q2126">
        <v>37</v>
      </c>
      <c r="R2126" t="b">
        <v>1</v>
      </c>
      <c r="S2126">
        <v>1</v>
      </c>
      <c r="T2126">
        <v>61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976</v>
      </c>
      <c r="AB2126">
        <v>976</v>
      </c>
    </row>
    <row r="2127" spans="1:28" x14ac:dyDescent="0.25">
      <c r="A2127">
        <v>129</v>
      </c>
      <c r="B2127" t="s">
        <v>32</v>
      </c>
      <c r="C2127" t="s">
        <v>25</v>
      </c>
      <c r="D2127">
        <v>72</v>
      </c>
      <c r="E2127" t="s">
        <v>29</v>
      </c>
      <c r="F2127">
        <v>1.33</v>
      </c>
      <c r="G2127">
        <v>630</v>
      </c>
      <c r="H2127">
        <v>68.849999999999994</v>
      </c>
      <c r="I2127">
        <v>143.19</v>
      </c>
      <c r="J2127">
        <v>8.1</v>
      </c>
      <c r="K2127">
        <f>VLOOKUP(Table1[[#This Row],[id]],Table2[#All],10,FALSE)</f>
        <v>10.33</v>
      </c>
      <c r="L2127" s="1">
        <f>Table1[[#This Row],[Glucose]]/Table1[[#This Row],[Baseline_glucose]]</f>
        <v>0.78412391093901257</v>
      </c>
      <c r="M2127">
        <v>13.33</v>
      </c>
      <c r="N2127">
        <v>86.68</v>
      </c>
      <c r="O2127">
        <f>VLOOKUP(Table1[[#This Row],[id]],Table2[#All],12,FALSE)</f>
        <v>88.39</v>
      </c>
      <c r="P2127" s="1">
        <f>Table1[[#This Row],[Lipoprotein]]/Table1[[#This Row],[Baseline_Lipo]]</f>
        <v>0.98065392012671126</v>
      </c>
      <c r="Q2127">
        <v>45</v>
      </c>
      <c r="R2127" t="b">
        <v>1</v>
      </c>
      <c r="S2127">
        <v>1</v>
      </c>
      <c r="T2127">
        <v>61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976</v>
      </c>
      <c r="AB2127">
        <v>976</v>
      </c>
    </row>
    <row r="2128" spans="1:28" x14ac:dyDescent="0.25">
      <c r="A2128">
        <v>129</v>
      </c>
      <c r="B2128" t="s">
        <v>32</v>
      </c>
      <c r="C2128" t="s">
        <v>25</v>
      </c>
      <c r="D2128">
        <v>72</v>
      </c>
      <c r="E2128" t="s">
        <v>29</v>
      </c>
      <c r="F2128">
        <v>1.33</v>
      </c>
      <c r="G2128">
        <v>662</v>
      </c>
      <c r="H2128">
        <v>79.38</v>
      </c>
      <c r="I2128">
        <v>127.9</v>
      </c>
      <c r="J2128">
        <v>8.1</v>
      </c>
      <c r="K2128">
        <f>VLOOKUP(Table1[[#This Row],[id]],Table2[#All],10,FALSE)</f>
        <v>10.33</v>
      </c>
      <c r="L2128" s="1">
        <f>Table1[[#This Row],[Glucose]]/Table1[[#This Row],[Baseline_glucose]]</f>
        <v>0.78412391093901257</v>
      </c>
      <c r="M2128">
        <v>13.33</v>
      </c>
      <c r="N2128">
        <v>86.68</v>
      </c>
      <c r="O2128">
        <f>VLOOKUP(Table1[[#This Row],[id]],Table2[#All],12,FALSE)</f>
        <v>88.39</v>
      </c>
      <c r="P2128" s="1">
        <f>Table1[[#This Row],[Lipoprotein]]/Table1[[#This Row],[Baseline_Lipo]]</f>
        <v>0.98065392012671126</v>
      </c>
      <c r="Q2128">
        <v>47</v>
      </c>
      <c r="R2128" t="b">
        <v>1</v>
      </c>
      <c r="S2128">
        <v>1</v>
      </c>
      <c r="T2128">
        <v>61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976</v>
      </c>
      <c r="AB2128">
        <v>976</v>
      </c>
    </row>
    <row r="2129" spans="1:28" x14ac:dyDescent="0.25">
      <c r="A2129">
        <v>129</v>
      </c>
      <c r="B2129" t="s">
        <v>32</v>
      </c>
      <c r="C2129" t="s">
        <v>25</v>
      </c>
      <c r="D2129">
        <v>72</v>
      </c>
      <c r="E2129" t="s">
        <v>29</v>
      </c>
      <c r="F2129">
        <v>1.02</v>
      </c>
      <c r="G2129">
        <v>686</v>
      </c>
      <c r="H2129">
        <v>79.38</v>
      </c>
      <c r="I2129">
        <v>127.9</v>
      </c>
      <c r="J2129">
        <v>8.1</v>
      </c>
      <c r="K2129">
        <f>VLOOKUP(Table1[[#This Row],[id]],Table2[#All],10,FALSE)</f>
        <v>10.33</v>
      </c>
      <c r="L2129" s="1">
        <f>Table1[[#This Row],[Glucose]]/Table1[[#This Row],[Baseline_glucose]]</f>
        <v>0.78412391093901257</v>
      </c>
      <c r="M2129">
        <v>13.06</v>
      </c>
      <c r="N2129">
        <v>93.09</v>
      </c>
      <c r="O2129">
        <f>VLOOKUP(Table1[[#This Row],[id]],Table2[#All],12,FALSE)</f>
        <v>88.39</v>
      </c>
      <c r="P2129" s="1">
        <f>Table1[[#This Row],[Lipoprotein]]/Table1[[#This Row],[Baseline_Lipo]]</f>
        <v>1.0531734359090394</v>
      </c>
      <c r="Q2129">
        <v>49</v>
      </c>
      <c r="R2129" t="b">
        <v>1</v>
      </c>
      <c r="S2129">
        <v>1</v>
      </c>
      <c r="T2129">
        <v>85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976</v>
      </c>
      <c r="AB2129">
        <v>976</v>
      </c>
    </row>
    <row r="2130" spans="1:28" x14ac:dyDescent="0.25">
      <c r="A2130">
        <v>129</v>
      </c>
      <c r="B2130" t="s">
        <v>32</v>
      </c>
      <c r="C2130" t="s">
        <v>25</v>
      </c>
      <c r="D2130">
        <v>72</v>
      </c>
      <c r="E2130" t="s">
        <v>29</v>
      </c>
      <c r="F2130">
        <v>1.02</v>
      </c>
      <c r="G2130">
        <v>687</v>
      </c>
      <c r="H2130">
        <v>79.38</v>
      </c>
      <c r="I2130">
        <v>127.9</v>
      </c>
      <c r="J2130">
        <v>10.14</v>
      </c>
      <c r="K2130">
        <f>VLOOKUP(Table1[[#This Row],[id]],Table2[#All],10,FALSE)</f>
        <v>10.33</v>
      </c>
      <c r="L2130" s="1">
        <f>Table1[[#This Row],[Glucose]]/Table1[[#This Row],[Baseline_glucose]]</f>
        <v>0.98160696999031949</v>
      </c>
      <c r="M2130">
        <v>13.06</v>
      </c>
      <c r="N2130">
        <v>93.09</v>
      </c>
      <c r="O2130">
        <f>VLOOKUP(Table1[[#This Row],[id]],Table2[#All],12,FALSE)</f>
        <v>88.39</v>
      </c>
      <c r="P2130" s="1">
        <f>Table1[[#This Row],[Lipoprotein]]/Table1[[#This Row],[Baseline_Lipo]]</f>
        <v>1.0531734359090394</v>
      </c>
      <c r="Q2130">
        <v>49</v>
      </c>
      <c r="R2130" t="b">
        <v>1</v>
      </c>
      <c r="S2130">
        <v>1</v>
      </c>
      <c r="T2130">
        <v>85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976</v>
      </c>
      <c r="AB2130">
        <v>976</v>
      </c>
    </row>
    <row r="2131" spans="1:28" x14ac:dyDescent="0.25">
      <c r="A2131">
        <v>129</v>
      </c>
      <c r="B2131" t="s">
        <v>32</v>
      </c>
      <c r="C2131" t="s">
        <v>25</v>
      </c>
      <c r="D2131">
        <v>72</v>
      </c>
      <c r="E2131" t="s">
        <v>29</v>
      </c>
      <c r="F2131">
        <v>1.02</v>
      </c>
      <c r="G2131">
        <v>976</v>
      </c>
      <c r="H2131">
        <v>79.38</v>
      </c>
      <c r="I2131">
        <v>127.9</v>
      </c>
      <c r="J2131">
        <v>10.14</v>
      </c>
      <c r="K2131">
        <f>VLOOKUP(Table1[[#This Row],[id]],Table2[#All],10,FALSE)</f>
        <v>10.33</v>
      </c>
      <c r="L2131" s="1">
        <f>Table1[[#This Row],[Glucose]]/Table1[[#This Row],[Baseline_glucose]]</f>
        <v>0.98160696999031949</v>
      </c>
      <c r="M2131">
        <v>14.83</v>
      </c>
      <c r="N2131">
        <v>93.09</v>
      </c>
      <c r="O2131">
        <f>VLOOKUP(Table1[[#This Row],[id]],Table2[#All],12,FALSE)</f>
        <v>88.39</v>
      </c>
      <c r="P2131" s="1">
        <f>Table1[[#This Row],[Lipoprotein]]/Table1[[#This Row],[Baseline_Lipo]]</f>
        <v>1.0531734359090394</v>
      </c>
      <c r="Q2131">
        <v>70</v>
      </c>
      <c r="R2131" t="b">
        <v>1</v>
      </c>
      <c r="S2131">
        <v>1</v>
      </c>
      <c r="T2131">
        <v>85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976</v>
      </c>
      <c r="AB2131">
        <v>976</v>
      </c>
    </row>
    <row r="2132" spans="1:28" x14ac:dyDescent="0.25">
      <c r="A2132">
        <v>130</v>
      </c>
      <c r="B2132" t="s">
        <v>27</v>
      </c>
      <c r="C2132" t="s">
        <v>25</v>
      </c>
      <c r="D2132">
        <v>61</v>
      </c>
      <c r="E2132" t="s">
        <v>26</v>
      </c>
      <c r="F2132">
        <v>1.0900000000000001</v>
      </c>
      <c r="G2132">
        <v>0</v>
      </c>
      <c r="H2132">
        <v>85.35</v>
      </c>
      <c r="I2132">
        <v>119.06</v>
      </c>
      <c r="J2132">
        <v>6.85</v>
      </c>
      <c r="K2132">
        <f>VLOOKUP(Table1[[#This Row],[id]],Table2[#All],10,FALSE)</f>
        <v>6.85</v>
      </c>
      <c r="L2132" s="1">
        <f>Table1[[#This Row],[Glucose]]/Table1[[#This Row],[Baseline_glucose]]</f>
        <v>1</v>
      </c>
      <c r="M2132">
        <v>14.27</v>
      </c>
      <c r="N2132">
        <v>80.72</v>
      </c>
      <c r="O2132">
        <f>VLOOKUP(Table1[[#This Row],[id]],Table2[#All],12,FALSE)</f>
        <v>80.72</v>
      </c>
      <c r="P2132" s="1">
        <f>Table1[[#This Row],[Lipoprotein]]/Table1[[#This Row],[Baseline_Lipo]]</f>
        <v>1</v>
      </c>
      <c r="Q2132">
        <v>0</v>
      </c>
      <c r="R2132" t="b">
        <v>1</v>
      </c>
      <c r="S2132">
        <v>1</v>
      </c>
      <c r="T2132">
        <v>73</v>
      </c>
      <c r="U2132">
        <v>2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1060</v>
      </c>
      <c r="AB2132">
        <v>1060</v>
      </c>
    </row>
    <row r="2133" spans="1:28" x14ac:dyDescent="0.25">
      <c r="A2133">
        <v>130</v>
      </c>
      <c r="B2133" t="s">
        <v>27</v>
      </c>
      <c r="C2133" t="s">
        <v>25</v>
      </c>
      <c r="D2133">
        <v>61</v>
      </c>
      <c r="E2133" t="s">
        <v>26</v>
      </c>
      <c r="F2133">
        <v>1.0900000000000001</v>
      </c>
      <c r="G2133">
        <v>197</v>
      </c>
      <c r="H2133">
        <v>80.400000000000006</v>
      </c>
      <c r="I2133">
        <v>121.85</v>
      </c>
      <c r="J2133">
        <v>6.85</v>
      </c>
      <c r="K2133">
        <f>VLOOKUP(Table1[[#This Row],[id]],Table2[#All],10,FALSE)</f>
        <v>6.85</v>
      </c>
      <c r="L2133" s="1">
        <f>Table1[[#This Row],[Glucose]]/Table1[[#This Row],[Baseline_glucose]]</f>
        <v>1</v>
      </c>
      <c r="M2133">
        <v>14.27</v>
      </c>
      <c r="N2133">
        <v>80.72</v>
      </c>
      <c r="O2133">
        <f>VLOOKUP(Table1[[#This Row],[id]],Table2[#All],12,FALSE)</f>
        <v>80.72</v>
      </c>
      <c r="P2133" s="1">
        <f>Table1[[#This Row],[Lipoprotein]]/Table1[[#This Row],[Baseline_Lipo]]</f>
        <v>1</v>
      </c>
      <c r="Q2133">
        <v>14</v>
      </c>
      <c r="R2133" t="b">
        <v>1</v>
      </c>
      <c r="S2133">
        <v>1</v>
      </c>
      <c r="T2133">
        <v>73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1060</v>
      </c>
      <c r="AB2133">
        <v>1060</v>
      </c>
    </row>
    <row r="2134" spans="1:28" x14ac:dyDescent="0.25">
      <c r="A2134">
        <v>130</v>
      </c>
      <c r="B2134" t="s">
        <v>27</v>
      </c>
      <c r="C2134" t="s">
        <v>25</v>
      </c>
      <c r="D2134">
        <v>61</v>
      </c>
      <c r="E2134" t="s">
        <v>26</v>
      </c>
      <c r="F2134">
        <v>0.85</v>
      </c>
      <c r="G2134">
        <v>203</v>
      </c>
      <c r="H2134">
        <v>80.400000000000006</v>
      </c>
      <c r="I2134">
        <v>121.85</v>
      </c>
      <c r="J2134">
        <v>6.72</v>
      </c>
      <c r="K2134">
        <f>VLOOKUP(Table1[[#This Row],[id]],Table2[#All],10,FALSE)</f>
        <v>6.85</v>
      </c>
      <c r="L2134" s="1">
        <f>Table1[[#This Row],[Glucose]]/Table1[[#This Row],[Baseline_glucose]]</f>
        <v>0.98102189781021898</v>
      </c>
      <c r="M2134">
        <v>14.27</v>
      </c>
      <c r="N2134">
        <v>88.65</v>
      </c>
      <c r="O2134">
        <f>VLOOKUP(Table1[[#This Row],[id]],Table2[#All],12,FALSE)</f>
        <v>80.72</v>
      </c>
      <c r="P2134" s="1">
        <f>Table1[[#This Row],[Lipoprotein]]/Table1[[#This Row],[Baseline_Lipo]]</f>
        <v>1.0982408325074331</v>
      </c>
      <c r="Q2134">
        <v>14</v>
      </c>
      <c r="R2134" t="b">
        <v>1</v>
      </c>
      <c r="S2134">
        <v>1</v>
      </c>
      <c r="T2134">
        <v>94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1060</v>
      </c>
      <c r="AB2134">
        <v>1060</v>
      </c>
    </row>
    <row r="2135" spans="1:28" x14ac:dyDescent="0.25">
      <c r="A2135">
        <v>130</v>
      </c>
      <c r="B2135" t="s">
        <v>27</v>
      </c>
      <c r="C2135" t="s">
        <v>25</v>
      </c>
      <c r="D2135">
        <v>61</v>
      </c>
      <c r="E2135" t="s">
        <v>26</v>
      </c>
      <c r="F2135">
        <v>0.85</v>
      </c>
      <c r="G2135">
        <v>571</v>
      </c>
      <c r="H2135">
        <v>80.400000000000006</v>
      </c>
      <c r="I2135">
        <v>121.85</v>
      </c>
      <c r="J2135">
        <v>5.73</v>
      </c>
      <c r="K2135">
        <f>VLOOKUP(Table1[[#This Row],[id]],Table2[#All],10,FALSE)</f>
        <v>6.85</v>
      </c>
      <c r="L2135" s="1">
        <f>Table1[[#This Row],[Glucose]]/Table1[[#This Row],[Baseline_glucose]]</f>
        <v>0.83649635036496361</v>
      </c>
      <c r="M2135">
        <v>14.27</v>
      </c>
      <c r="N2135">
        <v>88.65</v>
      </c>
      <c r="O2135">
        <f>VLOOKUP(Table1[[#This Row],[id]],Table2[#All],12,FALSE)</f>
        <v>80.72</v>
      </c>
      <c r="P2135" s="1">
        <f>Table1[[#This Row],[Lipoprotein]]/Table1[[#This Row],[Baseline_Lipo]]</f>
        <v>1.0982408325074331</v>
      </c>
      <c r="Q2135">
        <v>41</v>
      </c>
      <c r="R2135" t="b">
        <v>1</v>
      </c>
      <c r="S2135">
        <v>1</v>
      </c>
      <c r="T2135">
        <v>94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1060</v>
      </c>
      <c r="AB2135">
        <v>1060</v>
      </c>
    </row>
    <row r="2136" spans="1:28" x14ac:dyDescent="0.25">
      <c r="A2136">
        <v>130</v>
      </c>
      <c r="B2136" t="s">
        <v>27</v>
      </c>
      <c r="C2136" t="s">
        <v>25</v>
      </c>
      <c r="D2136">
        <v>61</v>
      </c>
      <c r="E2136" t="s">
        <v>26</v>
      </c>
      <c r="F2136">
        <v>0.77</v>
      </c>
      <c r="G2136">
        <v>573</v>
      </c>
      <c r="H2136">
        <v>77.98</v>
      </c>
      <c r="I2136">
        <v>128.19</v>
      </c>
      <c r="J2136">
        <v>6.18</v>
      </c>
      <c r="K2136">
        <f>VLOOKUP(Table1[[#This Row],[id]],Table2[#All],10,FALSE)</f>
        <v>6.85</v>
      </c>
      <c r="L2136" s="1">
        <f>Table1[[#This Row],[Glucose]]/Table1[[#This Row],[Baseline_glucose]]</f>
        <v>0.90218978102189784</v>
      </c>
      <c r="M2136">
        <v>14.82</v>
      </c>
      <c r="N2136">
        <v>86.02</v>
      </c>
      <c r="O2136">
        <f>VLOOKUP(Table1[[#This Row],[id]],Table2[#All],12,FALSE)</f>
        <v>80.72</v>
      </c>
      <c r="P2136" s="1">
        <f>Table1[[#This Row],[Lipoprotein]]/Table1[[#This Row],[Baseline_Lipo]]</f>
        <v>1.0656590683845391</v>
      </c>
      <c r="Q2136">
        <v>41</v>
      </c>
      <c r="R2136" t="b">
        <v>1</v>
      </c>
      <c r="S2136">
        <v>1</v>
      </c>
      <c r="T2136">
        <v>98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1060</v>
      </c>
      <c r="AB2136">
        <v>1060</v>
      </c>
    </row>
    <row r="2137" spans="1:28" x14ac:dyDescent="0.25">
      <c r="A2137">
        <v>130</v>
      </c>
      <c r="B2137" t="s">
        <v>27</v>
      </c>
      <c r="C2137" t="s">
        <v>25</v>
      </c>
      <c r="D2137">
        <v>61</v>
      </c>
      <c r="E2137" t="s">
        <v>26</v>
      </c>
      <c r="F2137">
        <v>0.77</v>
      </c>
      <c r="G2137">
        <v>614</v>
      </c>
      <c r="H2137">
        <v>70.47</v>
      </c>
      <c r="I2137">
        <v>120.23</v>
      </c>
      <c r="J2137">
        <v>6.18</v>
      </c>
      <c r="K2137">
        <f>VLOOKUP(Table1[[#This Row],[id]],Table2[#All],10,FALSE)</f>
        <v>6.85</v>
      </c>
      <c r="L2137" s="1">
        <f>Table1[[#This Row],[Glucose]]/Table1[[#This Row],[Baseline_glucose]]</f>
        <v>0.90218978102189784</v>
      </c>
      <c r="M2137">
        <v>14.82</v>
      </c>
      <c r="N2137">
        <v>86.02</v>
      </c>
      <c r="O2137">
        <f>VLOOKUP(Table1[[#This Row],[id]],Table2[#All],12,FALSE)</f>
        <v>80.72</v>
      </c>
      <c r="P2137" s="1">
        <f>Table1[[#This Row],[Lipoprotein]]/Table1[[#This Row],[Baseline_Lipo]]</f>
        <v>1.0656590683845391</v>
      </c>
      <c r="Q2137">
        <v>44</v>
      </c>
      <c r="R2137" t="b">
        <v>1</v>
      </c>
      <c r="S2137">
        <v>1</v>
      </c>
      <c r="T2137">
        <v>98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1060</v>
      </c>
      <c r="AB2137">
        <v>1060</v>
      </c>
    </row>
    <row r="2138" spans="1:28" x14ac:dyDescent="0.25">
      <c r="A2138">
        <v>130</v>
      </c>
      <c r="B2138" t="s">
        <v>27</v>
      </c>
      <c r="C2138" t="s">
        <v>25</v>
      </c>
      <c r="D2138">
        <v>61</v>
      </c>
      <c r="E2138" t="s">
        <v>26</v>
      </c>
      <c r="F2138">
        <v>0.77</v>
      </c>
      <c r="G2138">
        <v>1060</v>
      </c>
      <c r="H2138">
        <v>70.47</v>
      </c>
      <c r="I2138">
        <v>120.23</v>
      </c>
      <c r="J2138">
        <v>6.18</v>
      </c>
      <c r="K2138">
        <f>VLOOKUP(Table1[[#This Row],[id]],Table2[#All],10,FALSE)</f>
        <v>6.85</v>
      </c>
      <c r="L2138" s="1">
        <f>Table1[[#This Row],[Glucose]]/Table1[[#This Row],[Baseline_glucose]]</f>
        <v>0.90218978102189784</v>
      </c>
      <c r="M2138">
        <v>13.78</v>
      </c>
      <c r="N2138">
        <v>86.02</v>
      </c>
      <c r="O2138">
        <f>VLOOKUP(Table1[[#This Row],[id]],Table2[#All],12,FALSE)</f>
        <v>80.72</v>
      </c>
      <c r="P2138" s="1">
        <f>Table1[[#This Row],[Lipoprotein]]/Table1[[#This Row],[Baseline_Lipo]]</f>
        <v>1.0656590683845391</v>
      </c>
      <c r="Q2138">
        <v>76</v>
      </c>
      <c r="R2138" t="b">
        <v>1</v>
      </c>
      <c r="S2138">
        <v>1</v>
      </c>
      <c r="T2138">
        <v>98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1060</v>
      </c>
      <c r="AB2138">
        <v>1060</v>
      </c>
    </row>
    <row r="2139" spans="1:28" x14ac:dyDescent="0.25">
      <c r="A2139">
        <v>131</v>
      </c>
      <c r="B2139" t="s">
        <v>27</v>
      </c>
      <c r="C2139" t="s">
        <v>25</v>
      </c>
      <c r="D2139">
        <v>85</v>
      </c>
      <c r="E2139" t="s">
        <v>34</v>
      </c>
      <c r="F2139">
        <v>1.05</v>
      </c>
      <c r="G2139">
        <v>0</v>
      </c>
      <c r="H2139">
        <v>76.5</v>
      </c>
      <c r="I2139">
        <v>131.22</v>
      </c>
      <c r="J2139">
        <v>8.32</v>
      </c>
      <c r="K2139">
        <f>VLOOKUP(Table1[[#This Row],[id]],Table2[#All],10,FALSE)</f>
        <v>8.32</v>
      </c>
      <c r="L2139" s="1">
        <f>Table1[[#This Row],[Glucose]]/Table1[[#This Row],[Baseline_glucose]]</f>
        <v>1</v>
      </c>
      <c r="M2139">
        <v>14.47</v>
      </c>
      <c r="N2139">
        <v>146.11000000000001</v>
      </c>
      <c r="O2139">
        <f>VLOOKUP(Table1[[#This Row],[id]],Table2[#All],12,FALSE)</f>
        <v>146.11000000000001</v>
      </c>
      <c r="P2139" s="1">
        <f>Table1[[#This Row],[Lipoprotein]]/Table1[[#This Row],[Baseline_Lipo]]</f>
        <v>1</v>
      </c>
      <c r="Q2139">
        <v>0</v>
      </c>
      <c r="R2139" t="b">
        <v>0</v>
      </c>
      <c r="S2139">
        <v>0</v>
      </c>
      <c r="T2139">
        <v>64</v>
      </c>
      <c r="U2139">
        <v>2</v>
      </c>
      <c r="V2139">
        <v>1</v>
      </c>
      <c r="W2139">
        <v>1</v>
      </c>
      <c r="X2139">
        <v>0</v>
      </c>
      <c r="Y2139">
        <v>0</v>
      </c>
      <c r="Z2139">
        <v>0</v>
      </c>
      <c r="AA2139">
        <v>939</v>
      </c>
      <c r="AB2139">
        <v>939</v>
      </c>
    </row>
    <row r="2140" spans="1:28" x14ac:dyDescent="0.25">
      <c r="A2140">
        <v>131</v>
      </c>
      <c r="B2140" t="s">
        <v>27</v>
      </c>
      <c r="C2140" t="s">
        <v>25</v>
      </c>
      <c r="D2140">
        <v>85</v>
      </c>
      <c r="E2140" t="s">
        <v>34</v>
      </c>
      <c r="F2140">
        <v>1.05</v>
      </c>
      <c r="G2140">
        <v>168</v>
      </c>
      <c r="H2140">
        <v>82.93</v>
      </c>
      <c r="I2140">
        <v>133.37</v>
      </c>
      <c r="J2140">
        <v>8.32</v>
      </c>
      <c r="K2140">
        <f>VLOOKUP(Table1[[#This Row],[id]],Table2[#All],10,FALSE)</f>
        <v>8.32</v>
      </c>
      <c r="L2140" s="1">
        <f>Table1[[#This Row],[Glucose]]/Table1[[#This Row],[Baseline_glucose]]</f>
        <v>1</v>
      </c>
      <c r="M2140">
        <v>14.47</v>
      </c>
      <c r="N2140">
        <v>146.11000000000001</v>
      </c>
      <c r="O2140">
        <f>VLOOKUP(Table1[[#This Row],[id]],Table2[#All],12,FALSE)</f>
        <v>146.11000000000001</v>
      </c>
      <c r="P2140" s="1">
        <f>Table1[[#This Row],[Lipoprotein]]/Table1[[#This Row],[Baseline_Lipo]]</f>
        <v>1</v>
      </c>
      <c r="Q2140">
        <v>12</v>
      </c>
      <c r="R2140" t="b">
        <v>0</v>
      </c>
      <c r="S2140">
        <v>0</v>
      </c>
      <c r="T2140">
        <v>64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939</v>
      </c>
      <c r="AB2140">
        <v>939</v>
      </c>
    </row>
    <row r="2141" spans="1:28" x14ac:dyDescent="0.25">
      <c r="A2141">
        <v>131</v>
      </c>
      <c r="B2141" t="s">
        <v>27</v>
      </c>
      <c r="C2141" t="s">
        <v>25</v>
      </c>
      <c r="D2141">
        <v>85</v>
      </c>
      <c r="E2141" t="s">
        <v>34</v>
      </c>
      <c r="F2141">
        <v>0.92</v>
      </c>
      <c r="G2141">
        <v>281</v>
      </c>
      <c r="H2141">
        <v>82.93</v>
      </c>
      <c r="I2141">
        <v>133.37</v>
      </c>
      <c r="J2141">
        <v>8.4</v>
      </c>
      <c r="K2141">
        <f>VLOOKUP(Table1[[#This Row],[id]],Table2[#All],10,FALSE)</f>
        <v>8.32</v>
      </c>
      <c r="L2141" s="1">
        <f>Table1[[#This Row],[Glucose]]/Table1[[#This Row],[Baseline_glucose]]</f>
        <v>1.0096153846153846</v>
      </c>
      <c r="M2141">
        <v>14.47</v>
      </c>
      <c r="N2141">
        <v>51.38</v>
      </c>
      <c r="O2141">
        <f>VLOOKUP(Table1[[#This Row],[id]],Table2[#All],12,FALSE)</f>
        <v>146.11000000000001</v>
      </c>
      <c r="P2141" s="1">
        <f>Table1[[#This Row],[Lipoprotein]]/Table1[[#This Row],[Baseline_Lipo]]</f>
        <v>0.35165286428033671</v>
      </c>
      <c r="Q2141">
        <v>20</v>
      </c>
      <c r="R2141" t="b">
        <v>0</v>
      </c>
      <c r="S2141">
        <v>0</v>
      </c>
      <c r="T2141">
        <v>76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939</v>
      </c>
      <c r="AB2141">
        <v>939</v>
      </c>
    </row>
    <row r="2142" spans="1:28" x14ac:dyDescent="0.25">
      <c r="A2142">
        <v>131</v>
      </c>
      <c r="B2142" t="s">
        <v>27</v>
      </c>
      <c r="C2142" t="s">
        <v>25</v>
      </c>
      <c r="D2142">
        <v>85</v>
      </c>
      <c r="E2142" t="s">
        <v>34</v>
      </c>
      <c r="F2142">
        <v>0.92</v>
      </c>
      <c r="G2142">
        <v>282</v>
      </c>
      <c r="H2142">
        <v>75.64</v>
      </c>
      <c r="I2142">
        <v>141.51</v>
      </c>
      <c r="J2142">
        <v>8.4</v>
      </c>
      <c r="K2142">
        <f>VLOOKUP(Table1[[#This Row],[id]],Table2[#All],10,FALSE)</f>
        <v>8.32</v>
      </c>
      <c r="L2142" s="1">
        <f>Table1[[#This Row],[Glucose]]/Table1[[#This Row],[Baseline_glucose]]</f>
        <v>1.0096153846153846</v>
      </c>
      <c r="M2142">
        <v>14.47</v>
      </c>
      <c r="N2142">
        <v>51.38</v>
      </c>
      <c r="O2142">
        <f>VLOOKUP(Table1[[#This Row],[id]],Table2[#All],12,FALSE)</f>
        <v>146.11000000000001</v>
      </c>
      <c r="P2142" s="1">
        <f>Table1[[#This Row],[Lipoprotein]]/Table1[[#This Row],[Baseline_Lipo]]</f>
        <v>0.35165286428033671</v>
      </c>
      <c r="Q2142">
        <v>20</v>
      </c>
      <c r="R2142" t="b">
        <v>0</v>
      </c>
      <c r="S2142">
        <v>0</v>
      </c>
      <c r="T2142">
        <v>76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939</v>
      </c>
      <c r="AB2142">
        <v>939</v>
      </c>
    </row>
    <row r="2143" spans="1:28" x14ac:dyDescent="0.25">
      <c r="A2143">
        <v>131</v>
      </c>
      <c r="B2143" t="s">
        <v>27</v>
      </c>
      <c r="C2143" t="s">
        <v>25</v>
      </c>
      <c r="D2143">
        <v>85</v>
      </c>
      <c r="E2143" t="s">
        <v>34</v>
      </c>
      <c r="F2143">
        <v>0.92</v>
      </c>
      <c r="G2143">
        <v>413</v>
      </c>
      <c r="H2143">
        <v>75.64</v>
      </c>
      <c r="I2143">
        <v>141.51</v>
      </c>
      <c r="J2143">
        <v>7.86</v>
      </c>
      <c r="K2143">
        <f>VLOOKUP(Table1[[#This Row],[id]],Table2[#All],10,FALSE)</f>
        <v>8.32</v>
      </c>
      <c r="L2143" s="1">
        <f>Table1[[#This Row],[Glucose]]/Table1[[#This Row],[Baseline_glucose]]</f>
        <v>0.94471153846153844</v>
      </c>
      <c r="M2143">
        <v>14.47</v>
      </c>
      <c r="N2143">
        <v>51.38</v>
      </c>
      <c r="O2143">
        <f>VLOOKUP(Table1[[#This Row],[id]],Table2[#All],12,FALSE)</f>
        <v>146.11000000000001</v>
      </c>
      <c r="P2143" s="1">
        <f>Table1[[#This Row],[Lipoprotein]]/Table1[[#This Row],[Baseline_Lipo]]</f>
        <v>0.35165286428033671</v>
      </c>
      <c r="Q2143">
        <v>30</v>
      </c>
      <c r="R2143" t="b">
        <v>0</v>
      </c>
      <c r="S2143">
        <v>0</v>
      </c>
      <c r="T2143">
        <v>76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939</v>
      </c>
      <c r="AB2143">
        <v>939</v>
      </c>
    </row>
    <row r="2144" spans="1:28" x14ac:dyDescent="0.25">
      <c r="A2144">
        <v>131</v>
      </c>
      <c r="B2144" t="s">
        <v>27</v>
      </c>
      <c r="C2144" t="s">
        <v>25</v>
      </c>
      <c r="D2144">
        <v>85</v>
      </c>
      <c r="E2144" t="s">
        <v>34</v>
      </c>
      <c r="F2144">
        <v>1.08</v>
      </c>
      <c r="G2144">
        <v>419</v>
      </c>
      <c r="H2144">
        <v>73.849999999999994</v>
      </c>
      <c r="I2144">
        <v>141.72999999999999</v>
      </c>
      <c r="J2144">
        <v>7.98</v>
      </c>
      <c r="K2144">
        <f>VLOOKUP(Table1[[#This Row],[id]],Table2[#All],10,FALSE)</f>
        <v>8.32</v>
      </c>
      <c r="L2144" s="1">
        <f>Table1[[#This Row],[Glucose]]/Table1[[#This Row],[Baseline_glucose]]</f>
        <v>0.95913461538461542</v>
      </c>
      <c r="M2144">
        <v>14.47</v>
      </c>
      <c r="N2144">
        <v>51.38</v>
      </c>
      <c r="O2144">
        <f>VLOOKUP(Table1[[#This Row],[id]],Table2[#All],12,FALSE)</f>
        <v>146.11000000000001</v>
      </c>
      <c r="P2144" s="1">
        <f>Table1[[#This Row],[Lipoprotein]]/Table1[[#This Row],[Baseline_Lipo]]</f>
        <v>0.35165286428033671</v>
      </c>
      <c r="Q2144">
        <v>30</v>
      </c>
      <c r="R2144" t="b">
        <v>0</v>
      </c>
      <c r="S2144">
        <v>0</v>
      </c>
      <c r="T2144">
        <v>62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939</v>
      </c>
      <c r="AB2144">
        <v>939</v>
      </c>
    </row>
    <row r="2145" spans="1:28" x14ac:dyDescent="0.25">
      <c r="A2145">
        <v>131</v>
      </c>
      <c r="B2145" t="s">
        <v>27</v>
      </c>
      <c r="C2145" t="s">
        <v>25</v>
      </c>
      <c r="D2145">
        <v>85</v>
      </c>
      <c r="E2145" t="s">
        <v>34</v>
      </c>
      <c r="F2145">
        <v>1.08</v>
      </c>
      <c r="G2145">
        <v>463</v>
      </c>
      <c r="H2145">
        <v>80.760000000000005</v>
      </c>
      <c r="I2145">
        <v>127.85</v>
      </c>
      <c r="J2145">
        <v>7.98</v>
      </c>
      <c r="K2145">
        <f>VLOOKUP(Table1[[#This Row],[id]],Table2[#All],10,FALSE)</f>
        <v>8.32</v>
      </c>
      <c r="L2145" s="1">
        <f>Table1[[#This Row],[Glucose]]/Table1[[#This Row],[Baseline_glucose]]</f>
        <v>0.95913461538461542</v>
      </c>
      <c r="M2145">
        <v>14.47</v>
      </c>
      <c r="N2145">
        <v>51.38</v>
      </c>
      <c r="O2145">
        <f>VLOOKUP(Table1[[#This Row],[id]],Table2[#All],12,FALSE)</f>
        <v>146.11000000000001</v>
      </c>
      <c r="P2145" s="1">
        <f>Table1[[#This Row],[Lipoprotein]]/Table1[[#This Row],[Baseline_Lipo]]</f>
        <v>0.35165286428033671</v>
      </c>
      <c r="Q2145">
        <v>33</v>
      </c>
      <c r="R2145" t="b">
        <v>0</v>
      </c>
      <c r="S2145">
        <v>0</v>
      </c>
      <c r="T2145">
        <v>62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939</v>
      </c>
      <c r="AB2145">
        <v>939</v>
      </c>
    </row>
    <row r="2146" spans="1:28" x14ac:dyDescent="0.25">
      <c r="A2146">
        <v>131</v>
      </c>
      <c r="B2146" t="s">
        <v>27</v>
      </c>
      <c r="C2146" t="s">
        <v>25</v>
      </c>
      <c r="D2146">
        <v>85</v>
      </c>
      <c r="E2146" t="s">
        <v>34</v>
      </c>
      <c r="F2146">
        <v>1.08</v>
      </c>
      <c r="G2146">
        <v>573</v>
      </c>
      <c r="H2146">
        <v>65.95</v>
      </c>
      <c r="I2146">
        <v>128.34</v>
      </c>
      <c r="J2146">
        <v>7.98</v>
      </c>
      <c r="K2146">
        <f>VLOOKUP(Table1[[#This Row],[id]],Table2[#All],10,FALSE)</f>
        <v>8.32</v>
      </c>
      <c r="L2146" s="1">
        <f>Table1[[#This Row],[Glucose]]/Table1[[#This Row],[Baseline_glucose]]</f>
        <v>0.95913461538461542</v>
      </c>
      <c r="M2146">
        <v>14.47</v>
      </c>
      <c r="N2146">
        <v>51.38</v>
      </c>
      <c r="O2146">
        <f>VLOOKUP(Table1[[#This Row],[id]],Table2[#All],12,FALSE)</f>
        <v>146.11000000000001</v>
      </c>
      <c r="P2146" s="1">
        <f>Table1[[#This Row],[Lipoprotein]]/Table1[[#This Row],[Baseline_Lipo]]</f>
        <v>0.35165286428033671</v>
      </c>
      <c r="Q2146">
        <v>41</v>
      </c>
      <c r="R2146" t="b">
        <v>0</v>
      </c>
      <c r="S2146">
        <v>0</v>
      </c>
      <c r="T2146">
        <v>62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939</v>
      </c>
      <c r="AB2146">
        <v>939</v>
      </c>
    </row>
    <row r="2147" spans="1:28" x14ac:dyDescent="0.25">
      <c r="A2147">
        <v>131</v>
      </c>
      <c r="B2147" t="s">
        <v>27</v>
      </c>
      <c r="C2147" t="s">
        <v>25</v>
      </c>
      <c r="D2147">
        <v>85</v>
      </c>
      <c r="E2147" t="s">
        <v>34</v>
      </c>
      <c r="F2147">
        <v>1.08</v>
      </c>
      <c r="G2147">
        <v>692</v>
      </c>
      <c r="H2147">
        <v>76.08</v>
      </c>
      <c r="I2147">
        <v>117.64</v>
      </c>
      <c r="J2147">
        <v>7.98</v>
      </c>
      <c r="K2147">
        <f>VLOOKUP(Table1[[#This Row],[id]],Table2[#All],10,FALSE)</f>
        <v>8.32</v>
      </c>
      <c r="L2147" s="1">
        <f>Table1[[#This Row],[Glucose]]/Table1[[#This Row],[Baseline_glucose]]</f>
        <v>0.95913461538461542</v>
      </c>
      <c r="M2147">
        <v>14.47</v>
      </c>
      <c r="N2147">
        <v>51.38</v>
      </c>
      <c r="O2147">
        <f>VLOOKUP(Table1[[#This Row],[id]],Table2[#All],12,FALSE)</f>
        <v>146.11000000000001</v>
      </c>
      <c r="P2147" s="1">
        <f>Table1[[#This Row],[Lipoprotein]]/Table1[[#This Row],[Baseline_Lipo]]</f>
        <v>0.35165286428033671</v>
      </c>
      <c r="Q2147">
        <v>49</v>
      </c>
      <c r="R2147" t="b">
        <v>0</v>
      </c>
      <c r="S2147">
        <v>0</v>
      </c>
      <c r="T2147">
        <v>62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939</v>
      </c>
      <c r="AB2147">
        <v>939</v>
      </c>
    </row>
    <row r="2148" spans="1:28" x14ac:dyDescent="0.25">
      <c r="A2148">
        <v>131</v>
      </c>
      <c r="B2148" t="s">
        <v>27</v>
      </c>
      <c r="C2148" t="s">
        <v>25</v>
      </c>
      <c r="D2148">
        <v>85</v>
      </c>
      <c r="E2148" t="s">
        <v>34</v>
      </c>
      <c r="F2148">
        <v>0.83</v>
      </c>
      <c r="G2148">
        <v>698</v>
      </c>
      <c r="H2148">
        <v>76.08</v>
      </c>
      <c r="I2148">
        <v>117.64</v>
      </c>
      <c r="J2148">
        <v>8.8699999999999992</v>
      </c>
      <c r="K2148">
        <f>VLOOKUP(Table1[[#This Row],[id]],Table2[#All],10,FALSE)</f>
        <v>8.32</v>
      </c>
      <c r="L2148" s="1">
        <f>Table1[[#This Row],[Glucose]]/Table1[[#This Row],[Baseline_glucose]]</f>
        <v>1.0661057692307692</v>
      </c>
      <c r="M2148">
        <v>14.21</v>
      </c>
      <c r="N2148">
        <v>26.59</v>
      </c>
      <c r="O2148">
        <f>VLOOKUP(Table1[[#This Row],[id]],Table2[#All],12,FALSE)</f>
        <v>146.11000000000001</v>
      </c>
      <c r="P2148" s="1">
        <f>Table1[[#This Row],[Lipoprotein]]/Table1[[#This Row],[Baseline_Lipo]]</f>
        <v>0.18198617479980836</v>
      </c>
      <c r="Q2148">
        <v>50</v>
      </c>
      <c r="R2148" t="b">
        <v>0</v>
      </c>
      <c r="S2148">
        <v>0</v>
      </c>
      <c r="T2148">
        <v>80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939</v>
      </c>
      <c r="AB2148">
        <v>939</v>
      </c>
    </row>
    <row r="2149" spans="1:28" x14ac:dyDescent="0.25">
      <c r="A2149">
        <v>131</v>
      </c>
      <c r="B2149" t="s">
        <v>27</v>
      </c>
      <c r="C2149" t="s">
        <v>25</v>
      </c>
      <c r="D2149">
        <v>85</v>
      </c>
      <c r="E2149" t="s">
        <v>34</v>
      </c>
      <c r="F2149">
        <v>0.83</v>
      </c>
      <c r="G2149">
        <v>939</v>
      </c>
      <c r="H2149">
        <v>76.08</v>
      </c>
      <c r="I2149">
        <v>117.64</v>
      </c>
      <c r="J2149">
        <v>8.8699999999999992</v>
      </c>
      <c r="K2149">
        <f>VLOOKUP(Table1[[#This Row],[id]],Table2[#All],10,FALSE)</f>
        <v>8.32</v>
      </c>
      <c r="L2149" s="1">
        <f>Table1[[#This Row],[Glucose]]/Table1[[#This Row],[Baseline_glucose]]</f>
        <v>1.0661057692307692</v>
      </c>
      <c r="M2149">
        <v>15.24</v>
      </c>
      <c r="N2149">
        <v>26.59</v>
      </c>
      <c r="O2149">
        <f>VLOOKUP(Table1[[#This Row],[id]],Table2[#All],12,FALSE)</f>
        <v>146.11000000000001</v>
      </c>
      <c r="P2149" s="1">
        <f>Table1[[#This Row],[Lipoprotein]]/Table1[[#This Row],[Baseline_Lipo]]</f>
        <v>0.18198617479980836</v>
      </c>
      <c r="Q2149">
        <v>67</v>
      </c>
      <c r="R2149" t="b">
        <v>0</v>
      </c>
      <c r="S2149">
        <v>0</v>
      </c>
      <c r="T2149">
        <v>80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939</v>
      </c>
      <c r="AB2149">
        <v>939</v>
      </c>
    </row>
    <row r="2150" spans="1:28" x14ac:dyDescent="0.25">
      <c r="A2150">
        <v>132</v>
      </c>
      <c r="B2150" t="s">
        <v>32</v>
      </c>
      <c r="C2150" t="s">
        <v>25</v>
      </c>
      <c r="D2150">
        <v>62</v>
      </c>
      <c r="E2150" t="s">
        <v>26</v>
      </c>
      <c r="F2150">
        <v>0.87</v>
      </c>
      <c r="G2150">
        <v>0</v>
      </c>
      <c r="H2150">
        <v>82.9</v>
      </c>
      <c r="I2150">
        <v>129.41</v>
      </c>
      <c r="J2150">
        <v>5.7</v>
      </c>
      <c r="K2150">
        <f>VLOOKUP(Table1[[#This Row],[id]],Table2[#All],10,FALSE)</f>
        <v>5.7</v>
      </c>
      <c r="L2150" s="1">
        <f>Table1[[#This Row],[Glucose]]/Table1[[#This Row],[Baseline_glucose]]</f>
        <v>1</v>
      </c>
      <c r="M2150">
        <v>12.83</v>
      </c>
      <c r="N2150">
        <v>58.06</v>
      </c>
      <c r="O2150">
        <f>VLOOKUP(Table1[[#This Row],[id]],Table2[#All],12,FALSE)</f>
        <v>58.06</v>
      </c>
      <c r="P2150" s="1">
        <f>Table1[[#This Row],[Lipoprotein]]/Table1[[#This Row],[Baseline_Lipo]]</f>
        <v>1</v>
      </c>
      <c r="Q2150">
        <v>0</v>
      </c>
      <c r="R2150" t="b">
        <v>0</v>
      </c>
      <c r="S2150">
        <v>0</v>
      </c>
      <c r="T2150">
        <v>107</v>
      </c>
      <c r="U2150">
        <v>1</v>
      </c>
      <c r="V2150">
        <v>0</v>
      </c>
      <c r="W2150">
        <v>0</v>
      </c>
      <c r="X2150">
        <v>0</v>
      </c>
      <c r="Y2150">
        <v>1</v>
      </c>
      <c r="Z2150">
        <v>0</v>
      </c>
      <c r="AA2150">
        <v>1108</v>
      </c>
      <c r="AB2150">
        <v>1108</v>
      </c>
    </row>
    <row r="2151" spans="1:28" x14ac:dyDescent="0.25">
      <c r="A2151">
        <v>132</v>
      </c>
      <c r="B2151" t="s">
        <v>32</v>
      </c>
      <c r="C2151" t="s">
        <v>25</v>
      </c>
      <c r="D2151">
        <v>62</v>
      </c>
      <c r="E2151" t="s">
        <v>26</v>
      </c>
      <c r="F2151">
        <v>0.87</v>
      </c>
      <c r="G2151">
        <v>39</v>
      </c>
      <c r="H2151">
        <v>82.9</v>
      </c>
      <c r="I2151">
        <v>129.41</v>
      </c>
      <c r="J2151">
        <v>5.7</v>
      </c>
      <c r="K2151">
        <f>VLOOKUP(Table1[[#This Row],[id]],Table2[#All],10,FALSE)</f>
        <v>5.7</v>
      </c>
      <c r="L2151" s="1">
        <f>Table1[[#This Row],[Glucose]]/Table1[[#This Row],[Baseline_glucose]]</f>
        <v>1</v>
      </c>
      <c r="M2151">
        <v>12.23</v>
      </c>
      <c r="N2151">
        <v>58.06</v>
      </c>
      <c r="O2151">
        <f>VLOOKUP(Table1[[#This Row],[id]],Table2[#All],12,FALSE)</f>
        <v>58.06</v>
      </c>
      <c r="P2151" s="1">
        <f>Table1[[#This Row],[Lipoprotein]]/Table1[[#This Row],[Baseline_Lipo]]</f>
        <v>1</v>
      </c>
      <c r="Q2151">
        <v>3</v>
      </c>
      <c r="R2151" t="b">
        <v>0</v>
      </c>
      <c r="S2151">
        <v>0</v>
      </c>
      <c r="T2151">
        <v>107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1108</v>
      </c>
      <c r="AB2151">
        <v>1108</v>
      </c>
    </row>
    <row r="2152" spans="1:28" x14ac:dyDescent="0.25">
      <c r="A2152">
        <v>132</v>
      </c>
      <c r="B2152" t="s">
        <v>32</v>
      </c>
      <c r="C2152" t="s">
        <v>25</v>
      </c>
      <c r="D2152">
        <v>62</v>
      </c>
      <c r="E2152" t="s">
        <v>26</v>
      </c>
      <c r="F2152">
        <v>0.87</v>
      </c>
      <c r="G2152">
        <v>132</v>
      </c>
      <c r="H2152">
        <v>76.98</v>
      </c>
      <c r="I2152">
        <v>137.13999999999999</v>
      </c>
      <c r="J2152">
        <v>5.47</v>
      </c>
      <c r="K2152">
        <f>VLOOKUP(Table1[[#This Row],[id]],Table2[#All],10,FALSE)</f>
        <v>5.7</v>
      </c>
      <c r="L2152" s="1">
        <f>Table1[[#This Row],[Glucose]]/Table1[[#This Row],[Baseline_glucose]]</f>
        <v>0.95964912280701742</v>
      </c>
      <c r="M2152">
        <v>12.23</v>
      </c>
      <c r="N2152">
        <v>58.06</v>
      </c>
      <c r="O2152">
        <f>VLOOKUP(Table1[[#This Row],[id]],Table2[#All],12,FALSE)</f>
        <v>58.06</v>
      </c>
      <c r="P2152" s="1">
        <f>Table1[[#This Row],[Lipoprotein]]/Table1[[#This Row],[Baseline_Lipo]]</f>
        <v>1</v>
      </c>
      <c r="Q2152">
        <v>9</v>
      </c>
      <c r="R2152" t="b">
        <v>0</v>
      </c>
      <c r="S2152">
        <v>0</v>
      </c>
      <c r="T2152">
        <v>107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1108</v>
      </c>
      <c r="AB2152">
        <v>1108</v>
      </c>
    </row>
    <row r="2153" spans="1:28" x14ac:dyDescent="0.25">
      <c r="A2153">
        <v>132</v>
      </c>
      <c r="B2153" t="s">
        <v>32</v>
      </c>
      <c r="C2153" t="s">
        <v>25</v>
      </c>
      <c r="D2153">
        <v>62</v>
      </c>
      <c r="E2153" t="s">
        <v>26</v>
      </c>
      <c r="F2153">
        <v>0.92</v>
      </c>
      <c r="G2153">
        <v>133</v>
      </c>
      <c r="H2153">
        <v>76.98</v>
      </c>
      <c r="I2153">
        <v>137.13999999999999</v>
      </c>
      <c r="J2153">
        <v>5.47</v>
      </c>
      <c r="K2153">
        <f>VLOOKUP(Table1[[#This Row],[id]],Table2[#All],10,FALSE)</f>
        <v>5.7</v>
      </c>
      <c r="L2153" s="1">
        <f>Table1[[#This Row],[Glucose]]/Table1[[#This Row],[Baseline_glucose]]</f>
        <v>0.95964912280701742</v>
      </c>
      <c r="M2153">
        <v>11.65</v>
      </c>
      <c r="N2153">
        <v>63.92</v>
      </c>
      <c r="O2153">
        <f>VLOOKUP(Table1[[#This Row],[id]],Table2[#All],12,FALSE)</f>
        <v>58.06</v>
      </c>
      <c r="P2153" s="1">
        <f>Table1[[#This Row],[Lipoprotein]]/Table1[[#This Row],[Baseline_Lipo]]</f>
        <v>1.1009300723389597</v>
      </c>
      <c r="Q2153">
        <v>10</v>
      </c>
      <c r="R2153" t="b">
        <v>0</v>
      </c>
      <c r="S2153">
        <v>0</v>
      </c>
      <c r="T2153">
        <v>103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1108</v>
      </c>
      <c r="AB2153">
        <v>1108</v>
      </c>
    </row>
    <row r="2154" spans="1:28" x14ac:dyDescent="0.25">
      <c r="A2154">
        <v>132</v>
      </c>
      <c r="B2154" t="s">
        <v>32</v>
      </c>
      <c r="C2154" t="s">
        <v>25</v>
      </c>
      <c r="D2154">
        <v>62</v>
      </c>
      <c r="E2154" t="s">
        <v>26</v>
      </c>
      <c r="F2154">
        <v>0.79</v>
      </c>
      <c r="G2154">
        <v>263</v>
      </c>
      <c r="H2154">
        <v>76.98</v>
      </c>
      <c r="I2154">
        <v>137.13999999999999</v>
      </c>
      <c r="J2154">
        <v>5.47</v>
      </c>
      <c r="K2154">
        <f>VLOOKUP(Table1[[#This Row],[id]],Table2[#All],10,FALSE)</f>
        <v>5.7</v>
      </c>
      <c r="L2154" s="1">
        <f>Table1[[#This Row],[Glucose]]/Table1[[#This Row],[Baseline_glucose]]</f>
        <v>0.95964912280701742</v>
      </c>
      <c r="M2154">
        <v>12.65</v>
      </c>
      <c r="N2154">
        <v>31.93</v>
      </c>
      <c r="O2154">
        <f>VLOOKUP(Table1[[#This Row],[id]],Table2[#All],12,FALSE)</f>
        <v>58.06</v>
      </c>
      <c r="P2154" s="1">
        <f>Table1[[#This Row],[Lipoprotein]]/Table1[[#This Row],[Baseline_Lipo]]</f>
        <v>0.54994832931450222</v>
      </c>
      <c r="Q2154">
        <v>19</v>
      </c>
      <c r="R2154" t="b">
        <v>0</v>
      </c>
      <c r="S2154">
        <v>0</v>
      </c>
      <c r="T2154">
        <v>112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1108</v>
      </c>
      <c r="AB2154">
        <v>1108</v>
      </c>
    </row>
    <row r="2155" spans="1:28" x14ac:dyDescent="0.25">
      <c r="A2155">
        <v>132</v>
      </c>
      <c r="B2155" t="s">
        <v>32</v>
      </c>
      <c r="C2155" t="s">
        <v>25</v>
      </c>
      <c r="D2155">
        <v>62</v>
      </c>
      <c r="E2155" t="s">
        <v>26</v>
      </c>
      <c r="F2155">
        <v>0.79</v>
      </c>
      <c r="G2155">
        <v>264</v>
      </c>
      <c r="H2155">
        <v>74.59</v>
      </c>
      <c r="I2155">
        <v>125.68</v>
      </c>
      <c r="J2155">
        <v>7.66</v>
      </c>
      <c r="K2155">
        <f>VLOOKUP(Table1[[#This Row],[id]],Table2[#All],10,FALSE)</f>
        <v>5.7</v>
      </c>
      <c r="L2155" s="1">
        <f>Table1[[#This Row],[Glucose]]/Table1[[#This Row],[Baseline_glucose]]</f>
        <v>1.343859649122807</v>
      </c>
      <c r="M2155">
        <v>12.65</v>
      </c>
      <c r="N2155">
        <v>31.93</v>
      </c>
      <c r="O2155">
        <f>VLOOKUP(Table1[[#This Row],[id]],Table2[#All],12,FALSE)</f>
        <v>58.06</v>
      </c>
      <c r="P2155" s="1">
        <f>Table1[[#This Row],[Lipoprotein]]/Table1[[#This Row],[Baseline_Lipo]]</f>
        <v>0.54994832931450222</v>
      </c>
      <c r="Q2155">
        <v>19</v>
      </c>
      <c r="R2155" t="b">
        <v>0</v>
      </c>
      <c r="S2155">
        <v>0</v>
      </c>
      <c r="T2155">
        <v>112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1108</v>
      </c>
      <c r="AB2155">
        <v>1108</v>
      </c>
    </row>
    <row r="2156" spans="1:28" x14ac:dyDescent="0.25">
      <c r="A2156">
        <v>132</v>
      </c>
      <c r="B2156" t="s">
        <v>32</v>
      </c>
      <c r="C2156" t="s">
        <v>25</v>
      </c>
      <c r="D2156">
        <v>62</v>
      </c>
      <c r="E2156" t="s">
        <v>26</v>
      </c>
      <c r="F2156">
        <v>0.79</v>
      </c>
      <c r="G2156">
        <v>368</v>
      </c>
      <c r="H2156">
        <v>70.680000000000007</v>
      </c>
      <c r="I2156">
        <v>124.91</v>
      </c>
      <c r="J2156">
        <v>7.66</v>
      </c>
      <c r="K2156">
        <f>VLOOKUP(Table1[[#This Row],[id]],Table2[#All],10,FALSE)</f>
        <v>5.7</v>
      </c>
      <c r="L2156" s="1">
        <f>Table1[[#This Row],[Glucose]]/Table1[[#This Row],[Baseline_glucose]]</f>
        <v>1.343859649122807</v>
      </c>
      <c r="M2156">
        <v>12.65</v>
      </c>
      <c r="N2156">
        <v>31.93</v>
      </c>
      <c r="O2156">
        <f>VLOOKUP(Table1[[#This Row],[id]],Table2[#All],12,FALSE)</f>
        <v>58.06</v>
      </c>
      <c r="P2156" s="1">
        <f>Table1[[#This Row],[Lipoprotein]]/Table1[[#This Row],[Baseline_Lipo]]</f>
        <v>0.54994832931450222</v>
      </c>
      <c r="Q2156">
        <v>26</v>
      </c>
      <c r="R2156" t="b">
        <v>0</v>
      </c>
      <c r="S2156">
        <v>0</v>
      </c>
      <c r="T2156">
        <v>112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1108</v>
      </c>
      <c r="AB2156">
        <v>1108</v>
      </c>
    </row>
    <row r="2157" spans="1:28" x14ac:dyDescent="0.25">
      <c r="A2157">
        <v>132</v>
      </c>
      <c r="B2157" t="s">
        <v>32</v>
      </c>
      <c r="C2157" t="s">
        <v>25</v>
      </c>
      <c r="D2157">
        <v>62</v>
      </c>
      <c r="E2157" t="s">
        <v>26</v>
      </c>
      <c r="F2157">
        <v>1.1200000000000001</v>
      </c>
      <c r="G2157">
        <v>371</v>
      </c>
      <c r="H2157">
        <v>70.680000000000007</v>
      </c>
      <c r="I2157">
        <v>124.91</v>
      </c>
      <c r="J2157">
        <v>7.66</v>
      </c>
      <c r="K2157">
        <f>VLOOKUP(Table1[[#This Row],[id]],Table2[#All],10,FALSE)</f>
        <v>5.7</v>
      </c>
      <c r="L2157" s="1">
        <f>Table1[[#This Row],[Glucose]]/Table1[[#This Row],[Baseline_glucose]]</f>
        <v>1.343859649122807</v>
      </c>
      <c r="M2157">
        <v>11.63</v>
      </c>
      <c r="N2157">
        <v>59.19</v>
      </c>
      <c r="O2157">
        <f>VLOOKUP(Table1[[#This Row],[id]],Table2[#All],12,FALSE)</f>
        <v>58.06</v>
      </c>
      <c r="P2157" s="1">
        <f>Table1[[#This Row],[Lipoprotein]]/Table1[[#This Row],[Baseline_Lipo]]</f>
        <v>1.0194626248708232</v>
      </c>
      <c r="Q2157">
        <v>26</v>
      </c>
      <c r="R2157" t="b">
        <v>0</v>
      </c>
      <c r="S2157">
        <v>0</v>
      </c>
      <c r="T2157">
        <v>81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1108</v>
      </c>
      <c r="AB2157">
        <v>1108</v>
      </c>
    </row>
    <row r="2158" spans="1:28" x14ac:dyDescent="0.25">
      <c r="A2158">
        <v>132</v>
      </c>
      <c r="B2158" t="s">
        <v>32</v>
      </c>
      <c r="C2158" t="s">
        <v>25</v>
      </c>
      <c r="D2158">
        <v>62</v>
      </c>
      <c r="E2158" t="s">
        <v>26</v>
      </c>
      <c r="F2158">
        <v>1.1200000000000001</v>
      </c>
      <c r="G2158">
        <v>372</v>
      </c>
      <c r="H2158">
        <v>70.680000000000007</v>
      </c>
      <c r="I2158">
        <v>124.91</v>
      </c>
      <c r="J2158">
        <v>5.87</v>
      </c>
      <c r="K2158">
        <f>VLOOKUP(Table1[[#This Row],[id]],Table2[#All],10,FALSE)</f>
        <v>5.7</v>
      </c>
      <c r="L2158" s="1">
        <f>Table1[[#This Row],[Glucose]]/Table1[[#This Row],[Baseline_glucose]]</f>
        <v>1.0298245614035089</v>
      </c>
      <c r="M2158">
        <v>11.63</v>
      </c>
      <c r="N2158">
        <v>59.19</v>
      </c>
      <c r="O2158">
        <f>VLOOKUP(Table1[[#This Row],[id]],Table2[#All],12,FALSE)</f>
        <v>58.06</v>
      </c>
      <c r="P2158" s="1">
        <f>Table1[[#This Row],[Lipoprotein]]/Table1[[#This Row],[Baseline_Lipo]]</f>
        <v>1.0194626248708232</v>
      </c>
      <c r="Q2158">
        <v>27</v>
      </c>
      <c r="R2158" t="b">
        <v>0</v>
      </c>
      <c r="S2158">
        <v>0</v>
      </c>
      <c r="T2158">
        <v>81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1108</v>
      </c>
      <c r="AB2158">
        <v>1108</v>
      </c>
    </row>
    <row r="2159" spans="1:28" x14ac:dyDescent="0.25">
      <c r="A2159">
        <v>132</v>
      </c>
      <c r="B2159" t="s">
        <v>32</v>
      </c>
      <c r="C2159" t="s">
        <v>25</v>
      </c>
      <c r="D2159">
        <v>62</v>
      </c>
      <c r="E2159" t="s">
        <v>26</v>
      </c>
      <c r="F2159">
        <v>1.1200000000000001</v>
      </c>
      <c r="G2159">
        <v>441</v>
      </c>
      <c r="H2159">
        <v>70.739999999999995</v>
      </c>
      <c r="I2159">
        <v>124.75</v>
      </c>
      <c r="J2159">
        <v>5.87</v>
      </c>
      <c r="K2159">
        <f>VLOOKUP(Table1[[#This Row],[id]],Table2[#All],10,FALSE)</f>
        <v>5.7</v>
      </c>
      <c r="L2159" s="1">
        <f>Table1[[#This Row],[Glucose]]/Table1[[#This Row],[Baseline_glucose]]</f>
        <v>1.0298245614035089</v>
      </c>
      <c r="M2159">
        <v>11.63</v>
      </c>
      <c r="N2159">
        <v>59.19</v>
      </c>
      <c r="O2159">
        <f>VLOOKUP(Table1[[#This Row],[id]],Table2[#All],12,FALSE)</f>
        <v>58.06</v>
      </c>
      <c r="P2159" s="1">
        <f>Table1[[#This Row],[Lipoprotein]]/Table1[[#This Row],[Baseline_Lipo]]</f>
        <v>1.0194626248708232</v>
      </c>
      <c r="Q2159">
        <v>32</v>
      </c>
      <c r="R2159" t="b">
        <v>0</v>
      </c>
      <c r="S2159">
        <v>0</v>
      </c>
      <c r="T2159">
        <v>81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1108</v>
      </c>
      <c r="AB2159">
        <v>1108</v>
      </c>
    </row>
    <row r="2160" spans="1:28" x14ac:dyDescent="0.25">
      <c r="A2160">
        <v>132</v>
      </c>
      <c r="B2160" t="s">
        <v>32</v>
      </c>
      <c r="C2160" t="s">
        <v>25</v>
      </c>
      <c r="D2160">
        <v>62</v>
      </c>
      <c r="E2160" t="s">
        <v>26</v>
      </c>
      <c r="F2160">
        <v>1.36</v>
      </c>
      <c r="G2160">
        <v>496</v>
      </c>
      <c r="H2160">
        <v>81.44</v>
      </c>
      <c r="I2160">
        <v>121.51</v>
      </c>
      <c r="J2160">
        <v>6.24</v>
      </c>
      <c r="K2160">
        <f>VLOOKUP(Table1[[#This Row],[id]],Table2[#All],10,FALSE)</f>
        <v>5.7</v>
      </c>
      <c r="L2160" s="1">
        <f>Table1[[#This Row],[Glucose]]/Table1[[#This Row],[Baseline_glucose]]</f>
        <v>1.0947368421052632</v>
      </c>
      <c r="M2160">
        <v>12.67</v>
      </c>
      <c r="N2160">
        <v>54.39</v>
      </c>
      <c r="O2160">
        <f>VLOOKUP(Table1[[#This Row],[id]],Table2[#All],12,FALSE)</f>
        <v>58.06</v>
      </c>
      <c r="P2160" s="1">
        <f>Table1[[#This Row],[Lipoprotein]]/Table1[[#This Row],[Baseline_Lipo]]</f>
        <v>0.93678952807440574</v>
      </c>
      <c r="Q2160">
        <v>35</v>
      </c>
      <c r="R2160" t="b">
        <v>0</v>
      </c>
      <c r="S2160">
        <v>0</v>
      </c>
      <c r="T2160">
        <v>64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1108</v>
      </c>
      <c r="AB2160">
        <v>1108</v>
      </c>
    </row>
    <row r="2161" spans="1:28" x14ac:dyDescent="0.25">
      <c r="A2161">
        <v>132</v>
      </c>
      <c r="B2161" t="s">
        <v>32</v>
      </c>
      <c r="C2161" t="s">
        <v>25</v>
      </c>
      <c r="D2161">
        <v>62</v>
      </c>
      <c r="E2161" t="s">
        <v>26</v>
      </c>
      <c r="F2161">
        <v>1.01</v>
      </c>
      <c r="G2161">
        <v>541</v>
      </c>
      <c r="H2161">
        <v>81.44</v>
      </c>
      <c r="I2161">
        <v>121.51</v>
      </c>
      <c r="J2161">
        <v>6.24</v>
      </c>
      <c r="K2161">
        <f>VLOOKUP(Table1[[#This Row],[id]],Table2[#All],10,FALSE)</f>
        <v>5.7</v>
      </c>
      <c r="L2161" s="1">
        <f>Table1[[#This Row],[Glucose]]/Table1[[#This Row],[Baseline_glucose]]</f>
        <v>1.0947368421052632</v>
      </c>
      <c r="M2161">
        <v>12.67</v>
      </c>
      <c r="N2161">
        <v>54.39</v>
      </c>
      <c r="O2161">
        <f>VLOOKUP(Table1[[#This Row],[id]],Table2[#All],12,FALSE)</f>
        <v>58.06</v>
      </c>
      <c r="P2161" s="1">
        <f>Table1[[#This Row],[Lipoprotein]]/Table1[[#This Row],[Baseline_Lipo]]</f>
        <v>0.93678952807440574</v>
      </c>
      <c r="Q2161">
        <v>39</v>
      </c>
      <c r="R2161" t="b">
        <v>0</v>
      </c>
      <c r="S2161">
        <v>0</v>
      </c>
      <c r="T2161">
        <v>92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1108</v>
      </c>
      <c r="AB2161">
        <v>1108</v>
      </c>
    </row>
    <row r="2162" spans="1:28" x14ac:dyDescent="0.25">
      <c r="A2162">
        <v>132</v>
      </c>
      <c r="B2162" t="s">
        <v>32</v>
      </c>
      <c r="C2162" t="s">
        <v>25</v>
      </c>
      <c r="D2162">
        <v>62</v>
      </c>
      <c r="E2162" t="s">
        <v>26</v>
      </c>
      <c r="F2162">
        <v>1.01</v>
      </c>
      <c r="G2162">
        <v>542</v>
      </c>
      <c r="H2162">
        <v>81.44</v>
      </c>
      <c r="I2162">
        <v>121.51</v>
      </c>
      <c r="J2162">
        <v>7.58</v>
      </c>
      <c r="K2162">
        <f>VLOOKUP(Table1[[#This Row],[id]],Table2[#All],10,FALSE)</f>
        <v>5.7</v>
      </c>
      <c r="L2162" s="1">
        <f>Table1[[#This Row],[Glucose]]/Table1[[#This Row],[Baseline_glucose]]</f>
        <v>1.3298245614035087</v>
      </c>
      <c r="M2162">
        <v>12.67</v>
      </c>
      <c r="N2162">
        <v>54.39</v>
      </c>
      <c r="O2162">
        <f>VLOOKUP(Table1[[#This Row],[id]],Table2[#All],12,FALSE)</f>
        <v>58.06</v>
      </c>
      <c r="P2162" s="1">
        <f>Table1[[#This Row],[Lipoprotein]]/Table1[[#This Row],[Baseline_Lipo]]</f>
        <v>0.93678952807440574</v>
      </c>
      <c r="Q2162">
        <v>39</v>
      </c>
      <c r="R2162" t="b">
        <v>0</v>
      </c>
      <c r="S2162">
        <v>0</v>
      </c>
      <c r="T2162">
        <v>92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1108</v>
      </c>
      <c r="AB2162">
        <v>1108</v>
      </c>
    </row>
    <row r="2163" spans="1:28" x14ac:dyDescent="0.25">
      <c r="A2163">
        <v>132</v>
      </c>
      <c r="B2163" t="s">
        <v>32</v>
      </c>
      <c r="C2163" t="s">
        <v>25</v>
      </c>
      <c r="D2163">
        <v>62</v>
      </c>
      <c r="E2163" t="s">
        <v>26</v>
      </c>
      <c r="F2163">
        <v>1.01</v>
      </c>
      <c r="G2163">
        <v>624</v>
      </c>
      <c r="H2163">
        <v>84.77</v>
      </c>
      <c r="I2163">
        <v>119.44</v>
      </c>
      <c r="J2163">
        <v>5.47</v>
      </c>
      <c r="K2163">
        <f>VLOOKUP(Table1[[#This Row],[id]],Table2[#All],10,FALSE)</f>
        <v>5.7</v>
      </c>
      <c r="L2163" s="1">
        <f>Table1[[#This Row],[Glucose]]/Table1[[#This Row],[Baseline_glucose]]</f>
        <v>0.95964912280701742</v>
      </c>
      <c r="M2163">
        <v>12.67</v>
      </c>
      <c r="N2163">
        <v>54.39</v>
      </c>
      <c r="O2163">
        <f>VLOOKUP(Table1[[#This Row],[id]],Table2[#All],12,FALSE)</f>
        <v>58.06</v>
      </c>
      <c r="P2163" s="1">
        <f>Table1[[#This Row],[Lipoprotein]]/Table1[[#This Row],[Baseline_Lipo]]</f>
        <v>0.93678952807440574</v>
      </c>
      <c r="Q2163">
        <v>45</v>
      </c>
      <c r="R2163" t="b">
        <v>0</v>
      </c>
      <c r="S2163">
        <v>0</v>
      </c>
      <c r="T2163">
        <v>92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1108</v>
      </c>
      <c r="AB2163">
        <v>1108</v>
      </c>
    </row>
    <row r="2164" spans="1:28" x14ac:dyDescent="0.25">
      <c r="A2164">
        <v>132</v>
      </c>
      <c r="B2164" t="s">
        <v>32</v>
      </c>
      <c r="C2164" t="s">
        <v>25</v>
      </c>
      <c r="D2164">
        <v>62</v>
      </c>
      <c r="E2164" t="s">
        <v>26</v>
      </c>
      <c r="F2164">
        <v>1.31</v>
      </c>
      <c r="G2164">
        <v>630</v>
      </c>
      <c r="H2164">
        <v>84.77</v>
      </c>
      <c r="I2164">
        <v>119.44</v>
      </c>
      <c r="J2164">
        <v>5.47</v>
      </c>
      <c r="K2164">
        <f>VLOOKUP(Table1[[#This Row],[id]],Table2[#All],10,FALSE)</f>
        <v>5.7</v>
      </c>
      <c r="L2164" s="1">
        <f>Table1[[#This Row],[Glucose]]/Table1[[#This Row],[Baseline_glucose]]</f>
        <v>0.95964912280701742</v>
      </c>
      <c r="M2164">
        <v>11.95</v>
      </c>
      <c r="N2164">
        <v>58</v>
      </c>
      <c r="O2164">
        <f>VLOOKUP(Table1[[#This Row],[id]],Table2[#All],12,FALSE)</f>
        <v>58.06</v>
      </c>
      <c r="P2164" s="1">
        <f>Table1[[#This Row],[Lipoprotein]]/Table1[[#This Row],[Baseline_Lipo]]</f>
        <v>0.99896658629004476</v>
      </c>
      <c r="Q2164">
        <v>45</v>
      </c>
      <c r="R2164" t="b">
        <v>0</v>
      </c>
      <c r="S2164">
        <v>0</v>
      </c>
      <c r="T2164">
        <v>67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1108</v>
      </c>
      <c r="AB2164">
        <v>1108</v>
      </c>
    </row>
    <row r="2165" spans="1:28" x14ac:dyDescent="0.25">
      <c r="A2165">
        <v>132</v>
      </c>
      <c r="B2165" t="s">
        <v>32</v>
      </c>
      <c r="C2165" t="s">
        <v>25</v>
      </c>
      <c r="D2165">
        <v>62</v>
      </c>
      <c r="E2165" t="s">
        <v>26</v>
      </c>
      <c r="F2165">
        <v>1.31</v>
      </c>
      <c r="G2165">
        <v>680</v>
      </c>
      <c r="H2165">
        <v>84.85</v>
      </c>
      <c r="I2165">
        <v>113.94</v>
      </c>
      <c r="J2165">
        <v>5.47</v>
      </c>
      <c r="K2165">
        <f>VLOOKUP(Table1[[#This Row],[id]],Table2[#All],10,FALSE)</f>
        <v>5.7</v>
      </c>
      <c r="L2165" s="1">
        <f>Table1[[#This Row],[Glucose]]/Table1[[#This Row],[Baseline_glucose]]</f>
        <v>0.95964912280701742</v>
      </c>
      <c r="M2165">
        <v>11.95</v>
      </c>
      <c r="N2165">
        <v>58</v>
      </c>
      <c r="O2165">
        <f>VLOOKUP(Table1[[#This Row],[id]],Table2[#All],12,FALSE)</f>
        <v>58.06</v>
      </c>
      <c r="P2165" s="1">
        <f>Table1[[#This Row],[Lipoprotein]]/Table1[[#This Row],[Baseline_Lipo]]</f>
        <v>0.99896658629004476</v>
      </c>
      <c r="Q2165">
        <v>49</v>
      </c>
      <c r="R2165" t="b">
        <v>0</v>
      </c>
      <c r="S2165">
        <v>0</v>
      </c>
      <c r="T2165">
        <v>67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1108</v>
      </c>
      <c r="AB2165">
        <v>1108</v>
      </c>
    </row>
    <row r="2166" spans="1:28" x14ac:dyDescent="0.25">
      <c r="A2166">
        <v>132</v>
      </c>
      <c r="B2166" t="s">
        <v>32</v>
      </c>
      <c r="C2166" t="s">
        <v>25</v>
      </c>
      <c r="D2166">
        <v>62</v>
      </c>
      <c r="E2166" t="s">
        <v>26</v>
      </c>
      <c r="F2166">
        <v>1.31</v>
      </c>
      <c r="G2166">
        <v>738</v>
      </c>
      <c r="H2166">
        <v>84.85</v>
      </c>
      <c r="I2166">
        <v>113.94</v>
      </c>
      <c r="J2166">
        <v>5.47</v>
      </c>
      <c r="K2166">
        <f>VLOOKUP(Table1[[#This Row],[id]],Table2[#All],10,FALSE)</f>
        <v>5.7</v>
      </c>
      <c r="L2166" s="1">
        <f>Table1[[#This Row],[Glucose]]/Table1[[#This Row],[Baseline_glucose]]</f>
        <v>0.95964912280701742</v>
      </c>
      <c r="M2166">
        <v>12.06</v>
      </c>
      <c r="N2166">
        <v>58</v>
      </c>
      <c r="O2166">
        <f>VLOOKUP(Table1[[#This Row],[id]],Table2[#All],12,FALSE)</f>
        <v>58.06</v>
      </c>
      <c r="P2166" s="1">
        <f>Table1[[#This Row],[Lipoprotein]]/Table1[[#This Row],[Baseline_Lipo]]</f>
        <v>0.99896658629004476</v>
      </c>
      <c r="Q2166">
        <v>53</v>
      </c>
      <c r="R2166" t="b">
        <v>0</v>
      </c>
      <c r="S2166">
        <v>0</v>
      </c>
      <c r="T2166">
        <v>67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1108</v>
      </c>
      <c r="AB2166">
        <v>1108</v>
      </c>
    </row>
    <row r="2167" spans="1:28" x14ac:dyDescent="0.25">
      <c r="A2167">
        <v>132</v>
      </c>
      <c r="B2167" t="s">
        <v>32</v>
      </c>
      <c r="C2167" t="s">
        <v>25</v>
      </c>
      <c r="D2167">
        <v>62</v>
      </c>
      <c r="E2167" t="s">
        <v>26</v>
      </c>
      <c r="F2167">
        <v>1.31</v>
      </c>
      <c r="G2167">
        <v>878</v>
      </c>
      <c r="H2167">
        <v>84.85</v>
      </c>
      <c r="I2167">
        <v>113.94</v>
      </c>
      <c r="J2167">
        <v>5.47</v>
      </c>
      <c r="K2167">
        <f>VLOOKUP(Table1[[#This Row],[id]],Table2[#All],10,FALSE)</f>
        <v>5.7</v>
      </c>
      <c r="L2167" s="1">
        <f>Table1[[#This Row],[Glucose]]/Table1[[#This Row],[Baseline_glucose]]</f>
        <v>0.95964912280701742</v>
      </c>
      <c r="M2167">
        <v>11.76</v>
      </c>
      <c r="N2167">
        <v>58</v>
      </c>
      <c r="O2167">
        <f>VLOOKUP(Table1[[#This Row],[id]],Table2[#All],12,FALSE)</f>
        <v>58.06</v>
      </c>
      <c r="P2167" s="1">
        <f>Table1[[#This Row],[Lipoprotein]]/Table1[[#This Row],[Baseline_Lipo]]</f>
        <v>0.99896658629004476</v>
      </c>
      <c r="Q2167">
        <v>63</v>
      </c>
      <c r="R2167" t="b">
        <v>0</v>
      </c>
      <c r="S2167">
        <v>0</v>
      </c>
      <c r="T2167">
        <v>67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1108</v>
      </c>
      <c r="AB2167">
        <v>1108</v>
      </c>
    </row>
    <row r="2168" spans="1:28" x14ac:dyDescent="0.25">
      <c r="A2168">
        <v>132</v>
      </c>
      <c r="B2168" t="s">
        <v>32</v>
      </c>
      <c r="C2168" t="s">
        <v>25</v>
      </c>
      <c r="D2168">
        <v>62</v>
      </c>
      <c r="E2168" t="s">
        <v>26</v>
      </c>
      <c r="F2168">
        <v>1.31</v>
      </c>
      <c r="G2168">
        <v>962</v>
      </c>
      <c r="H2168">
        <v>84.85</v>
      </c>
      <c r="I2168">
        <v>113.94</v>
      </c>
      <c r="J2168">
        <v>5.47</v>
      </c>
      <c r="K2168">
        <f>VLOOKUP(Table1[[#This Row],[id]],Table2[#All],10,FALSE)</f>
        <v>5.7</v>
      </c>
      <c r="L2168" s="1">
        <f>Table1[[#This Row],[Glucose]]/Table1[[#This Row],[Baseline_glucose]]</f>
        <v>0.95964912280701742</v>
      </c>
      <c r="M2168">
        <v>11.96</v>
      </c>
      <c r="N2168">
        <v>58</v>
      </c>
      <c r="O2168">
        <f>VLOOKUP(Table1[[#This Row],[id]],Table2[#All],12,FALSE)</f>
        <v>58.06</v>
      </c>
      <c r="P2168" s="1">
        <f>Table1[[#This Row],[Lipoprotein]]/Table1[[#This Row],[Baseline_Lipo]]</f>
        <v>0.99896658629004476</v>
      </c>
      <c r="Q2168">
        <v>69</v>
      </c>
      <c r="R2168" t="b">
        <v>0</v>
      </c>
      <c r="S2168">
        <v>0</v>
      </c>
      <c r="T2168">
        <v>67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1108</v>
      </c>
      <c r="AB2168">
        <v>1108</v>
      </c>
    </row>
    <row r="2169" spans="1:28" x14ac:dyDescent="0.25">
      <c r="A2169">
        <v>132</v>
      </c>
      <c r="B2169" t="s">
        <v>32</v>
      </c>
      <c r="C2169" t="s">
        <v>25</v>
      </c>
      <c r="D2169">
        <v>62</v>
      </c>
      <c r="E2169" t="s">
        <v>26</v>
      </c>
      <c r="F2169">
        <v>1.31</v>
      </c>
      <c r="G2169">
        <v>1108</v>
      </c>
      <c r="H2169">
        <v>84.85</v>
      </c>
      <c r="I2169">
        <v>113.94</v>
      </c>
      <c r="J2169">
        <v>5.47</v>
      </c>
      <c r="K2169">
        <f>VLOOKUP(Table1[[#This Row],[id]],Table2[#All],10,FALSE)</f>
        <v>5.7</v>
      </c>
      <c r="L2169" s="1">
        <f>Table1[[#This Row],[Glucose]]/Table1[[#This Row],[Baseline_glucose]]</f>
        <v>0.95964912280701742</v>
      </c>
      <c r="M2169">
        <v>11.54</v>
      </c>
      <c r="N2169">
        <v>58</v>
      </c>
      <c r="O2169">
        <f>VLOOKUP(Table1[[#This Row],[id]],Table2[#All],12,FALSE)</f>
        <v>58.06</v>
      </c>
      <c r="P2169" s="1">
        <f>Table1[[#This Row],[Lipoprotein]]/Table1[[#This Row],[Baseline_Lipo]]</f>
        <v>0.99896658629004476</v>
      </c>
      <c r="Q2169">
        <v>79</v>
      </c>
      <c r="R2169" t="b">
        <v>0</v>
      </c>
      <c r="S2169">
        <v>0</v>
      </c>
      <c r="T2169">
        <v>67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1108</v>
      </c>
      <c r="AB2169">
        <v>1108</v>
      </c>
    </row>
    <row r="2170" spans="1:28" x14ac:dyDescent="0.25">
      <c r="A2170">
        <v>133</v>
      </c>
      <c r="B2170" t="s">
        <v>27</v>
      </c>
      <c r="C2170" t="s">
        <v>25</v>
      </c>
      <c r="D2170">
        <v>77</v>
      </c>
      <c r="E2170" t="s">
        <v>29</v>
      </c>
      <c r="F2170">
        <v>1.24</v>
      </c>
      <c r="G2170">
        <v>0</v>
      </c>
      <c r="H2170">
        <v>79.2</v>
      </c>
      <c r="I2170">
        <v>123.43</v>
      </c>
      <c r="J2170">
        <v>6.07</v>
      </c>
      <c r="K2170">
        <f>VLOOKUP(Table1[[#This Row],[id]],Table2[#All],10,FALSE)</f>
        <v>6.07</v>
      </c>
      <c r="L2170" s="1">
        <f>Table1[[#This Row],[Glucose]]/Table1[[#This Row],[Baseline_glucose]]</f>
        <v>1</v>
      </c>
      <c r="M2170">
        <v>15.82</v>
      </c>
      <c r="N2170">
        <v>125.79</v>
      </c>
      <c r="O2170">
        <f>VLOOKUP(Table1[[#This Row],[id]],Table2[#All],12,FALSE)</f>
        <v>125.79</v>
      </c>
      <c r="P2170" s="1">
        <f>Table1[[#This Row],[Lipoprotein]]/Table1[[#This Row],[Baseline_Lipo]]</f>
        <v>1</v>
      </c>
      <c r="Q2170">
        <v>0</v>
      </c>
      <c r="R2170" t="b">
        <v>0</v>
      </c>
      <c r="S2170">
        <v>0</v>
      </c>
      <c r="T2170">
        <v>56</v>
      </c>
      <c r="U2170">
        <v>3</v>
      </c>
      <c r="V2170">
        <v>0</v>
      </c>
      <c r="W2170">
        <v>1</v>
      </c>
      <c r="X2170">
        <v>0</v>
      </c>
      <c r="Y2170">
        <v>0</v>
      </c>
      <c r="Z2170">
        <v>0</v>
      </c>
      <c r="AA2170">
        <v>1244</v>
      </c>
      <c r="AB2170">
        <v>1244</v>
      </c>
    </row>
    <row r="2171" spans="1:28" x14ac:dyDescent="0.25">
      <c r="A2171">
        <v>133</v>
      </c>
      <c r="B2171" t="s">
        <v>27</v>
      </c>
      <c r="C2171" t="s">
        <v>25</v>
      </c>
      <c r="D2171">
        <v>77</v>
      </c>
      <c r="E2171" t="s">
        <v>29</v>
      </c>
      <c r="F2171">
        <v>1.21</v>
      </c>
      <c r="G2171">
        <v>1</v>
      </c>
      <c r="H2171">
        <v>79.2</v>
      </c>
      <c r="I2171">
        <v>123.43</v>
      </c>
      <c r="J2171">
        <v>6.1</v>
      </c>
      <c r="K2171">
        <f>VLOOKUP(Table1[[#This Row],[id]],Table2[#All],10,FALSE)</f>
        <v>6.07</v>
      </c>
      <c r="L2171" s="1">
        <f>Table1[[#This Row],[Glucose]]/Table1[[#This Row],[Baseline_glucose]]</f>
        <v>1.0049423393739703</v>
      </c>
      <c r="M2171">
        <v>15.82</v>
      </c>
      <c r="N2171">
        <v>127.8</v>
      </c>
      <c r="O2171">
        <f>VLOOKUP(Table1[[#This Row],[id]],Table2[#All],12,FALSE)</f>
        <v>125.79</v>
      </c>
      <c r="P2171" s="1">
        <f>Table1[[#This Row],[Lipoprotein]]/Table1[[#This Row],[Baseline_Lipo]]</f>
        <v>1.0159790126401145</v>
      </c>
      <c r="Q2171">
        <v>0</v>
      </c>
      <c r="R2171" t="b">
        <v>0</v>
      </c>
      <c r="S2171">
        <v>0</v>
      </c>
      <c r="T2171">
        <v>57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1244</v>
      </c>
      <c r="AB2171">
        <v>1244</v>
      </c>
    </row>
    <row r="2172" spans="1:28" x14ac:dyDescent="0.25">
      <c r="A2172">
        <v>133</v>
      </c>
      <c r="B2172" t="s">
        <v>27</v>
      </c>
      <c r="C2172" t="s">
        <v>25</v>
      </c>
      <c r="D2172">
        <v>77</v>
      </c>
      <c r="E2172" t="s">
        <v>29</v>
      </c>
      <c r="F2172">
        <v>1.21</v>
      </c>
      <c r="G2172">
        <v>2</v>
      </c>
      <c r="H2172">
        <v>79.2</v>
      </c>
      <c r="I2172">
        <v>123.43</v>
      </c>
      <c r="J2172">
        <v>6.1</v>
      </c>
      <c r="K2172">
        <f>VLOOKUP(Table1[[#This Row],[id]],Table2[#All],10,FALSE)</f>
        <v>6.07</v>
      </c>
      <c r="L2172" s="1">
        <f>Table1[[#This Row],[Glucose]]/Table1[[#This Row],[Baseline_glucose]]</f>
        <v>1.0049423393739703</v>
      </c>
      <c r="M2172">
        <v>15.82</v>
      </c>
      <c r="N2172">
        <v>129.96</v>
      </c>
      <c r="O2172">
        <f>VLOOKUP(Table1[[#This Row],[id]],Table2[#All],12,FALSE)</f>
        <v>125.79</v>
      </c>
      <c r="P2172" s="1">
        <f>Table1[[#This Row],[Lipoprotein]]/Table1[[#This Row],[Baseline_Lipo]]</f>
        <v>1.0331504889100882</v>
      </c>
      <c r="Q2172">
        <v>0</v>
      </c>
      <c r="R2172" t="b">
        <v>0</v>
      </c>
      <c r="S2172">
        <v>0</v>
      </c>
      <c r="T2172">
        <v>57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1244</v>
      </c>
      <c r="AB2172">
        <v>1244</v>
      </c>
    </row>
    <row r="2173" spans="1:28" x14ac:dyDescent="0.25">
      <c r="A2173">
        <v>133</v>
      </c>
      <c r="B2173" t="s">
        <v>27</v>
      </c>
      <c r="C2173" t="s">
        <v>25</v>
      </c>
      <c r="D2173">
        <v>77</v>
      </c>
      <c r="E2173" t="s">
        <v>29</v>
      </c>
      <c r="F2173">
        <v>1.21</v>
      </c>
      <c r="G2173">
        <v>4</v>
      </c>
      <c r="H2173">
        <v>72.12</v>
      </c>
      <c r="I2173">
        <v>131.49</v>
      </c>
      <c r="J2173">
        <v>6.1</v>
      </c>
      <c r="K2173">
        <f>VLOOKUP(Table1[[#This Row],[id]],Table2[#All],10,FALSE)</f>
        <v>6.07</v>
      </c>
      <c r="L2173" s="1">
        <f>Table1[[#This Row],[Glucose]]/Table1[[#This Row],[Baseline_glucose]]</f>
        <v>1.0049423393739703</v>
      </c>
      <c r="M2173">
        <v>15.82</v>
      </c>
      <c r="N2173">
        <v>129.96</v>
      </c>
      <c r="O2173">
        <f>VLOOKUP(Table1[[#This Row],[id]],Table2[#All],12,FALSE)</f>
        <v>125.79</v>
      </c>
      <c r="P2173" s="1">
        <f>Table1[[#This Row],[Lipoprotein]]/Table1[[#This Row],[Baseline_Lipo]]</f>
        <v>1.0331504889100882</v>
      </c>
      <c r="Q2173">
        <v>0</v>
      </c>
      <c r="R2173" t="b">
        <v>0</v>
      </c>
      <c r="S2173">
        <v>0</v>
      </c>
      <c r="T2173">
        <v>57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1244</v>
      </c>
      <c r="AB2173">
        <v>1244</v>
      </c>
    </row>
    <row r="2174" spans="1:28" x14ac:dyDescent="0.25">
      <c r="A2174">
        <v>133</v>
      </c>
      <c r="B2174" t="s">
        <v>27</v>
      </c>
      <c r="C2174" t="s">
        <v>25</v>
      </c>
      <c r="D2174">
        <v>77</v>
      </c>
      <c r="E2174" t="s">
        <v>29</v>
      </c>
      <c r="F2174">
        <v>1.06</v>
      </c>
      <c r="G2174">
        <v>5</v>
      </c>
      <c r="H2174">
        <v>72.12</v>
      </c>
      <c r="I2174">
        <v>131.49</v>
      </c>
      <c r="J2174">
        <v>6.88</v>
      </c>
      <c r="K2174">
        <f>VLOOKUP(Table1[[#This Row],[id]],Table2[#All],10,FALSE)</f>
        <v>6.07</v>
      </c>
      <c r="L2174" s="1">
        <f>Table1[[#This Row],[Glucose]]/Table1[[#This Row],[Baseline_glucose]]</f>
        <v>1.1334431630971993</v>
      </c>
      <c r="M2174">
        <v>15.5</v>
      </c>
      <c r="N2174">
        <v>129.96</v>
      </c>
      <c r="O2174">
        <f>VLOOKUP(Table1[[#This Row],[id]],Table2[#All],12,FALSE)</f>
        <v>125.79</v>
      </c>
      <c r="P2174" s="1">
        <f>Table1[[#This Row],[Lipoprotein]]/Table1[[#This Row],[Baseline_Lipo]]</f>
        <v>1.0331504889100882</v>
      </c>
      <c r="Q2174">
        <v>0</v>
      </c>
      <c r="R2174" t="b">
        <v>0</v>
      </c>
      <c r="S2174">
        <v>0</v>
      </c>
      <c r="T2174">
        <v>67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1244</v>
      </c>
      <c r="AB2174">
        <v>1244</v>
      </c>
    </row>
    <row r="2175" spans="1:28" x14ac:dyDescent="0.25">
      <c r="A2175">
        <v>133</v>
      </c>
      <c r="B2175" t="s">
        <v>27</v>
      </c>
      <c r="C2175" t="s">
        <v>25</v>
      </c>
      <c r="D2175">
        <v>77</v>
      </c>
      <c r="E2175" t="s">
        <v>29</v>
      </c>
      <c r="F2175">
        <v>1.06</v>
      </c>
      <c r="G2175">
        <v>35</v>
      </c>
      <c r="H2175">
        <v>72.5</v>
      </c>
      <c r="I2175">
        <v>121.17</v>
      </c>
      <c r="J2175">
        <v>6.88</v>
      </c>
      <c r="K2175">
        <f>VLOOKUP(Table1[[#This Row],[id]],Table2[#All],10,FALSE)</f>
        <v>6.07</v>
      </c>
      <c r="L2175" s="1">
        <f>Table1[[#This Row],[Glucose]]/Table1[[#This Row],[Baseline_glucose]]</f>
        <v>1.1334431630971993</v>
      </c>
      <c r="M2175">
        <v>15.5</v>
      </c>
      <c r="N2175">
        <v>129.96</v>
      </c>
      <c r="O2175">
        <f>VLOOKUP(Table1[[#This Row],[id]],Table2[#All],12,FALSE)</f>
        <v>125.79</v>
      </c>
      <c r="P2175" s="1">
        <f>Table1[[#This Row],[Lipoprotein]]/Table1[[#This Row],[Baseline_Lipo]]</f>
        <v>1.0331504889100882</v>
      </c>
      <c r="Q2175">
        <v>2</v>
      </c>
      <c r="R2175" t="b">
        <v>0</v>
      </c>
      <c r="S2175">
        <v>0</v>
      </c>
      <c r="T2175">
        <v>67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1244</v>
      </c>
      <c r="AB2175">
        <v>1244</v>
      </c>
    </row>
    <row r="2176" spans="1:28" x14ac:dyDescent="0.25">
      <c r="A2176">
        <v>133</v>
      </c>
      <c r="B2176" t="s">
        <v>27</v>
      </c>
      <c r="C2176" t="s">
        <v>25</v>
      </c>
      <c r="D2176">
        <v>77</v>
      </c>
      <c r="E2176" t="s">
        <v>29</v>
      </c>
      <c r="F2176">
        <v>1.06</v>
      </c>
      <c r="G2176">
        <v>658</v>
      </c>
      <c r="H2176">
        <v>72.5</v>
      </c>
      <c r="I2176">
        <v>121.17</v>
      </c>
      <c r="J2176">
        <v>6.88</v>
      </c>
      <c r="K2176">
        <f>VLOOKUP(Table1[[#This Row],[id]],Table2[#All],10,FALSE)</f>
        <v>6.07</v>
      </c>
      <c r="L2176" s="1">
        <f>Table1[[#This Row],[Glucose]]/Table1[[#This Row],[Baseline_glucose]]</f>
        <v>1.1334431630971993</v>
      </c>
      <c r="M2176">
        <v>15.54</v>
      </c>
      <c r="N2176">
        <v>129.96</v>
      </c>
      <c r="O2176">
        <f>VLOOKUP(Table1[[#This Row],[id]],Table2[#All],12,FALSE)</f>
        <v>125.79</v>
      </c>
      <c r="P2176" s="1">
        <f>Table1[[#This Row],[Lipoprotein]]/Table1[[#This Row],[Baseline_Lipo]]</f>
        <v>1.0331504889100882</v>
      </c>
      <c r="Q2176">
        <v>47</v>
      </c>
      <c r="R2176" t="b">
        <v>0</v>
      </c>
      <c r="S2176">
        <v>0</v>
      </c>
      <c r="T2176">
        <v>67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1244</v>
      </c>
      <c r="AB2176">
        <v>1244</v>
      </c>
    </row>
    <row r="2177" spans="1:28" x14ac:dyDescent="0.25">
      <c r="A2177">
        <v>133</v>
      </c>
      <c r="B2177" t="s">
        <v>27</v>
      </c>
      <c r="C2177" t="s">
        <v>25</v>
      </c>
      <c r="D2177">
        <v>77</v>
      </c>
      <c r="E2177" t="s">
        <v>29</v>
      </c>
      <c r="F2177">
        <v>1.06</v>
      </c>
      <c r="G2177">
        <v>659</v>
      </c>
      <c r="H2177">
        <v>72.5</v>
      </c>
      <c r="I2177">
        <v>121.17</v>
      </c>
      <c r="J2177">
        <v>6.88</v>
      </c>
      <c r="K2177">
        <f>VLOOKUP(Table1[[#This Row],[id]],Table2[#All],10,FALSE)</f>
        <v>6.07</v>
      </c>
      <c r="L2177" s="1">
        <f>Table1[[#This Row],[Glucose]]/Table1[[#This Row],[Baseline_glucose]]</f>
        <v>1.1334431630971993</v>
      </c>
      <c r="M2177">
        <v>15.54</v>
      </c>
      <c r="N2177">
        <v>133.01</v>
      </c>
      <c r="O2177">
        <f>VLOOKUP(Table1[[#This Row],[id]],Table2[#All],12,FALSE)</f>
        <v>125.79</v>
      </c>
      <c r="P2177" s="1">
        <f>Table1[[#This Row],[Lipoprotein]]/Table1[[#This Row],[Baseline_Lipo]]</f>
        <v>1.0573972493838937</v>
      </c>
      <c r="Q2177">
        <v>47</v>
      </c>
      <c r="R2177" t="b">
        <v>0</v>
      </c>
      <c r="S2177">
        <v>0</v>
      </c>
      <c r="T2177">
        <v>67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1244</v>
      </c>
      <c r="AB2177">
        <v>1244</v>
      </c>
    </row>
    <row r="2178" spans="1:28" x14ac:dyDescent="0.25">
      <c r="A2178">
        <v>133</v>
      </c>
      <c r="B2178" t="s">
        <v>27</v>
      </c>
      <c r="C2178" t="s">
        <v>25</v>
      </c>
      <c r="D2178">
        <v>77</v>
      </c>
      <c r="E2178" t="s">
        <v>29</v>
      </c>
      <c r="F2178">
        <v>1.06</v>
      </c>
      <c r="G2178">
        <v>670</v>
      </c>
      <c r="H2178">
        <v>77.069999999999993</v>
      </c>
      <c r="I2178">
        <v>125.91</v>
      </c>
      <c r="J2178">
        <v>6.88</v>
      </c>
      <c r="K2178">
        <f>VLOOKUP(Table1[[#This Row],[id]],Table2[#All],10,FALSE)</f>
        <v>6.07</v>
      </c>
      <c r="L2178" s="1">
        <f>Table1[[#This Row],[Glucose]]/Table1[[#This Row],[Baseline_glucose]]</f>
        <v>1.1334431630971993</v>
      </c>
      <c r="M2178">
        <v>15.54</v>
      </c>
      <c r="N2178">
        <v>133.01</v>
      </c>
      <c r="O2178">
        <f>VLOOKUP(Table1[[#This Row],[id]],Table2[#All],12,FALSE)</f>
        <v>125.79</v>
      </c>
      <c r="P2178" s="1">
        <f>Table1[[#This Row],[Lipoprotein]]/Table1[[#This Row],[Baseline_Lipo]]</f>
        <v>1.0573972493838937</v>
      </c>
      <c r="Q2178">
        <v>48</v>
      </c>
      <c r="R2178" t="b">
        <v>0</v>
      </c>
      <c r="S2178">
        <v>0</v>
      </c>
      <c r="T2178">
        <v>67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1244</v>
      </c>
      <c r="AB2178">
        <v>1244</v>
      </c>
    </row>
    <row r="2179" spans="1:28" x14ac:dyDescent="0.25">
      <c r="A2179">
        <v>133</v>
      </c>
      <c r="B2179" t="s">
        <v>27</v>
      </c>
      <c r="C2179" t="s">
        <v>25</v>
      </c>
      <c r="D2179">
        <v>77</v>
      </c>
      <c r="E2179" t="s">
        <v>29</v>
      </c>
      <c r="F2179">
        <v>1.06</v>
      </c>
      <c r="G2179">
        <v>1092</v>
      </c>
      <c r="H2179">
        <v>77.069999999999993</v>
      </c>
      <c r="I2179">
        <v>125.91</v>
      </c>
      <c r="J2179">
        <v>6.88</v>
      </c>
      <c r="K2179">
        <f>VLOOKUP(Table1[[#This Row],[id]],Table2[#All],10,FALSE)</f>
        <v>6.07</v>
      </c>
      <c r="L2179" s="1">
        <f>Table1[[#This Row],[Glucose]]/Table1[[#This Row],[Baseline_glucose]]</f>
        <v>1.1334431630971993</v>
      </c>
      <c r="M2179">
        <v>14.66</v>
      </c>
      <c r="N2179">
        <v>133.01</v>
      </c>
      <c r="O2179">
        <f>VLOOKUP(Table1[[#This Row],[id]],Table2[#All],12,FALSE)</f>
        <v>125.79</v>
      </c>
      <c r="P2179" s="1">
        <f>Table1[[#This Row],[Lipoprotein]]/Table1[[#This Row],[Baseline_Lipo]]</f>
        <v>1.0573972493838937</v>
      </c>
      <c r="Q2179">
        <v>78</v>
      </c>
      <c r="R2179" t="b">
        <v>0</v>
      </c>
      <c r="S2179">
        <v>0</v>
      </c>
      <c r="T2179">
        <v>67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1244</v>
      </c>
      <c r="AB2179">
        <v>1244</v>
      </c>
    </row>
    <row r="2180" spans="1:28" x14ac:dyDescent="0.25">
      <c r="A2180">
        <v>133</v>
      </c>
      <c r="B2180" t="s">
        <v>27</v>
      </c>
      <c r="C2180" t="s">
        <v>25</v>
      </c>
      <c r="D2180">
        <v>77</v>
      </c>
      <c r="E2180" t="s">
        <v>29</v>
      </c>
      <c r="F2180">
        <v>1.06</v>
      </c>
      <c r="G2180">
        <v>1093</v>
      </c>
      <c r="H2180">
        <v>77.069999999999993</v>
      </c>
      <c r="I2180">
        <v>125.91</v>
      </c>
      <c r="J2180">
        <v>6.88</v>
      </c>
      <c r="K2180">
        <f>VLOOKUP(Table1[[#This Row],[id]],Table2[#All],10,FALSE)</f>
        <v>6.07</v>
      </c>
      <c r="L2180" s="1">
        <f>Table1[[#This Row],[Glucose]]/Table1[[#This Row],[Baseline_glucose]]</f>
        <v>1.1334431630971993</v>
      </c>
      <c r="M2180">
        <v>14.96</v>
      </c>
      <c r="N2180">
        <v>133.01</v>
      </c>
      <c r="O2180">
        <f>VLOOKUP(Table1[[#This Row],[id]],Table2[#All],12,FALSE)</f>
        <v>125.79</v>
      </c>
      <c r="P2180" s="1">
        <f>Table1[[#This Row],[Lipoprotein]]/Table1[[#This Row],[Baseline_Lipo]]</f>
        <v>1.0573972493838937</v>
      </c>
      <c r="Q2180">
        <v>78</v>
      </c>
      <c r="R2180" t="b">
        <v>0</v>
      </c>
      <c r="S2180">
        <v>0</v>
      </c>
      <c r="T2180">
        <v>67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1244</v>
      </c>
      <c r="AB2180">
        <v>1244</v>
      </c>
    </row>
    <row r="2181" spans="1:28" x14ac:dyDescent="0.25">
      <c r="A2181">
        <v>133</v>
      </c>
      <c r="B2181" t="s">
        <v>27</v>
      </c>
      <c r="C2181" t="s">
        <v>25</v>
      </c>
      <c r="D2181">
        <v>77</v>
      </c>
      <c r="E2181" t="s">
        <v>29</v>
      </c>
      <c r="F2181">
        <v>1.06</v>
      </c>
      <c r="G2181">
        <v>1239</v>
      </c>
      <c r="H2181">
        <v>77.069999999999993</v>
      </c>
      <c r="I2181">
        <v>125.91</v>
      </c>
      <c r="J2181">
        <v>6.88</v>
      </c>
      <c r="K2181">
        <f>VLOOKUP(Table1[[#This Row],[id]],Table2[#All],10,FALSE)</f>
        <v>6.07</v>
      </c>
      <c r="L2181" s="1">
        <f>Table1[[#This Row],[Glucose]]/Table1[[#This Row],[Baseline_glucose]]</f>
        <v>1.1334431630971993</v>
      </c>
      <c r="M2181">
        <v>15.94</v>
      </c>
      <c r="N2181">
        <v>133.01</v>
      </c>
      <c r="O2181">
        <f>VLOOKUP(Table1[[#This Row],[id]],Table2[#All],12,FALSE)</f>
        <v>125.79</v>
      </c>
      <c r="P2181" s="1">
        <f>Table1[[#This Row],[Lipoprotein]]/Table1[[#This Row],[Baseline_Lipo]]</f>
        <v>1.0573972493838937</v>
      </c>
      <c r="Q2181">
        <v>88</v>
      </c>
      <c r="R2181" t="b">
        <v>0</v>
      </c>
      <c r="S2181">
        <v>0</v>
      </c>
      <c r="T2181">
        <v>67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1244</v>
      </c>
      <c r="AB2181">
        <v>1244</v>
      </c>
    </row>
    <row r="2182" spans="1:28" x14ac:dyDescent="0.25">
      <c r="A2182">
        <v>133</v>
      </c>
      <c r="B2182" t="s">
        <v>27</v>
      </c>
      <c r="C2182" t="s">
        <v>25</v>
      </c>
      <c r="D2182">
        <v>77</v>
      </c>
      <c r="E2182" t="s">
        <v>29</v>
      </c>
      <c r="F2182">
        <v>1.06</v>
      </c>
      <c r="G2182">
        <v>1244</v>
      </c>
      <c r="H2182">
        <v>77.069999999999993</v>
      </c>
      <c r="I2182">
        <v>125.91</v>
      </c>
      <c r="J2182">
        <v>6.88</v>
      </c>
      <c r="K2182">
        <f>VLOOKUP(Table1[[#This Row],[id]],Table2[#All],10,FALSE)</f>
        <v>6.07</v>
      </c>
      <c r="L2182" s="1">
        <f>Table1[[#This Row],[Glucose]]/Table1[[#This Row],[Baseline_glucose]]</f>
        <v>1.1334431630971993</v>
      </c>
      <c r="M2182">
        <v>15.75</v>
      </c>
      <c r="N2182">
        <v>133.01</v>
      </c>
      <c r="O2182">
        <f>VLOOKUP(Table1[[#This Row],[id]],Table2[#All],12,FALSE)</f>
        <v>125.79</v>
      </c>
      <c r="P2182" s="1">
        <f>Table1[[#This Row],[Lipoprotein]]/Table1[[#This Row],[Baseline_Lipo]]</f>
        <v>1.0573972493838937</v>
      </c>
      <c r="Q2182">
        <v>89</v>
      </c>
      <c r="R2182" t="b">
        <v>0</v>
      </c>
      <c r="S2182">
        <v>0</v>
      </c>
      <c r="T2182">
        <v>67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1244</v>
      </c>
      <c r="AB2182">
        <v>1244</v>
      </c>
    </row>
    <row r="2183" spans="1:28" x14ac:dyDescent="0.25">
      <c r="A2183">
        <v>134</v>
      </c>
      <c r="B2183" t="s">
        <v>27</v>
      </c>
      <c r="C2183" t="s">
        <v>28</v>
      </c>
      <c r="D2183">
        <v>57</v>
      </c>
      <c r="E2183" t="s">
        <v>30</v>
      </c>
      <c r="F2183">
        <v>1.5</v>
      </c>
      <c r="G2183">
        <v>0</v>
      </c>
      <c r="H2183">
        <v>79.5</v>
      </c>
      <c r="I2183">
        <v>138.61000000000001</v>
      </c>
      <c r="J2183">
        <v>10.75</v>
      </c>
      <c r="K2183">
        <f>VLOOKUP(Table1[[#This Row],[id]],Table2[#All],10,FALSE)</f>
        <v>10.75</v>
      </c>
      <c r="L2183" s="1">
        <f>Table1[[#This Row],[Glucose]]/Table1[[#This Row],[Baseline_glucose]]</f>
        <v>1</v>
      </c>
      <c r="M2183">
        <v>17.440000000000001</v>
      </c>
      <c r="N2183">
        <v>118.17</v>
      </c>
      <c r="O2183">
        <f>VLOOKUP(Table1[[#This Row],[id]],Table2[#All],12,FALSE)</f>
        <v>118.17</v>
      </c>
      <c r="P2183" s="1">
        <f>Table1[[#This Row],[Lipoprotein]]/Table1[[#This Row],[Baseline_Lipo]]</f>
        <v>1</v>
      </c>
      <c r="Q2183">
        <v>0</v>
      </c>
      <c r="R2183" t="b">
        <v>0</v>
      </c>
      <c r="S2183">
        <v>0</v>
      </c>
      <c r="T2183">
        <v>38</v>
      </c>
      <c r="U2183">
        <v>3.5</v>
      </c>
      <c r="V2183">
        <v>1</v>
      </c>
      <c r="W2183">
        <v>1</v>
      </c>
      <c r="X2183">
        <v>0</v>
      </c>
      <c r="Y2183">
        <v>0</v>
      </c>
      <c r="Z2183">
        <v>0</v>
      </c>
      <c r="AA2183">
        <v>1233</v>
      </c>
      <c r="AB2183">
        <v>1233</v>
      </c>
    </row>
    <row r="2184" spans="1:28" x14ac:dyDescent="0.25">
      <c r="A2184">
        <v>134</v>
      </c>
      <c r="B2184" t="s">
        <v>27</v>
      </c>
      <c r="C2184" t="s">
        <v>28</v>
      </c>
      <c r="D2184">
        <v>57</v>
      </c>
      <c r="E2184" t="s">
        <v>30</v>
      </c>
      <c r="F2184">
        <v>1.5</v>
      </c>
      <c r="G2184">
        <v>5</v>
      </c>
      <c r="H2184">
        <v>79.5</v>
      </c>
      <c r="I2184">
        <v>138.61000000000001</v>
      </c>
      <c r="J2184">
        <v>10.32</v>
      </c>
      <c r="K2184">
        <f>VLOOKUP(Table1[[#This Row],[id]],Table2[#All],10,FALSE)</f>
        <v>10.75</v>
      </c>
      <c r="L2184" s="1">
        <f>Table1[[#This Row],[Glucose]]/Table1[[#This Row],[Baseline_glucose]]</f>
        <v>0.96000000000000008</v>
      </c>
      <c r="M2184">
        <v>17.440000000000001</v>
      </c>
      <c r="N2184">
        <v>118.17</v>
      </c>
      <c r="O2184">
        <f>VLOOKUP(Table1[[#This Row],[id]],Table2[#All],12,FALSE)</f>
        <v>118.17</v>
      </c>
      <c r="P2184" s="1">
        <f>Table1[[#This Row],[Lipoprotein]]/Table1[[#This Row],[Baseline_Lipo]]</f>
        <v>1</v>
      </c>
      <c r="Q2184">
        <v>0</v>
      </c>
      <c r="R2184" t="b">
        <v>0</v>
      </c>
      <c r="S2184">
        <v>0</v>
      </c>
      <c r="T2184">
        <v>38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1233</v>
      </c>
      <c r="AB2184">
        <v>1233</v>
      </c>
    </row>
    <row r="2185" spans="1:28" x14ac:dyDescent="0.25">
      <c r="A2185">
        <v>134</v>
      </c>
      <c r="B2185" t="s">
        <v>27</v>
      </c>
      <c r="C2185" t="s">
        <v>28</v>
      </c>
      <c r="D2185">
        <v>57</v>
      </c>
      <c r="E2185" t="s">
        <v>30</v>
      </c>
      <c r="F2185">
        <v>1.5</v>
      </c>
      <c r="G2185">
        <v>90</v>
      </c>
      <c r="H2185">
        <v>70.62</v>
      </c>
      <c r="I2185">
        <v>124.63</v>
      </c>
      <c r="J2185">
        <v>10.32</v>
      </c>
      <c r="K2185">
        <f>VLOOKUP(Table1[[#This Row],[id]],Table2[#All],10,FALSE)</f>
        <v>10.75</v>
      </c>
      <c r="L2185" s="1">
        <f>Table1[[#This Row],[Glucose]]/Table1[[#This Row],[Baseline_glucose]]</f>
        <v>0.96000000000000008</v>
      </c>
      <c r="M2185">
        <v>17.440000000000001</v>
      </c>
      <c r="N2185">
        <v>118.17</v>
      </c>
      <c r="O2185">
        <f>VLOOKUP(Table1[[#This Row],[id]],Table2[#All],12,FALSE)</f>
        <v>118.17</v>
      </c>
      <c r="P2185" s="1">
        <f>Table1[[#This Row],[Lipoprotein]]/Table1[[#This Row],[Baseline_Lipo]]</f>
        <v>1</v>
      </c>
      <c r="Q2185">
        <v>6</v>
      </c>
      <c r="R2185" t="b">
        <v>0</v>
      </c>
      <c r="S2185">
        <v>0</v>
      </c>
      <c r="T2185">
        <v>38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1233</v>
      </c>
      <c r="AB2185">
        <v>1233</v>
      </c>
    </row>
    <row r="2186" spans="1:28" x14ac:dyDescent="0.25">
      <c r="A2186">
        <v>134</v>
      </c>
      <c r="B2186" t="s">
        <v>27</v>
      </c>
      <c r="C2186" t="s">
        <v>28</v>
      </c>
      <c r="D2186">
        <v>57</v>
      </c>
      <c r="E2186" t="s">
        <v>30</v>
      </c>
      <c r="F2186">
        <v>1.34</v>
      </c>
      <c r="G2186">
        <v>146</v>
      </c>
      <c r="H2186">
        <v>70.62</v>
      </c>
      <c r="I2186">
        <v>124.63</v>
      </c>
      <c r="J2186">
        <v>10.32</v>
      </c>
      <c r="K2186">
        <f>VLOOKUP(Table1[[#This Row],[id]],Table2[#All],10,FALSE)</f>
        <v>10.75</v>
      </c>
      <c r="L2186" s="1">
        <f>Table1[[#This Row],[Glucose]]/Table1[[#This Row],[Baseline_glucose]]</f>
        <v>0.96000000000000008</v>
      </c>
      <c r="M2186">
        <v>17.440000000000001</v>
      </c>
      <c r="N2186">
        <v>118.17</v>
      </c>
      <c r="O2186">
        <f>VLOOKUP(Table1[[#This Row],[id]],Table2[#All],12,FALSE)</f>
        <v>118.17</v>
      </c>
      <c r="P2186" s="1">
        <f>Table1[[#This Row],[Lipoprotein]]/Table1[[#This Row],[Baseline_Lipo]]</f>
        <v>1</v>
      </c>
      <c r="Q2186">
        <v>10</v>
      </c>
      <c r="R2186" t="b">
        <v>0</v>
      </c>
      <c r="S2186">
        <v>0</v>
      </c>
      <c r="T2186">
        <v>44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1233</v>
      </c>
      <c r="AB2186">
        <v>1233</v>
      </c>
    </row>
    <row r="2187" spans="1:28" x14ac:dyDescent="0.25">
      <c r="A2187">
        <v>134</v>
      </c>
      <c r="B2187" t="s">
        <v>27</v>
      </c>
      <c r="C2187" t="s">
        <v>28</v>
      </c>
      <c r="D2187">
        <v>57</v>
      </c>
      <c r="E2187" t="s">
        <v>30</v>
      </c>
      <c r="F2187">
        <v>1.34</v>
      </c>
      <c r="G2187">
        <v>237</v>
      </c>
      <c r="H2187">
        <v>86.8</v>
      </c>
      <c r="I2187">
        <v>134.38</v>
      </c>
      <c r="J2187">
        <v>10.32</v>
      </c>
      <c r="K2187">
        <f>VLOOKUP(Table1[[#This Row],[id]],Table2[#All],10,FALSE)</f>
        <v>10.75</v>
      </c>
      <c r="L2187" s="1">
        <f>Table1[[#This Row],[Glucose]]/Table1[[#This Row],[Baseline_glucose]]</f>
        <v>0.96000000000000008</v>
      </c>
      <c r="M2187">
        <v>17.440000000000001</v>
      </c>
      <c r="N2187">
        <v>118.17</v>
      </c>
      <c r="O2187">
        <f>VLOOKUP(Table1[[#This Row],[id]],Table2[#All],12,FALSE)</f>
        <v>118.17</v>
      </c>
      <c r="P2187" s="1">
        <f>Table1[[#This Row],[Lipoprotein]]/Table1[[#This Row],[Baseline_Lipo]]</f>
        <v>1</v>
      </c>
      <c r="Q2187">
        <v>17</v>
      </c>
      <c r="R2187" t="b">
        <v>0</v>
      </c>
      <c r="S2187">
        <v>0</v>
      </c>
      <c r="T2187">
        <v>44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1233</v>
      </c>
      <c r="AB2187">
        <v>1233</v>
      </c>
    </row>
    <row r="2188" spans="1:28" x14ac:dyDescent="0.25">
      <c r="A2188">
        <v>134</v>
      </c>
      <c r="B2188" t="s">
        <v>27</v>
      </c>
      <c r="C2188" t="s">
        <v>28</v>
      </c>
      <c r="D2188">
        <v>57</v>
      </c>
      <c r="E2188" t="s">
        <v>30</v>
      </c>
      <c r="F2188">
        <v>1.34</v>
      </c>
      <c r="G2188">
        <v>372</v>
      </c>
      <c r="H2188">
        <v>79.44</v>
      </c>
      <c r="I2188">
        <v>123.72</v>
      </c>
      <c r="J2188">
        <v>10.32</v>
      </c>
      <c r="K2188">
        <f>VLOOKUP(Table1[[#This Row],[id]],Table2[#All],10,FALSE)</f>
        <v>10.75</v>
      </c>
      <c r="L2188" s="1">
        <f>Table1[[#This Row],[Glucose]]/Table1[[#This Row],[Baseline_glucose]]</f>
        <v>0.96000000000000008</v>
      </c>
      <c r="M2188">
        <v>17.440000000000001</v>
      </c>
      <c r="N2188">
        <v>118.17</v>
      </c>
      <c r="O2188">
        <f>VLOOKUP(Table1[[#This Row],[id]],Table2[#All],12,FALSE)</f>
        <v>118.17</v>
      </c>
      <c r="P2188" s="1">
        <f>Table1[[#This Row],[Lipoprotein]]/Table1[[#This Row],[Baseline_Lipo]]</f>
        <v>1</v>
      </c>
      <c r="Q2188">
        <v>27</v>
      </c>
      <c r="R2188" t="b">
        <v>0</v>
      </c>
      <c r="S2188">
        <v>0</v>
      </c>
      <c r="T2188">
        <v>44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1233</v>
      </c>
      <c r="AB2188">
        <v>1233</v>
      </c>
    </row>
    <row r="2189" spans="1:28" x14ac:dyDescent="0.25">
      <c r="A2189">
        <v>134</v>
      </c>
      <c r="B2189" t="s">
        <v>27</v>
      </c>
      <c r="C2189" t="s">
        <v>28</v>
      </c>
      <c r="D2189">
        <v>57</v>
      </c>
      <c r="E2189" t="s">
        <v>30</v>
      </c>
      <c r="F2189">
        <v>1.34</v>
      </c>
      <c r="G2189">
        <v>543</v>
      </c>
      <c r="H2189">
        <v>79.44</v>
      </c>
      <c r="I2189">
        <v>123.72</v>
      </c>
      <c r="J2189">
        <v>10.32</v>
      </c>
      <c r="K2189">
        <f>VLOOKUP(Table1[[#This Row],[id]],Table2[#All],10,FALSE)</f>
        <v>10.75</v>
      </c>
      <c r="L2189" s="1">
        <f>Table1[[#This Row],[Glucose]]/Table1[[#This Row],[Baseline_glucose]]</f>
        <v>0.96000000000000008</v>
      </c>
      <c r="M2189">
        <v>17.440000000000001</v>
      </c>
      <c r="N2189">
        <v>67.489999999999995</v>
      </c>
      <c r="O2189">
        <f>VLOOKUP(Table1[[#This Row],[id]],Table2[#All],12,FALSE)</f>
        <v>118.17</v>
      </c>
      <c r="P2189" s="1">
        <f>Table1[[#This Row],[Lipoprotein]]/Table1[[#This Row],[Baseline_Lipo]]</f>
        <v>0.57112634340357105</v>
      </c>
      <c r="Q2189">
        <v>39</v>
      </c>
      <c r="R2189" t="b">
        <v>0</v>
      </c>
      <c r="S2189">
        <v>0</v>
      </c>
      <c r="T2189">
        <v>44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1233</v>
      </c>
      <c r="AB2189">
        <v>1233</v>
      </c>
    </row>
    <row r="2190" spans="1:28" x14ac:dyDescent="0.25">
      <c r="A2190">
        <v>134</v>
      </c>
      <c r="B2190" t="s">
        <v>27</v>
      </c>
      <c r="C2190" t="s">
        <v>28</v>
      </c>
      <c r="D2190">
        <v>57</v>
      </c>
      <c r="E2190" t="s">
        <v>30</v>
      </c>
      <c r="F2190">
        <v>1.34</v>
      </c>
      <c r="G2190">
        <v>617</v>
      </c>
      <c r="H2190">
        <v>82.45</v>
      </c>
      <c r="I2190">
        <v>139.96</v>
      </c>
      <c r="J2190">
        <v>10.32</v>
      </c>
      <c r="K2190">
        <f>VLOOKUP(Table1[[#This Row],[id]],Table2[#All],10,FALSE)</f>
        <v>10.75</v>
      </c>
      <c r="L2190" s="1">
        <f>Table1[[#This Row],[Glucose]]/Table1[[#This Row],[Baseline_glucose]]</f>
        <v>0.96000000000000008</v>
      </c>
      <c r="M2190">
        <v>17.440000000000001</v>
      </c>
      <c r="N2190">
        <v>67.489999999999995</v>
      </c>
      <c r="O2190">
        <f>VLOOKUP(Table1[[#This Row],[id]],Table2[#All],12,FALSE)</f>
        <v>118.17</v>
      </c>
      <c r="P2190" s="1">
        <f>Table1[[#This Row],[Lipoprotein]]/Table1[[#This Row],[Baseline_Lipo]]</f>
        <v>0.57112634340357105</v>
      </c>
      <c r="Q2190">
        <v>44</v>
      </c>
      <c r="R2190" t="b">
        <v>0</v>
      </c>
      <c r="S2190">
        <v>0</v>
      </c>
      <c r="T2190">
        <v>44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1233</v>
      </c>
      <c r="AB2190">
        <v>1233</v>
      </c>
    </row>
    <row r="2191" spans="1:28" x14ac:dyDescent="0.25">
      <c r="A2191">
        <v>134</v>
      </c>
      <c r="B2191" t="s">
        <v>27</v>
      </c>
      <c r="C2191" t="s">
        <v>28</v>
      </c>
      <c r="D2191">
        <v>57</v>
      </c>
      <c r="E2191" t="s">
        <v>30</v>
      </c>
      <c r="F2191">
        <v>1.34</v>
      </c>
      <c r="G2191">
        <v>629</v>
      </c>
      <c r="H2191">
        <v>79.09</v>
      </c>
      <c r="I2191">
        <v>138.04</v>
      </c>
      <c r="J2191">
        <v>10.32</v>
      </c>
      <c r="K2191">
        <f>VLOOKUP(Table1[[#This Row],[id]],Table2[#All],10,FALSE)</f>
        <v>10.75</v>
      </c>
      <c r="L2191" s="1">
        <f>Table1[[#This Row],[Glucose]]/Table1[[#This Row],[Baseline_glucose]]</f>
        <v>0.96000000000000008</v>
      </c>
      <c r="M2191">
        <v>17.440000000000001</v>
      </c>
      <c r="N2191">
        <v>67.489999999999995</v>
      </c>
      <c r="O2191">
        <f>VLOOKUP(Table1[[#This Row],[id]],Table2[#All],12,FALSE)</f>
        <v>118.17</v>
      </c>
      <c r="P2191" s="1">
        <f>Table1[[#This Row],[Lipoprotein]]/Table1[[#This Row],[Baseline_Lipo]]</f>
        <v>0.57112634340357105</v>
      </c>
      <c r="Q2191">
        <v>45</v>
      </c>
      <c r="R2191" t="b">
        <v>0</v>
      </c>
      <c r="S2191">
        <v>0</v>
      </c>
      <c r="T2191">
        <v>44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1233</v>
      </c>
      <c r="AB2191">
        <v>1233</v>
      </c>
    </row>
    <row r="2192" spans="1:28" x14ac:dyDescent="0.25">
      <c r="A2192">
        <v>134</v>
      </c>
      <c r="B2192" t="s">
        <v>27</v>
      </c>
      <c r="C2192" t="s">
        <v>28</v>
      </c>
      <c r="D2192">
        <v>57</v>
      </c>
      <c r="E2192" t="s">
        <v>30</v>
      </c>
      <c r="F2192">
        <v>1.34</v>
      </c>
      <c r="G2192">
        <v>666</v>
      </c>
      <c r="H2192">
        <v>79.09</v>
      </c>
      <c r="I2192">
        <v>138.04</v>
      </c>
      <c r="J2192">
        <v>10.32</v>
      </c>
      <c r="K2192">
        <f>VLOOKUP(Table1[[#This Row],[id]],Table2[#All],10,FALSE)</f>
        <v>10.75</v>
      </c>
      <c r="L2192" s="1">
        <f>Table1[[#This Row],[Glucose]]/Table1[[#This Row],[Baseline_glucose]]</f>
        <v>0.96000000000000008</v>
      </c>
      <c r="M2192">
        <v>17.440000000000001</v>
      </c>
      <c r="N2192">
        <v>90.14</v>
      </c>
      <c r="O2192">
        <f>VLOOKUP(Table1[[#This Row],[id]],Table2[#All],12,FALSE)</f>
        <v>118.17</v>
      </c>
      <c r="P2192" s="1">
        <f>Table1[[#This Row],[Lipoprotein]]/Table1[[#This Row],[Baseline_Lipo]]</f>
        <v>0.76279935685876277</v>
      </c>
      <c r="Q2192">
        <v>48</v>
      </c>
      <c r="R2192" t="b">
        <v>0</v>
      </c>
      <c r="S2192">
        <v>0</v>
      </c>
      <c r="T2192">
        <v>44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1233</v>
      </c>
      <c r="AB2192">
        <v>1233</v>
      </c>
    </row>
    <row r="2193" spans="1:28" x14ac:dyDescent="0.25">
      <c r="A2193">
        <v>134</v>
      </c>
      <c r="B2193" t="s">
        <v>27</v>
      </c>
      <c r="C2193" t="s">
        <v>28</v>
      </c>
      <c r="D2193">
        <v>57</v>
      </c>
      <c r="E2193" t="s">
        <v>30</v>
      </c>
      <c r="F2193">
        <v>1.44</v>
      </c>
      <c r="G2193">
        <v>667</v>
      </c>
      <c r="H2193">
        <v>79.09</v>
      </c>
      <c r="I2193">
        <v>138.04</v>
      </c>
      <c r="J2193">
        <v>10.32</v>
      </c>
      <c r="K2193">
        <f>VLOOKUP(Table1[[#This Row],[id]],Table2[#All],10,FALSE)</f>
        <v>10.75</v>
      </c>
      <c r="L2193" s="1">
        <f>Table1[[#This Row],[Glucose]]/Table1[[#This Row],[Baseline_glucose]]</f>
        <v>0.96000000000000008</v>
      </c>
      <c r="M2193">
        <v>17.440000000000001</v>
      </c>
      <c r="N2193">
        <v>82</v>
      </c>
      <c r="O2193">
        <f>VLOOKUP(Table1[[#This Row],[id]],Table2[#All],12,FALSE)</f>
        <v>118.17</v>
      </c>
      <c r="P2193" s="1">
        <f>Table1[[#This Row],[Lipoprotein]]/Table1[[#This Row],[Baseline_Lipo]]</f>
        <v>0.69391554540069389</v>
      </c>
      <c r="Q2193">
        <v>48</v>
      </c>
      <c r="R2193" t="b">
        <v>0</v>
      </c>
      <c r="S2193">
        <v>0</v>
      </c>
      <c r="T2193">
        <v>40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1233</v>
      </c>
      <c r="AB2193">
        <v>1233</v>
      </c>
    </row>
    <row r="2194" spans="1:28" x14ac:dyDescent="0.25">
      <c r="A2194">
        <v>134</v>
      </c>
      <c r="B2194" t="s">
        <v>27</v>
      </c>
      <c r="C2194" t="s">
        <v>28</v>
      </c>
      <c r="D2194">
        <v>57</v>
      </c>
      <c r="E2194" t="s">
        <v>30</v>
      </c>
      <c r="F2194">
        <v>1.44</v>
      </c>
      <c r="G2194">
        <v>671</v>
      </c>
      <c r="H2194">
        <v>79.09</v>
      </c>
      <c r="I2194">
        <v>138.04</v>
      </c>
      <c r="J2194">
        <v>7.73</v>
      </c>
      <c r="K2194">
        <f>VLOOKUP(Table1[[#This Row],[id]],Table2[#All],10,FALSE)</f>
        <v>10.75</v>
      </c>
      <c r="L2194" s="1">
        <f>Table1[[#This Row],[Glucose]]/Table1[[#This Row],[Baseline_glucose]]</f>
        <v>0.71906976744186046</v>
      </c>
      <c r="M2194">
        <v>17.440000000000001</v>
      </c>
      <c r="N2194">
        <v>82</v>
      </c>
      <c r="O2194">
        <f>VLOOKUP(Table1[[#This Row],[id]],Table2[#All],12,FALSE)</f>
        <v>118.17</v>
      </c>
      <c r="P2194" s="1">
        <f>Table1[[#This Row],[Lipoprotein]]/Table1[[#This Row],[Baseline_Lipo]]</f>
        <v>0.69391554540069389</v>
      </c>
      <c r="Q2194">
        <v>48</v>
      </c>
      <c r="R2194" t="b">
        <v>0</v>
      </c>
      <c r="S2194">
        <v>0</v>
      </c>
      <c r="T2194">
        <v>40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1233</v>
      </c>
      <c r="AB2194">
        <v>1233</v>
      </c>
    </row>
    <row r="2195" spans="1:28" x14ac:dyDescent="0.25">
      <c r="A2195">
        <v>134</v>
      </c>
      <c r="B2195" t="s">
        <v>27</v>
      </c>
      <c r="C2195" t="s">
        <v>28</v>
      </c>
      <c r="D2195">
        <v>57</v>
      </c>
      <c r="E2195" t="s">
        <v>30</v>
      </c>
      <c r="F2195">
        <v>1.44</v>
      </c>
      <c r="G2195">
        <v>672</v>
      </c>
      <c r="H2195">
        <v>79.09</v>
      </c>
      <c r="I2195">
        <v>138.04</v>
      </c>
      <c r="J2195">
        <v>7.53</v>
      </c>
      <c r="K2195">
        <f>VLOOKUP(Table1[[#This Row],[id]],Table2[#All],10,FALSE)</f>
        <v>10.75</v>
      </c>
      <c r="L2195" s="1">
        <f>Table1[[#This Row],[Glucose]]/Table1[[#This Row],[Baseline_glucose]]</f>
        <v>0.70046511627906982</v>
      </c>
      <c r="M2195">
        <v>17.440000000000001</v>
      </c>
      <c r="N2195">
        <v>82</v>
      </c>
      <c r="O2195">
        <f>VLOOKUP(Table1[[#This Row],[id]],Table2[#All],12,FALSE)</f>
        <v>118.17</v>
      </c>
      <c r="P2195" s="1">
        <f>Table1[[#This Row],[Lipoprotein]]/Table1[[#This Row],[Baseline_Lipo]]</f>
        <v>0.69391554540069389</v>
      </c>
      <c r="Q2195">
        <v>48</v>
      </c>
      <c r="R2195" t="b">
        <v>0</v>
      </c>
      <c r="S2195">
        <v>0</v>
      </c>
      <c r="T2195">
        <v>40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1233</v>
      </c>
      <c r="AB2195">
        <v>1233</v>
      </c>
    </row>
    <row r="2196" spans="1:28" x14ac:dyDescent="0.25">
      <c r="A2196">
        <v>134</v>
      </c>
      <c r="B2196" t="s">
        <v>27</v>
      </c>
      <c r="C2196" t="s">
        <v>28</v>
      </c>
      <c r="D2196">
        <v>57</v>
      </c>
      <c r="E2196" t="s">
        <v>30</v>
      </c>
      <c r="F2196">
        <v>1.44</v>
      </c>
      <c r="G2196">
        <v>836</v>
      </c>
      <c r="H2196">
        <v>79.09</v>
      </c>
      <c r="I2196">
        <v>138.04</v>
      </c>
      <c r="J2196">
        <v>7.53</v>
      </c>
      <c r="K2196">
        <f>VLOOKUP(Table1[[#This Row],[id]],Table2[#All],10,FALSE)</f>
        <v>10.75</v>
      </c>
      <c r="L2196" s="1">
        <f>Table1[[#This Row],[Glucose]]/Table1[[#This Row],[Baseline_glucose]]</f>
        <v>0.70046511627906982</v>
      </c>
      <c r="M2196">
        <v>16.77</v>
      </c>
      <c r="N2196">
        <v>82</v>
      </c>
      <c r="O2196">
        <f>VLOOKUP(Table1[[#This Row],[id]],Table2[#All],12,FALSE)</f>
        <v>118.17</v>
      </c>
      <c r="P2196" s="1">
        <f>Table1[[#This Row],[Lipoprotein]]/Table1[[#This Row],[Baseline_Lipo]]</f>
        <v>0.69391554540069389</v>
      </c>
      <c r="Q2196">
        <v>60</v>
      </c>
      <c r="R2196" t="b">
        <v>0</v>
      </c>
      <c r="S2196">
        <v>0</v>
      </c>
      <c r="T2196">
        <v>40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1233</v>
      </c>
      <c r="AB2196">
        <v>1233</v>
      </c>
    </row>
    <row r="2197" spans="1:28" x14ac:dyDescent="0.25">
      <c r="A2197">
        <v>134</v>
      </c>
      <c r="B2197" t="s">
        <v>27</v>
      </c>
      <c r="C2197" t="s">
        <v>28</v>
      </c>
      <c r="D2197">
        <v>57</v>
      </c>
      <c r="E2197" t="s">
        <v>30</v>
      </c>
      <c r="F2197">
        <v>1.44</v>
      </c>
      <c r="G2197">
        <v>1046</v>
      </c>
      <c r="H2197">
        <v>79.09</v>
      </c>
      <c r="I2197">
        <v>138.04</v>
      </c>
      <c r="J2197">
        <v>7.53</v>
      </c>
      <c r="K2197">
        <f>VLOOKUP(Table1[[#This Row],[id]],Table2[#All],10,FALSE)</f>
        <v>10.75</v>
      </c>
      <c r="L2197" s="1">
        <f>Table1[[#This Row],[Glucose]]/Table1[[#This Row],[Baseline_glucose]]</f>
        <v>0.70046511627906982</v>
      </c>
      <c r="M2197">
        <v>15.68</v>
      </c>
      <c r="N2197">
        <v>82</v>
      </c>
      <c r="O2197">
        <f>VLOOKUP(Table1[[#This Row],[id]],Table2[#All],12,FALSE)</f>
        <v>118.17</v>
      </c>
      <c r="P2197" s="1">
        <f>Table1[[#This Row],[Lipoprotein]]/Table1[[#This Row],[Baseline_Lipo]]</f>
        <v>0.69391554540069389</v>
      </c>
      <c r="Q2197">
        <v>75</v>
      </c>
      <c r="R2197" t="b">
        <v>0</v>
      </c>
      <c r="S2197">
        <v>0</v>
      </c>
      <c r="T2197">
        <v>40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1233</v>
      </c>
      <c r="AB2197">
        <v>1233</v>
      </c>
    </row>
    <row r="2198" spans="1:28" x14ac:dyDescent="0.25">
      <c r="A2198">
        <v>134</v>
      </c>
      <c r="B2198" t="s">
        <v>27</v>
      </c>
      <c r="C2198" t="s">
        <v>28</v>
      </c>
      <c r="D2198">
        <v>57</v>
      </c>
      <c r="E2198" t="s">
        <v>30</v>
      </c>
      <c r="F2198">
        <v>1.44</v>
      </c>
      <c r="G2198">
        <v>1233</v>
      </c>
      <c r="H2198">
        <v>79.09</v>
      </c>
      <c r="I2198">
        <v>138.04</v>
      </c>
      <c r="J2198">
        <v>7.53</v>
      </c>
      <c r="K2198">
        <f>VLOOKUP(Table1[[#This Row],[id]],Table2[#All],10,FALSE)</f>
        <v>10.75</v>
      </c>
      <c r="L2198" s="1">
        <f>Table1[[#This Row],[Glucose]]/Table1[[#This Row],[Baseline_glucose]]</f>
        <v>0.70046511627906982</v>
      </c>
      <c r="M2198">
        <v>15.44</v>
      </c>
      <c r="N2198">
        <v>82</v>
      </c>
      <c r="O2198">
        <f>VLOOKUP(Table1[[#This Row],[id]],Table2[#All],12,FALSE)</f>
        <v>118.17</v>
      </c>
      <c r="P2198" s="1">
        <f>Table1[[#This Row],[Lipoprotein]]/Table1[[#This Row],[Baseline_Lipo]]</f>
        <v>0.69391554540069389</v>
      </c>
      <c r="Q2198">
        <v>88</v>
      </c>
      <c r="R2198" t="b">
        <v>0</v>
      </c>
      <c r="S2198">
        <v>0</v>
      </c>
      <c r="T2198">
        <v>40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1233</v>
      </c>
      <c r="AB2198">
        <v>1233</v>
      </c>
    </row>
    <row r="2199" spans="1:28" x14ac:dyDescent="0.25">
      <c r="A2199">
        <v>135</v>
      </c>
      <c r="B2199" t="s">
        <v>27</v>
      </c>
      <c r="C2199" t="s">
        <v>25</v>
      </c>
      <c r="D2199">
        <v>84</v>
      </c>
      <c r="E2199" t="s">
        <v>34</v>
      </c>
      <c r="F2199">
        <v>0.87</v>
      </c>
      <c r="G2199">
        <v>0</v>
      </c>
      <c r="H2199">
        <v>92.65</v>
      </c>
      <c r="I2199">
        <v>124.1</v>
      </c>
      <c r="J2199">
        <v>7.25</v>
      </c>
      <c r="K2199">
        <f>VLOOKUP(Table1[[#This Row],[id]],Table2[#All],10,FALSE)</f>
        <v>7.25</v>
      </c>
      <c r="L2199" s="1">
        <f>Table1[[#This Row],[Glucose]]/Table1[[#This Row],[Baseline_glucose]]</f>
        <v>1</v>
      </c>
      <c r="M2199">
        <v>15.94</v>
      </c>
      <c r="N2199">
        <v>109.78</v>
      </c>
      <c r="O2199">
        <f>VLOOKUP(Table1[[#This Row],[id]],Table2[#All],12,FALSE)</f>
        <v>109.78</v>
      </c>
      <c r="P2199" s="1">
        <f>Table1[[#This Row],[Lipoprotein]]/Table1[[#This Row],[Baseline_Lipo]]</f>
        <v>1</v>
      </c>
      <c r="Q2199">
        <v>0</v>
      </c>
      <c r="R2199" t="b">
        <v>0</v>
      </c>
      <c r="S2199">
        <v>0</v>
      </c>
      <c r="T2199">
        <v>79</v>
      </c>
      <c r="U2199">
        <v>2</v>
      </c>
      <c r="V2199">
        <v>1</v>
      </c>
      <c r="W2199">
        <v>1</v>
      </c>
      <c r="X2199">
        <v>0</v>
      </c>
      <c r="Y2199">
        <v>0</v>
      </c>
      <c r="Z2199">
        <v>0</v>
      </c>
      <c r="AA2199">
        <v>1336</v>
      </c>
      <c r="AB2199">
        <v>1336</v>
      </c>
    </row>
    <row r="2200" spans="1:28" x14ac:dyDescent="0.25">
      <c r="A2200">
        <v>135</v>
      </c>
      <c r="B2200" t="s">
        <v>27</v>
      </c>
      <c r="C2200" t="s">
        <v>25</v>
      </c>
      <c r="D2200">
        <v>84</v>
      </c>
      <c r="E2200" t="s">
        <v>34</v>
      </c>
      <c r="F2200">
        <v>0.87</v>
      </c>
      <c r="G2200">
        <v>182</v>
      </c>
      <c r="H2200">
        <v>68.069999999999993</v>
      </c>
      <c r="I2200">
        <v>110.85</v>
      </c>
      <c r="J2200">
        <v>7.25</v>
      </c>
      <c r="K2200">
        <f>VLOOKUP(Table1[[#This Row],[id]],Table2[#All],10,FALSE)</f>
        <v>7.25</v>
      </c>
      <c r="L2200" s="1">
        <f>Table1[[#This Row],[Glucose]]/Table1[[#This Row],[Baseline_glucose]]</f>
        <v>1</v>
      </c>
      <c r="M2200">
        <v>15.05</v>
      </c>
      <c r="N2200">
        <v>109.78</v>
      </c>
      <c r="O2200">
        <f>VLOOKUP(Table1[[#This Row],[id]],Table2[#All],12,FALSE)</f>
        <v>109.78</v>
      </c>
      <c r="P2200" s="1">
        <f>Table1[[#This Row],[Lipoprotein]]/Table1[[#This Row],[Baseline_Lipo]]</f>
        <v>1</v>
      </c>
      <c r="Q2200">
        <v>13</v>
      </c>
      <c r="R2200" t="b">
        <v>0</v>
      </c>
      <c r="S2200">
        <v>0</v>
      </c>
      <c r="T2200">
        <v>79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1336</v>
      </c>
      <c r="AB2200">
        <v>1336</v>
      </c>
    </row>
    <row r="2201" spans="1:28" x14ac:dyDescent="0.25">
      <c r="A2201">
        <v>135</v>
      </c>
      <c r="B2201" t="s">
        <v>27</v>
      </c>
      <c r="C2201" t="s">
        <v>25</v>
      </c>
      <c r="D2201">
        <v>84</v>
      </c>
      <c r="E2201" t="s">
        <v>34</v>
      </c>
      <c r="F2201">
        <v>0.87</v>
      </c>
      <c r="G2201">
        <v>266</v>
      </c>
      <c r="H2201">
        <v>85.33</v>
      </c>
      <c r="I2201">
        <v>134.97999999999999</v>
      </c>
      <c r="J2201">
        <v>7.25</v>
      </c>
      <c r="K2201">
        <f>VLOOKUP(Table1[[#This Row],[id]],Table2[#All],10,FALSE)</f>
        <v>7.25</v>
      </c>
      <c r="L2201" s="1">
        <f>Table1[[#This Row],[Glucose]]/Table1[[#This Row],[Baseline_glucose]]</f>
        <v>1</v>
      </c>
      <c r="M2201">
        <v>15.05</v>
      </c>
      <c r="N2201">
        <v>109.78</v>
      </c>
      <c r="O2201">
        <f>VLOOKUP(Table1[[#This Row],[id]],Table2[#All],12,FALSE)</f>
        <v>109.78</v>
      </c>
      <c r="P2201" s="1">
        <f>Table1[[#This Row],[Lipoprotein]]/Table1[[#This Row],[Baseline_Lipo]]</f>
        <v>1</v>
      </c>
      <c r="Q2201">
        <v>19</v>
      </c>
      <c r="R2201" t="b">
        <v>0</v>
      </c>
      <c r="S2201">
        <v>0</v>
      </c>
      <c r="T2201">
        <v>79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1336</v>
      </c>
      <c r="AB2201">
        <v>1336</v>
      </c>
    </row>
    <row r="2202" spans="1:28" x14ac:dyDescent="0.25">
      <c r="A2202">
        <v>135</v>
      </c>
      <c r="B2202" t="s">
        <v>27</v>
      </c>
      <c r="C2202" t="s">
        <v>25</v>
      </c>
      <c r="D2202">
        <v>84</v>
      </c>
      <c r="E2202" t="s">
        <v>34</v>
      </c>
      <c r="F2202">
        <v>1.0900000000000001</v>
      </c>
      <c r="G2202">
        <v>367</v>
      </c>
      <c r="H2202">
        <v>85.33</v>
      </c>
      <c r="I2202">
        <v>134.97999999999999</v>
      </c>
      <c r="J2202">
        <v>7.25</v>
      </c>
      <c r="K2202">
        <f>VLOOKUP(Table1[[#This Row],[id]],Table2[#All],10,FALSE)</f>
        <v>7.25</v>
      </c>
      <c r="L2202" s="1">
        <f>Table1[[#This Row],[Glucose]]/Table1[[#This Row],[Baseline_glucose]]</f>
        <v>1</v>
      </c>
      <c r="M2202">
        <v>15.05</v>
      </c>
      <c r="N2202">
        <v>109.78</v>
      </c>
      <c r="O2202">
        <f>VLOOKUP(Table1[[#This Row],[id]],Table2[#All],12,FALSE)</f>
        <v>109.78</v>
      </c>
      <c r="P2202" s="1">
        <f>Table1[[#This Row],[Lipoprotein]]/Table1[[#This Row],[Baseline_Lipo]]</f>
        <v>1</v>
      </c>
      <c r="Q2202">
        <v>26</v>
      </c>
      <c r="R2202" t="b">
        <v>0</v>
      </c>
      <c r="S2202">
        <v>0</v>
      </c>
      <c r="T2202">
        <v>62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1336</v>
      </c>
      <c r="AB2202">
        <v>1336</v>
      </c>
    </row>
    <row r="2203" spans="1:28" x14ac:dyDescent="0.25">
      <c r="A2203">
        <v>135</v>
      </c>
      <c r="B2203" t="s">
        <v>27</v>
      </c>
      <c r="C2203" t="s">
        <v>25</v>
      </c>
      <c r="D2203">
        <v>84</v>
      </c>
      <c r="E2203" t="s">
        <v>34</v>
      </c>
      <c r="F2203">
        <v>1.0900000000000001</v>
      </c>
      <c r="G2203">
        <v>369</v>
      </c>
      <c r="H2203">
        <v>80.739999999999995</v>
      </c>
      <c r="I2203">
        <v>129.91999999999999</v>
      </c>
      <c r="J2203">
        <v>7.01</v>
      </c>
      <c r="K2203">
        <f>VLOOKUP(Table1[[#This Row],[id]],Table2[#All],10,FALSE)</f>
        <v>7.25</v>
      </c>
      <c r="L2203" s="1">
        <f>Table1[[#This Row],[Glucose]]/Table1[[#This Row],[Baseline_glucose]]</f>
        <v>0.96689655172413791</v>
      </c>
      <c r="M2203">
        <v>15.05</v>
      </c>
      <c r="N2203">
        <v>113.97</v>
      </c>
      <c r="O2203">
        <f>VLOOKUP(Table1[[#This Row],[id]],Table2[#All],12,FALSE)</f>
        <v>109.78</v>
      </c>
      <c r="P2203" s="1">
        <f>Table1[[#This Row],[Lipoprotein]]/Table1[[#This Row],[Baseline_Lipo]]</f>
        <v>1.0381672435780651</v>
      </c>
      <c r="Q2203">
        <v>26</v>
      </c>
      <c r="R2203" t="b">
        <v>0</v>
      </c>
      <c r="S2203">
        <v>0</v>
      </c>
      <c r="T2203">
        <v>62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1336</v>
      </c>
      <c r="AB2203">
        <v>1336</v>
      </c>
    </row>
    <row r="2204" spans="1:28" x14ac:dyDescent="0.25">
      <c r="A2204">
        <v>135</v>
      </c>
      <c r="B2204" t="s">
        <v>27</v>
      </c>
      <c r="C2204" t="s">
        <v>25</v>
      </c>
      <c r="D2204">
        <v>84</v>
      </c>
      <c r="E2204" t="s">
        <v>34</v>
      </c>
      <c r="F2204">
        <v>1.0900000000000001</v>
      </c>
      <c r="G2204">
        <v>551</v>
      </c>
      <c r="H2204">
        <v>92.73</v>
      </c>
      <c r="I2204">
        <v>128.88</v>
      </c>
      <c r="J2204">
        <v>7.01</v>
      </c>
      <c r="K2204">
        <f>VLOOKUP(Table1[[#This Row],[id]],Table2[#All],10,FALSE)</f>
        <v>7.25</v>
      </c>
      <c r="L2204" s="1">
        <f>Table1[[#This Row],[Glucose]]/Table1[[#This Row],[Baseline_glucose]]</f>
        <v>0.96689655172413791</v>
      </c>
      <c r="M2204">
        <v>15.55</v>
      </c>
      <c r="N2204">
        <v>113.97</v>
      </c>
      <c r="O2204">
        <f>VLOOKUP(Table1[[#This Row],[id]],Table2[#All],12,FALSE)</f>
        <v>109.78</v>
      </c>
      <c r="P2204" s="1">
        <f>Table1[[#This Row],[Lipoprotein]]/Table1[[#This Row],[Baseline_Lipo]]</f>
        <v>1.0381672435780651</v>
      </c>
      <c r="Q2204">
        <v>39</v>
      </c>
      <c r="R2204" t="b">
        <v>0</v>
      </c>
      <c r="S2204">
        <v>0</v>
      </c>
      <c r="T2204">
        <v>62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1336</v>
      </c>
      <c r="AB2204">
        <v>1336</v>
      </c>
    </row>
    <row r="2205" spans="1:28" x14ac:dyDescent="0.25">
      <c r="A2205">
        <v>135</v>
      </c>
      <c r="B2205" t="s">
        <v>27</v>
      </c>
      <c r="C2205" t="s">
        <v>25</v>
      </c>
      <c r="D2205">
        <v>84</v>
      </c>
      <c r="E2205" t="s">
        <v>34</v>
      </c>
      <c r="F2205">
        <v>0.78</v>
      </c>
      <c r="G2205">
        <v>553</v>
      </c>
      <c r="H2205">
        <v>92.73</v>
      </c>
      <c r="I2205">
        <v>128.88</v>
      </c>
      <c r="J2205">
        <v>7.35</v>
      </c>
      <c r="K2205">
        <f>VLOOKUP(Table1[[#This Row],[id]],Table2[#All],10,FALSE)</f>
        <v>7.25</v>
      </c>
      <c r="L2205" s="1">
        <f>Table1[[#This Row],[Glucose]]/Table1[[#This Row],[Baseline_glucose]]</f>
        <v>1.0137931034482759</v>
      </c>
      <c r="M2205">
        <v>15.55</v>
      </c>
      <c r="N2205">
        <v>93.46</v>
      </c>
      <c r="O2205">
        <f>VLOOKUP(Table1[[#This Row],[id]],Table2[#All],12,FALSE)</f>
        <v>109.78</v>
      </c>
      <c r="P2205" s="1">
        <f>Table1[[#This Row],[Lipoprotein]]/Table1[[#This Row],[Baseline_Lipo]]</f>
        <v>0.85133904171980312</v>
      </c>
      <c r="Q2205">
        <v>40</v>
      </c>
      <c r="R2205" t="b">
        <v>0</v>
      </c>
      <c r="S2205">
        <v>0</v>
      </c>
      <c r="T2205">
        <v>83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1336</v>
      </c>
      <c r="AB2205">
        <v>1336</v>
      </c>
    </row>
    <row r="2206" spans="1:28" x14ac:dyDescent="0.25">
      <c r="A2206">
        <v>135</v>
      </c>
      <c r="B2206" t="s">
        <v>27</v>
      </c>
      <c r="C2206" t="s">
        <v>25</v>
      </c>
      <c r="D2206">
        <v>84</v>
      </c>
      <c r="E2206" t="s">
        <v>34</v>
      </c>
      <c r="F2206">
        <v>0.78</v>
      </c>
      <c r="G2206">
        <v>735</v>
      </c>
      <c r="H2206">
        <v>92.73</v>
      </c>
      <c r="I2206">
        <v>128.88</v>
      </c>
      <c r="J2206">
        <v>7.35</v>
      </c>
      <c r="K2206">
        <f>VLOOKUP(Table1[[#This Row],[id]],Table2[#All],10,FALSE)</f>
        <v>7.25</v>
      </c>
      <c r="L2206" s="1">
        <f>Table1[[#This Row],[Glucose]]/Table1[[#This Row],[Baseline_glucose]]</f>
        <v>1.0137931034482759</v>
      </c>
      <c r="M2206">
        <v>15.06</v>
      </c>
      <c r="N2206">
        <v>93.46</v>
      </c>
      <c r="O2206">
        <f>VLOOKUP(Table1[[#This Row],[id]],Table2[#All],12,FALSE)</f>
        <v>109.78</v>
      </c>
      <c r="P2206" s="1">
        <f>Table1[[#This Row],[Lipoprotein]]/Table1[[#This Row],[Baseline_Lipo]]</f>
        <v>0.85133904171980312</v>
      </c>
      <c r="Q2206">
        <v>52</v>
      </c>
      <c r="R2206" t="b">
        <v>0</v>
      </c>
      <c r="S2206">
        <v>0</v>
      </c>
      <c r="T2206">
        <v>83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1336</v>
      </c>
      <c r="AB2206">
        <v>1336</v>
      </c>
    </row>
    <row r="2207" spans="1:28" x14ac:dyDescent="0.25">
      <c r="A2207">
        <v>135</v>
      </c>
      <c r="B2207" t="s">
        <v>27</v>
      </c>
      <c r="C2207" t="s">
        <v>25</v>
      </c>
      <c r="D2207">
        <v>84</v>
      </c>
      <c r="E2207" t="s">
        <v>34</v>
      </c>
      <c r="F2207">
        <v>0.78</v>
      </c>
      <c r="G2207">
        <v>930</v>
      </c>
      <c r="H2207">
        <v>92.73</v>
      </c>
      <c r="I2207">
        <v>128.88</v>
      </c>
      <c r="J2207">
        <v>7.35</v>
      </c>
      <c r="K2207">
        <f>VLOOKUP(Table1[[#This Row],[id]],Table2[#All],10,FALSE)</f>
        <v>7.25</v>
      </c>
      <c r="L2207" s="1">
        <f>Table1[[#This Row],[Glucose]]/Table1[[#This Row],[Baseline_glucose]]</f>
        <v>1.0137931034482759</v>
      </c>
      <c r="M2207">
        <v>14.58</v>
      </c>
      <c r="N2207">
        <v>93.46</v>
      </c>
      <c r="O2207">
        <f>VLOOKUP(Table1[[#This Row],[id]],Table2[#All],12,FALSE)</f>
        <v>109.78</v>
      </c>
      <c r="P2207" s="1">
        <f>Table1[[#This Row],[Lipoprotein]]/Table1[[#This Row],[Baseline_Lipo]]</f>
        <v>0.85133904171980312</v>
      </c>
      <c r="Q2207">
        <v>66</v>
      </c>
      <c r="R2207" t="b">
        <v>0</v>
      </c>
      <c r="S2207">
        <v>0</v>
      </c>
      <c r="T2207">
        <v>83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1336</v>
      </c>
      <c r="AB2207">
        <v>1336</v>
      </c>
    </row>
    <row r="2208" spans="1:28" x14ac:dyDescent="0.25">
      <c r="A2208">
        <v>135</v>
      </c>
      <c r="B2208" t="s">
        <v>27</v>
      </c>
      <c r="C2208" t="s">
        <v>25</v>
      </c>
      <c r="D2208">
        <v>84</v>
      </c>
      <c r="E2208" t="s">
        <v>34</v>
      </c>
      <c r="F2208">
        <v>0.78</v>
      </c>
      <c r="G2208">
        <v>1116</v>
      </c>
      <c r="H2208">
        <v>92.73</v>
      </c>
      <c r="I2208">
        <v>128.88</v>
      </c>
      <c r="J2208">
        <v>7.35</v>
      </c>
      <c r="K2208">
        <f>VLOOKUP(Table1[[#This Row],[id]],Table2[#All],10,FALSE)</f>
        <v>7.25</v>
      </c>
      <c r="L2208" s="1">
        <f>Table1[[#This Row],[Glucose]]/Table1[[#This Row],[Baseline_glucose]]</f>
        <v>1.0137931034482759</v>
      </c>
      <c r="M2208">
        <v>14.67</v>
      </c>
      <c r="N2208">
        <v>93.46</v>
      </c>
      <c r="O2208">
        <f>VLOOKUP(Table1[[#This Row],[id]],Table2[#All],12,FALSE)</f>
        <v>109.78</v>
      </c>
      <c r="P2208" s="1">
        <f>Table1[[#This Row],[Lipoprotein]]/Table1[[#This Row],[Baseline_Lipo]]</f>
        <v>0.85133904171980312</v>
      </c>
      <c r="Q2208">
        <v>80</v>
      </c>
      <c r="R2208" t="b">
        <v>0</v>
      </c>
      <c r="S2208">
        <v>0</v>
      </c>
      <c r="T2208">
        <v>83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1336</v>
      </c>
      <c r="AB2208">
        <v>1336</v>
      </c>
    </row>
    <row r="2209" spans="1:28" x14ac:dyDescent="0.25">
      <c r="A2209">
        <v>135</v>
      </c>
      <c r="B2209" t="s">
        <v>27</v>
      </c>
      <c r="C2209" t="s">
        <v>25</v>
      </c>
      <c r="D2209">
        <v>84</v>
      </c>
      <c r="E2209" t="s">
        <v>34</v>
      </c>
      <c r="F2209">
        <v>0.78</v>
      </c>
      <c r="G2209">
        <v>1336</v>
      </c>
      <c r="H2209">
        <v>92.73</v>
      </c>
      <c r="I2209">
        <v>128.88</v>
      </c>
      <c r="J2209">
        <v>7.35</v>
      </c>
      <c r="K2209">
        <f>VLOOKUP(Table1[[#This Row],[id]],Table2[#All],10,FALSE)</f>
        <v>7.25</v>
      </c>
      <c r="L2209" s="1">
        <f>Table1[[#This Row],[Glucose]]/Table1[[#This Row],[Baseline_glucose]]</f>
        <v>1.0137931034482759</v>
      </c>
      <c r="M2209">
        <v>15.7</v>
      </c>
      <c r="N2209">
        <v>93.46</v>
      </c>
      <c r="O2209">
        <f>VLOOKUP(Table1[[#This Row],[id]],Table2[#All],12,FALSE)</f>
        <v>109.78</v>
      </c>
      <c r="P2209" s="1">
        <f>Table1[[#This Row],[Lipoprotein]]/Table1[[#This Row],[Baseline_Lipo]]</f>
        <v>0.85133904171980312</v>
      </c>
      <c r="Q2209">
        <v>95</v>
      </c>
      <c r="R2209" t="b">
        <v>0</v>
      </c>
      <c r="S2209">
        <v>0</v>
      </c>
      <c r="T2209">
        <v>83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1336</v>
      </c>
      <c r="AB2209">
        <v>1336</v>
      </c>
    </row>
    <row r="2210" spans="1:28" x14ac:dyDescent="0.25">
      <c r="A2210">
        <v>136</v>
      </c>
      <c r="B2210" t="s">
        <v>33</v>
      </c>
      <c r="C2210" t="s">
        <v>28</v>
      </c>
      <c r="D2210">
        <v>65</v>
      </c>
      <c r="E2210" t="s">
        <v>26</v>
      </c>
      <c r="F2210">
        <v>1.1100000000000001</v>
      </c>
      <c r="G2210">
        <v>0</v>
      </c>
      <c r="H2210">
        <v>96.14</v>
      </c>
      <c r="I2210">
        <v>157.58000000000001</v>
      </c>
      <c r="J2210">
        <v>7.09</v>
      </c>
      <c r="K2210">
        <f>VLOOKUP(Table1[[#This Row],[id]],Table2[#All],10,FALSE)</f>
        <v>7.09</v>
      </c>
      <c r="L2210" s="1">
        <f>Table1[[#This Row],[Glucose]]/Table1[[#This Row],[Baseline_glucose]]</f>
        <v>1</v>
      </c>
      <c r="M2210">
        <v>14.73</v>
      </c>
      <c r="N2210">
        <v>96.82</v>
      </c>
      <c r="O2210">
        <f>VLOOKUP(Table1[[#This Row],[id]],Table2[#All],12,FALSE)</f>
        <v>96.82</v>
      </c>
      <c r="P2210" s="1">
        <f>Table1[[#This Row],[Lipoprotein]]/Table1[[#This Row],[Baseline_Lipo]]</f>
        <v>1</v>
      </c>
      <c r="Q2210">
        <v>0</v>
      </c>
      <c r="R2210" t="b">
        <v>0</v>
      </c>
      <c r="S2210">
        <v>0</v>
      </c>
      <c r="T2210">
        <v>52</v>
      </c>
      <c r="U2210">
        <v>3</v>
      </c>
      <c r="V2210">
        <v>1</v>
      </c>
      <c r="W2210">
        <v>0</v>
      </c>
      <c r="X2210">
        <v>1</v>
      </c>
      <c r="Y2210">
        <v>0</v>
      </c>
      <c r="Z2210">
        <v>0</v>
      </c>
      <c r="AA2210">
        <v>1047</v>
      </c>
      <c r="AB2210">
        <v>1047</v>
      </c>
    </row>
    <row r="2211" spans="1:28" x14ac:dyDescent="0.25">
      <c r="A2211">
        <v>136</v>
      </c>
      <c r="B2211" t="s">
        <v>33</v>
      </c>
      <c r="C2211" t="s">
        <v>28</v>
      </c>
      <c r="D2211">
        <v>65</v>
      </c>
      <c r="E2211" t="s">
        <v>26</v>
      </c>
      <c r="F2211">
        <v>1.1100000000000001</v>
      </c>
      <c r="G2211">
        <v>147</v>
      </c>
      <c r="H2211">
        <v>87.16</v>
      </c>
      <c r="I2211">
        <v>143.94999999999999</v>
      </c>
      <c r="J2211">
        <v>7.09</v>
      </c>
      <c r="K2211">
        <f>VLOOKUP(Table1[[#This Row],[id]],Table2[#All],10,FALSE)</f>
        <v>7.09</v>
      </c>
      <c r="L2211" s="1">
        <f>Table1[[#This Row],[Glucose]]/Table1[[#This Row],[Baseline_glucose]]</f>
        <v>1</v>
      </c>
      <c r="M2211">
        <v>14.75</v>
      </c>
      <c r="N2211">
        <v>96.82</v>
      </c>
      <c r="O2211">
        <f>VLOOKUP(Table1[[#This Row],[id]],Table2[#All],12,FALSE)</f>
        <v>96.82</v>
      </c>
      <c r="P2211" s="1">
        <f>Table1[[#This Row],[Lipoprotein]]/Table1[[#This Row],[Baseline_Lipo]]</f>
        <v>1</v>
      </c>
      <c r="Q2211">
        <v>10</v>
      </c>
      <c r="R2211" t="b">
        <v>0</v>
      </c>
      <c r="S2211">
        <v>0</v>
      </c>
      <c r="T2211">
        <v>52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1047</v>
      </c>
      <c r="AB2211">
        <v>1047</v>
      </c>
    </row>
    <row r="2212" spans="1:28" x14ac:dyDescent="0.25">
      <c r="A2212">
        <v>136</v>
      </c>
      <c r="B2212" t="s">
        <v>33</v>
      </c>
      <c r="C2212" t="s">
        <v>28</v>
      </c>
      <c r="D2212">
        <v>65</v>
      </c>
      <c r="E2212" t="s">
        <v>26</v>
      </c>
      <c r="F2212">
        <v>1.32</v>
      </c>
      <c r="G2212">
        <v>148</v>
      </c>
      <c r="H2212">
        <v>87.16</v>
      </c>
      <c r="I2212">
        <v>143.94999999999999</v>
      </c>
      <c r="J2212">
        <v>7.44</v>
      </c>
      <c r="K2212">
        <f>VLOOKUP(Table1[[#This Row],[id]],Table2[#All],10,FALSE)</f>
        <v>7.09</v>
      </c>
      <c r="L2212" s="1">
        <f>Table1[[#This Row],[Glucose]]/Table1[[#This Row],[Baseline_glucose]]</f>
        <v>1.0493653032440058</v>
      </c>
      <c r="M2212">
        <v>14.75</v>
      </c>
      <c r="N2212">
        <v>95.97</v>
      </c>
      <c r="O2212">
        <f>VLOOKUP(Table1[[#This Row],[id]],Table2[#All],12,FALSE)</f>
        <v>96.82</v>
      </c>
      <c r="P2212" s="1">
        <f>Table1[[#This Row],[Lipoprotein]]/Table1[[#This Row],[Baseline_Lipo]]</f>
        <v>0.99122082214418517</v>
      </c>
      <c r="Q2212">
        <v>11</v>
      </c>
      <c r="R2212" t="b">
        <v>0</v>
      </c>
      <c r="S2212">
        <v>0</v>
      </c>
      <c r="T2212">
        <v>42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1047</v>
      </c>
      <c r="AB2212">
        <v>1047</v>
      </c>
    </row>
    <row r="2213" spans="1:28" x14ac:dyDescent="0.25">
      <c r="A2213">
        <v>136</v>
      </c>
      <c r="B2213" t="s">
        <v>33</v>
      </c>
      <c r="C2213" t="s">
        <v>28</v>
      </c>
      <c r="D2213">
        <v>65</v>
      </c>
      <c r="E2213" t="s">
        <v>26</v>
      </c>
      <c r="F2213">
        <v>1.3</v>
      </c>
      <c r="G2213">
        <v>308</v>
      </c>
      <c r="H2213">
        <v>87.97</v>
      </c>
      <c r="I2213">
        <v>153.87</v>
      </c>
      <c r="J2213">
        <v>7.83</v>
      </c>
      <c r="K2213">
        <f>VLOOKUP(Table1[[#This Row],[id]],Table2[#All],10,FALSE)</f>
        <v>7.09</v>
      </c>
      <c r="L2213" s="1">
        <f>Table1[[#This Row],[Glucose]]/Table1[[#This Row],[Baseline_glucose]]</f>
        <v>1.1043723554301834</v>
      </c>
      <c r="M2213">
        <v>14.75</v>
      </c>
      <c r="N2213">
        <v>77</v>
      </c>
      <c r="O2213">
        <f>VLOOKUP(Table1[[#This Row],[id]],Table2[#All],12,FALSE)</f>
        <v>96.82</v>
      </c>
      <c r="P2213" s="1">
        <f>Table1[[#This Row],[Lipoprotein]]/Table1[[#This Row],[Baseline_Lipo]]</f>
        <v>0.79529022929146875</v>
      </c>
      <c r="Q2213">
        <v>22</v>
      </c>
      <c r="R2213" t="b">
        <v>0</v>
      </c>
      <c r="S2213">
        <v>0</v>
      </c>
      <c r="T2213">
        <v>43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1047</v>
      </c>
      <c r="AB2213">
        <v>1047</v>
      </c>
    </row>
    <row r="2214" spans="1:28" x14ac:dyDescent="0.25">
      <c r="A2214">
        <v>136</v>
      </c>
      <c r="B2214" t="s">
        <v>33</v>
      </c>
      <c r="C2214" t="s">
        <v>28</v>
      </c>
      <c r="D2214">
        <v>65</v>
      </c>
      <c r="E2214" t="s">
        <v>26</v>
      </c>
      <c r="F2214">
        <v>1.3</v>
      </c>
      <c r="G2214">
        <v>309</v>
      </c>
      <c r="H2214">
        <v>87.97</v>
      </c>
      <c r="I2214">
        <v>153.87</v>
      </c>
      <c r="J2214">
        <v>7.83</v>
      </c>
      <c r="K2214">
        <f>VLOOKUP(Table1[[#This Row],[id]],Table2[#All],10,FALSE)</f>
        <v>7.09</v>
      </c>
      <c r="L2214" s="1">
        <f>Table1[[#This Row],[Glucose]]/Table1[[#This Row],[Baseline_glucose]]</f>
        <v>1.1043723554301834</v>
      </c>
      <c r="M2214">
        <v>14.9</v>
      </c>
      <c r="N2214">
        <v>77</v>
      </c>
      <c r="O2214">
        <f>VLOOKUP(Table1[[#This Row],[id]],Table2[#All],12,FALSE)</f>
        <v>96.82</v>
      </c>
      <c r="P2214" s="1">
        <f>Table1[[#This Row],[Lipoprotein]]/Table1[[#This Row],[Baseline_Lipo]]</f>
        <v>0.79529022929146875</v>
      </c>
      <c r="Q2214">
        <v>22</v>
      </c>
      <c r="R2214" t="b">
        <v>0</v>
      </c>
      <c r="S2214">
        <v>0</v>
      </c>
      <c r="T2214">
        <v>43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1047</v>
      </c>
      <c r="AB2214">
        <v>1047</v>
      </c>
    </row>
    <row r="2215" spans="1:28" x14ac:dyDescent="0.25">
      <c r="A2215">
        <v>136</v>
      </c>
      <c r="B2215" t="s">
        <v>33</v>
      </c>
      <c r="C2215" t="s">
        <v>28</v>
      </c>
      <c r="D2215">
        <v>65</v>
      </c>
      <c r="E2215" t="s">
        <v>26</v>
      </c>
      <c r="F2215">
        <v>1.3</v>
      </c>
      <c r="G2215">
        <v>427</v>
      </c>
      <c r="H2215">
        <v>90.38</v>
      </c>
      <c r="I2215">
        <v>156.81</v>
      </c>
      <c r="J2215">
        <v>7.83</v>
      </c>
      <c r="K2215">
        <f>VLOOKUP(Table1[[#This Row],[id]],Table2[#All],10,FALSE)</f>
        <v>7.09</v>
      </c>
      <c r="L2215" s="1">
        <f>Table1[[#This Row],[Glucose]]/Table1[[#This Row],[Baseline_glucose]]</f>
        <v>1.1043723554301834</v>
      </c>
      <c r="M2215">
        <v>15.23</v>
      </c>
      <c r="N2215">
        <v>77</v>
      </c>
      <c r="O2215">
        <f>VLOOKUP(Table1[[#This Row],[id]],Table2[#All],12,FALSE)</f>
        <v>96.82</v>
      </c>
      <c r="P2215" s="1">
        <f>Table1[[#This Row],[Lipoprotein]]/Table1[[#This Row],[Baseline_Lipo]]</f>
        <v>0.79529022929146875</v>
      </c>
      <c r="Q2215">
        <v>30</v>
      </c>
      <c r="R2215" t="b">
        <v>0</v>
      </c>
      <c r="S2215">
        <v>0</v>
      </c>
      <c r="T2215">
        <v>43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1047</v>
      </c>
      <c r="AB2215">
        <v>1047</v>
      </c>
    </row>
    <row r="2216" spans="1:28" x14ac:dyDescent="0.25">
      <c r="A2216">
        <v>136</v>
      </c>
      <c r="B2216" t="s">
        <v>33</v>
      </c>
      <c r="C2216" t="s">
        <v>28</v>
      </c>
      <c r="D2216">
        <v>65</v>
      </c>
      <c r="E2216" t="s">
        <v>26</v>
      </c>
      <c r="F2216">
        <v>0.9</v>
      </c>
      <c r="G2216">
        <v>428</v>
      </c>
      <c r="H2216">
        <v>90.38</v>
      </c>
      <c r="I2216">
        <v>156.81</v>
      </c>
      <c r="J2216">
        <v>7.31</v>
      </c>
      <c r="K2216">
        <f>VLOOKUP(Table1[[#This Row],[id]],Table2[#All],10,FALSE)</f>
        <v>7.09</v>
      </c>
      <c r="L2216" s="1">
        <f>Table1[[#This Row],[Glucose]]/Table1[[#This Row],[Baseline_glucose]]</f>
        <v>1.0310296191819464</v>
      </c>
      <c r="M2216">
        <v>15.23</v>
      </c>
      <c r="N2216">
        <v>83.5</v>
      </c>
      <c r="O2216">
        <f>VLOOKUP(Table1[[#This Row],[id]],Table2[#All],12,FALSE)</f>
        <v>96.82</v>
      </c>
      <c r="P2216" s="1">
        <f>Table1[[#This Row],[Lipoprotein]]/Table1[[#This Row],[Baseline_Lipo]]</f>
        <v>0.86242511877711225</v>
      </c>
      <c r="Q2216">
        <v>31</v>
      </c>
      <c r="R2216" t="b">
        <v>0</v>
      </c>
      <c r="S2216">
        <v>0</v>
      </c>
      <c r="T2216">
        <v>67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1047</v>
      </c>
      <c r="AB2216">
        <v>1047</v>
      </c>
    </row>
    <row r="2217" spans="1:28" x14ac:dyDescent="0.25">
      <c r="A2217">
        <v>136</v>
      </c>
      <c r="B2217" t="s">
        <v>33</v>
      </c>
      <c r="C2217" t="s">
        <v>28</v>
      </c>
      <c r="D2217">
        <v>65</v>
      </c>
      <c r="E2217" t="s">
        <v>26</v>
      </c>
      <c r="F2217">
        <v>0.9</v>
      </c>
      <c r="G2217">
        <v>706</v>
      </c>
      <c r="H2217">
        <v>90.38</v>
      </c>
      <c r="I2217">
        <v>156.81</v>
      </c>
      <c r="J2217">
        <v>7.31</v>
      </c>
      <c r="K2217">
        <f>VLOOKUP(Table1[[#This Row],[id]],Table2[#All],10,FALSE)</f>
        <v>7.09</v>
      </c>
      <c r="L2217" s="1">
        <f>Table1[[#This Row],[Glucose]]/Table1[[#This Row],[Baseline_glucose]]</f>
        <v>1.0310296191819464</v>
      </c>
      <c r="M2217">
        <v>14.35</v>
      </c>
      <c r="N2217">
        <v>83.5</v>
      </c>
      <c r="O2217">
        <f>VLOOKUP(Table1[[#This Row],[id]],Table2[#All],12,FALSE)</f>
        <v>96.82</v>
      </c>
      <c r="P2217" s="1">
        <f>Table1[[#This Row],[Lipoprotein]]/Table1[[#This Row],[Baseline_Lipo]]</f>
        <v>0.86242511877711225</v>
      </c>
      <c r="Q2217">
        <v>50</v>
      </c>
      <c r="R2217" t="b">
        <v>0</v>
      </c>
      <c r="S2217">
        <v>0</v>
      </c>
      <c r="T2217">
        <v>67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1047</v>
      </c>
      <c r="AB2217">
        <v>1047</v>
      </c>
    </row>
    <row r="2218" spans="1:28" x14ac:dyDescent="0.25">
      <c r="A2218">
        <v>136</v>
      </c>
      <c r="B2218" t="s">
        <v>33</v>
      </c>
      <c r="C2218" t="s">
        <v>28</v>
      </c>
      <c r="D2218">
        <v>65</v>
      </c>
      <c r="E2218" t="s">
        <v>26</v>
      </c>
      <c r="F2218">
        <v>0.9</v>
      </c>
      <c r="G2218">
        <v>1047</v>
      </c>
      <c r="H2218">
        <v>90.38</v>
      </c>
      <c r="I2218">
        <v>156.81</v>
      </c>
      <c r="J2218">
        <v>7.31</v>
      </c>
      <c r="K2218">
        <f>VLOOKUP(Table1[[#This Row],[id]],Table2[#All],10,FALSE)</f>
        <v>7.09</v>
      </c>
      <c r="L2218" s="1">
        <f>Table1[[#This Row],[Glucose]]/Table1[[#This Row],[Baseline_glucose]]</f>
        <v>1.0310296191819464</v>
      </c>
      <c r="M2218">
        <v>15.43</v>
      </c>
      <c r="N2218">
        <v>83.5</v>
      </c>
      <c r="O2218">
        <f>VLOOKUP(Table1[[#This Row],[id]],Table2[#All],12,FALSE)</f>
        <v>96.82</v>
      </c>
      <c r="P2218" s="1">
        <f>Table1[[#This Row],[Lipoprotein]]/Table1[[#This Row],[Baseline_Lipo]]</f>
        <v>0.86242511877711225</v>
      </c>
      <c r="Q2218">
        <v>75</v>
      </c>
      <c r="R2218" t="b">
        <v>0</v>
      </c>
      <c r="S2218">
        <v>0</v>
      </c>
      <c r="T2218">
        <v>67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1047</v>
      </c>
      <c r="AB2218">
        <v>1047</v>
      </c>
    </row>
    <row r="2219" spans="1:28" x14ac:dyDescent="0.25">
      <c r="A2219">
        <v>137</v>
      </c>
      <c r="B2219" t="s">
        <v>35</v>
      </c>
      <c r="C2219" t="s">
        <v>25</v>
      </c>
      <c r="D2219">
        <v>80</v>
      </c>
      <c r="E2219" t="s">
        <v>29</v>
      </c>
      <c r="F2219">
        <v>1.27</v>
      </c>
      <c r="G2219">
        <v>0</v>
      </c>
      <c r="H2219">
        <v>84.55</v>
      </c>
      <c r="I2219">
        <v>125.58</v>
      </c>
      <c r="J2219">
        <v>5.53</v>
      </c>
      <c r="K2219">
        <f>VLOOKUP(Table1[[#This Row],[id]],Table2[#All],10,FALSE)</f>
        <v>5.53</v>
      </c>
      <c r="L2219" s="1">
        <f>Table1[[#This Row],[Glucose]]/Table1[[#This Row],[Baseline_glucose]]</f>
        <v>1</v>
      </c>
      <c r="M2219">
        <v>13.09</v>
      </c>
      <c r="N2219">
        <v>90.06</v>
      </c>
      <c r="O2219">
        <f>VLOOKUP(Table1[[#This Row],[id]],Table2[#All],12,FALSE)</f>
        <v>90.06</v>
      </c>
      <c r="P2219" s="1">
        <f>Table1[[#This Row],[Lipoprotein]]/Table1[[#This Row],[Baseline_Lipo]]</f>
        <v>1</v>
      </c>
      <c r="Q2219">
        <v>0</v>
      </c>
      <c r="R2219" t="b">
        <v>0</v>
      </c>
      <c r="S2219">
        <v>0</v>
      </c>
      <c r="T2219">
        <v>53</v>
      </c>
      <c r="U2219">
        <v>3</v>
      </c>
      <c r="V2219">
        <v>0</v>
      </c>
      <c r="W2219">
        <v>0</v>
      </c>
      <c r="X2219">
        <v>0</v>
      </c>
      <c r="Y2219">
        <v>1</v>
      </c>
      <c r="Z2219">
        <v>0</v>
      </c>
      <c r="AA2219">
        <v>1091</v>
      </c>
      <c r="AB2219">
        <v>1091</v>
      </c>
    </row>
    <row r="2220" spans="1:28" x14ac:dyDescent="0.25">
      <c r="A2220">
        <v>137</v>
      </c>
      <c r="B2220" t="s">
        <v>35</v>
      </c>
      <c r="C2220" t="s">
        <v>25</v>
      </c>
      <c r="D2220">
        <v>80</v>
      </c>
      <c r="E2220" t="s">
        <v>29</v>
      </c>
      <c r="F2220">
        <v>1.27</v>
      </c>
      <c r="G2220">
        <v>19</v>
      </c>
      <c r="H2220">
        <v>84.56</v>
      </c>
      <c r="I2220">
        <v>131.58000000000001</v>
      </c>
      <c r="J2220">
        <v>5.53</v>
      </c>
      <c r="K2220">
        <f>VLOOKUP(Table1[[#This Row],[id]],Table2[#All],10,FALSE)</f>
        <v>5.53</v>
      </c>
      <c r="L2220" s="1">
        <f>Table1[[#This Row],[Glucose]]/Table1[[#This Row],[Baseline_glucose]]</f>
        <v>1</v>
      </c>
      <c r="M2220">
        <v>13.09</v>
      </c>
      <c r="N2220">
        <v>90.06</v>
      </c>
      <c r="O2220">
        <f>VLOOKUP(Table1[[#This Row],[id]],Table2[#All],12,FALSE)</f>
        <v>90.06</v>
      </c>
      <c r="P2220" s="1">
        <f>Table1[[#This Row],[Lipoprotein]]/Table1[[#This Row],[Baseline_Lipo]]</f>
        <v>1</v>
      </c>
      <c r="Q2220">
        <v>1</v>
      </c>
      <c r="R2220" t="b">
        <v>0</v>
      </c>
      <c r="S2220">
        <v>0</v>
      </c>
      <c r="T2220">
        <v>53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1091</v>
      </c>
      <c r="AB2220">
        <v>1091</v>
      </c>
    </row>
    <row r="2221" spans="1:28" x14ac:dyDescent="0.25">
      <c r="A2221">
        <v>137</v>
      </c>
      <c r="B2221" t="s">
        <v>35</v>
      </c>
      <c r="C2221" t="s">
        <v>25</v>
      </c>
      <c r="D2221">
        <v>80</v>
      </c>
      <c r="E2221" t="s">
        <v>29</v>
      </c>
      <c r="F2221">
        <v>1.27</v>
      </c>
      <c r="G2221">
        <v>92</v>
      </c>
      <c r="H2221">
        <v>77.489999999999995</v>
      </c>
      <c r="I2221">
        <v>118.63</v>
      </c>
      <c r="J2221">
        <v>5.53</v>
      </c>
      <c r="K2221">
        <f>VLOOKUP(Table1[[#This Row],[id]],Table2[#All],10,FALSE)</f>
        <v>5.53</v>
      </c>
      <c r="L2221" s="1">
        <f>Table1[[#This Row],[Glucose]]/Table1[[#This Row],[Baseline_glucose]]</f>
        <v>1</v>
      </c>
      <c r="M2221">
        <v>13.09</v>
      </c>
      <c r="N2221">
        <v>90.06</v>
      </c>
      <c r="O2221">
        <f>VLOOKUP(Table1[[#This Row],[id]],Table2[#All],12,FALSE)</f>
        <v>90.06</v>
      </c>
      <c r="P2221" s="1">
        <f>Table1[[#This Row],[Lipoprotein]]/Table1[[#This Row],[Baseline_Lipo]]</f>
        <v>1</v>
      </c>
      <c r="Q2221">
        <v>7</v>
      </c>
      <c r="R2221" t="b">
        <v>0</v>
      </c>
      <c r="S2221">
        <v>0</v>
      </c>
      <c r="T2221">
        <v>53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1091</v>
      </c>
      <c r="AB2221">
        <v>1091</v>
      </c>
    </row>
    <row r="2222" spans="1:28" x14ac:dyDescent="0.25">
      <c r="A2222">
        <v>137</v>
      </c>
      <c r="B2222" t="s">
        <v>35</v>
      </c>
      <c r="C2222" t="s">
        <v>25</v>
      </c>
      <c r="D2222">
        <v>80</v>
      </c>
      <c r="E2222" t="s">
        <v>29</v>
      </c>
      <c r="F2222">
        <v>1.19</v>
      </c>
      <c r="G2222">
        <v>202</v>
      </c>
      <c r="H2222">
        <v>77.489999999999995</v>
      </c>
      <c r="I2222">
        <v>118.63</v>
      </c>
      <c r="J2222">
        <v>5.12</v>
      </c>
      <c r="K2222">
        <f>VLOOKUP(Table1[[#This Row],[id]],Table2[#All],10,FALSE)</f>
        <v>5.53</v>
      </c>
      <c r="L2222" s="1">
        <f>Table1[[#This Row],[Glucose]]/Table1[[#This Row],[Baseline_glucose]]</f>
        <v>0.92585895117540684</v>
      </c>
      <c r="M2222">
        <v>13.09</v>
      </c>
      <c r="N2222">
        <v>99.96</v>
      </c>
      <c r="O2222">
        <f>VLOOKUP(Table1[[#This Row],[id]],Table2[#All],12,FALSE)</f>
        <v>90.06</v>
      </c>
      <c r="P2222" s="1">
        <f>Table1[[#This Row],[Lipoprotein]]/Table1[[#This Row],[Baseline_Lipo]]</f>
        <v>1.1099267155229846</v>
      </c>
      <c r="Q2222">
        <v>14</v>
      </c>
      <c r="R2222" t="b">
        <v>0</v>
      </c>
      <c r="S2222">
        <v>0</v>
      </c>
      <c r="T2222">
        <v>57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1091</v>
      </c>
      <c r="AB2222">
        <v>1091</v>
      </c>
    </row>
    <row r="2223" spans="1:28" x14ac:dyDescent="0.25">
      <c r="A2223">
        <v>137</v>
      </c>
      <c r="B2223" t="s">
        <v>35</v>
      </c>
      <c r="C2223" t="s">
        <v>25</v>
      </c>
      <c r="D2223">
        <v>80</v>
      </c>
      <c r="E2223" t="s">
        <v>29</v>
      </c>
      <c r="F2223">
        <v>1.19</v>
      </c>
      <c r="G2223">
        <v>218</v>
      </c>
      <c r="H2223">
        <v>79.48</v>
      </c>
      <c r="I2223">
        <v>121.67</v>
      </c>
      <c r="J2223">
        <v>5.12</v>
      </c>
      <c r="K2223">
        <f>VLOOKUP(Table1[[#This Row],[id]],Table2[#All],10,FALSE)</f>
        <v>5.53</v>
      </c>
      <c r="L2223" s="1">
        <f>Table1[[#This Row],[Glucose]]/Table1[[#This Row],[Baseline_glucose]]</f>
        <v>0.92585895117540684</v>
      </c>
      <c r="M2223">
        <v>13.09</v>
      </c>
      <c r="N2223">
        <v>99.96</v>
      </c>
      <c r="O2223">
        <f>VLOOKUP(Table1[[#This Row],[id]],Table2[#All],12,FALSE)</f>
        <v>90.06</v>
      </c>
      <c r="P2223" s="1">
        <f>Table1[[#This Row],[Lipoprotein]]/Table1[[#This Row],[Baseline_Lipo]]</f>
        <v>1.1099267155229846</v>
      </c>
      <c r="Q2223">
        <v>16</v>
      </c>
      <c r="R2223" t="b">
        <v>0</v>
      </c>
      <c r="S2223">
        <v>0</v>
      </c>
      <c r="T2223">
        <v>57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1091</v>
      </c>
      <c r="AB2223">
        <v>1091</v>
      </c>
    </row>
    <row r="2224" spans="1:28" x14ac:dyDescent="0.25">
      <c r="A2224">
        <v>137</v>
      </c>
      <c r="B2224" t="s">
        <v>35</v>
      </c>
      <c r="C2224" t="s">
        <v>25</v>
      </c>
      <c r="D2224">
        <v>80</v>
      </c>
      <c r="E2224" t="s">
        <v>29</v>
      </c>
      <c r="F2224">
        <v>1.19</v>
      </c>
      <c r="G2224">
        <v>301</v>
      </c>
      <c r="H2224">
        <v>67.599999999999994</v>
      </c>
      <c r="I2224">
        <v>118.13</v>
      </c>
      <c r="J2224">
        <v>5.12</v>
      </c>
      <c r="K2224">
        <f>VLOOKUP(Table1[[#This Row],[id]],Table2[#All],10,FALSE)</f>
        <v>5.53</v>
      </c>
      <c r="L2224" s="1">
        <f>Table1[[#This Row],[Glucose]]/Table1[[#This Row],[Baseline_glucose]]</f>
        <v>0.92585895117540684</v>
      </c>
      <c r="M2224">
        <v>13.09</v>
      </c>
      <c r="N2224">
        <v>99.96</v>
      </c>
      <c r="O2224">
        <f>VLOOKUP(Table1[[#This Row],[id]],Table2[#All],12,FALSE)</f>
        <v>90.06</v>
      </c>
      <c r="P2224" s="1">
        <f>Table1[[#This Row],[Lipoprotein]]/Table1[[#This Row],[Baseline_Lipo]]</f>
        <v>1.1099267155229846</v>
      </c>
      <c r="Q2224">
        <v>22</v>
      </c>
      <c r="R2224" t="b">
        <v>0</v>
      </c>
      <c r="S2224">
        <v>0</v>
      </c>
      <c r="T2224">
        <v>57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1091</v>
      </c>
      <c r="AB2224">
        <v>1091</v>
      </c>
    </row>
    <row r="2225" spans="1:28" x14ac:dyDescent="0.25">
      <c r="A2225">
        <v>137</v>
      </c>
      <c r="B2225" t="s">
        <v>35</v>
      </c>
      <c r="C2225" t="s">
        <v>25</v>
      </c>
      <c r="D2225">
        <v>80</v>
      </c>
      <c r="E2225" t="s">
        <v>29</v>
      </c>
      <c r="F2225">
        <v>1.28</v>
      </c>
      <c r="G2225">
        <v>338</v>
      </c>
      <c r="H2225">
        <v>67.599999999999994</v>
      </c>
      <c r="I2225">
        <v>118.13</v>
      </c>
      <c r="J2225">
        <v>5.55</v>
      </c>
      <c r="K2225">
        <f>VLOOKUP(Table1[[#This Row],[id]],Table2[#All],10,FALSE)</f>
        <v>5.53</v>
      </c>
      <c r="L2225" s="1">
        <f>Table1[[#This Row],[Glucose]]/Table1[[#This Row],[Baseline_glucose]]</f>
        <v>1.0036166365280288</v>
      </c>
      <c r="M2225">
        <v>14.28</v>
      </c>
      <c r="N2225">
        <v>86.03</v>
      </c>
      <c r="O2225">
        <f>VLOOKUP(Table1[[#This Row],[id]],Table2[#All],12,FALSE)</f>
        <v>90.06</v>
      </c>
      <c r="P2225" s="1">
        <f>Table1[[#This Row],[Lipoprotein]]/Table1[[#This Row],[Baseline_Lipo]]</f>
        <v>0.95525205418609815</v>
      </c>
      <c r="Q2225">
        <v>24</v>
      </c>
      <c r="R2225" t="b">
        <v>0</v>
      </c>
      <c r="S2225">
        <v>0</v>
      </c>
      <c r="T2225">
        <v>53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1091</v>
      </c>
      <c r="AB2225">
        <v>1091</v>
      </c>
    </row>
    <row r="2226" spans="1:28" x14ac:dyDescent="0.25">
      <c r="A2226">
        <v>137</v>
      </c>
      <c r="B2226" t="s">
        <v>35</v>
      </c>
      <c r="C2226" t="s">
        <v>25</v>
      </c>
      <c r="D2226">
        <v>80</v>
      </c>
      <c r="E2226" t="s">
        <v>29</v>
      </c>
      <c r="F2226">
        <v>1.28</v>
      </c>
      <c r="G2226">
        <v>356</v>
      </c>
      <c r="H2226">
        <v>75.819999999999993</v>
      </c>
      <c r="I2226">
        <v>114.7</v>
      </c>
      <c r="J2226">
        <v>5.55</v>
      </c>
      <c r="K2226">
        <f>VLOOKUP(Table1[[#This Row],[id]],Table2[#All],10,FALSE)</f>
        <v>5.53</v>
      </c>
      <c r="L2226" s="1">
        <f>Table1[[#This Row],[Glucose]]/Table1[[#This Row],[Baseline_glucose]]</f>
        <v>1.0036166365280288</v>
      </c>
      <c r="M2226">
        <v>14.28</v>
      </c>
      <c r="N2226">
        <v>86.03</v>
      </c>
      <c r="O2226">
        <f>VLOOKUP(Table1[[#This Row],[id]],Table2[#All],12,FALSE)</f>
        <v>90.06</v>
      </c>
      <c r="P2226" s="1">
        <f>Table1[[#This Row],[Lipoprotein]]/Table1[[#This Row],[Baseline_Lipo]]</f>
        <v>0.95525205418609815</v>
      </c>
      <c r="Q2226">
        <v>25</v>
      </c>
      <c r="R2226" t="b">
        <v>0</v>
      </c>
      <c r="S2226">
        <v>0</v>
      </c>
      <c r="T2226">
        <v>53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1091</v>
      </c>
      <c r="AB2226">
        <v>1091</v>
      </c>
    </row>
    <row r="2227" spans="1:28" x14ac:dyDescent="0.25">
      <c r="A2227">
        <v>137</v>
      </c>
      <c r="B2227" t="s">
        <v>35</v>
      </c>
      <c r="C2227" t="s">
        <v>25</v>
      </c>
      <c r="D2227">
        <v>80</v>
      </c>
      <c r="E2227" t="s">
        <v>29</v>
      </c>
      <c r="F2227">
        <v>0.85</v>
      </c>
      <c r="G2227">
        <v>539</v>
      </c>
      <c r="H2227">
        <v>75.819999999999993</v>
      </c>
      <c r="I2227">
        <v>114.7</v>
      </c>
      <c r="J2227">
        <v>5.49</v>
      </c>
      <c r="K2227">
        <f>VLOOKUP(Table1[[#This Row],[id]],Table2[#All],10,FALSE)</f>
        <v>5.53</v>
      </c>
      <c r="L2227" s="1">
        <f>Table1[[#This Row],[Glucose]]/Table1[[#This Row],[Baseline_glucose]]</f>
        <v>0.99276672694394208</v>
      </c>
      <c r="M2227">
        <v>14.28</v>
      </c>
      <c r="N2227">
        <v>88.94</v>
      </c>
      <c r="O2227">
        <f>VLOOKUP(Table1[[#This Row],[id]],Table2[#All],12,FALSE)</f>
        <v>90.06</v>
      </c>
      <c r="P2227" s="1">
        <f>Table1[[#This Row],[Lipoprotein]]/Table1[[#This Row],[Baseline_Lipo]]</f>
        <v>0.98756384632467242</v>
      </c>
      <c r="Q2227">
        <v>38</v>
      </c>
      <c r="R2227" t="b">
        <v>0</v>
      </c>
      <c r="S2227">
        <v>0</v>
      </c>
      <c r="T2227">
        <v>82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1091</v>
      </c>
      <c r="AB2227">
        <v>1091</v>
      </c>
    </row>
    <row r="2228" spans="1:28" x14ac:dyDescent="0.25">
      <c r="A2228">
        <v>137</v>
      </c>
      <c r="B2228" t="s">
        <v>35</v>
      </c>
      <c r="C2228" t="s">
        <v>25</v>
      </c>
      <c r="D2228">
        <v>80</v>
      </c>
      <c r="E2228" t="s">
        <v>29</v>
      </c>
      <c r="F2228">
        <v>0.85</v>
      </c>
      <c r="G2228">
        <v>551</v>
      </c>
      <c r="H2228">
        <v>82.39</v>
      </c>
      <c r="I2228">
        <v>122.77</v>
      </c>
      <c r="J2228">
        <v>5.49</v>
      </c>
      <c r="K2228">
        <f>VLOOKUP(Table1[[#This Row],[id]],Table2[#All],10,FALSE)</f>
        <v>5.53</v>
      </c>
      <c r="L2228" s="1">
        <f>Table1[[#This Row],[Glucose]]/Table1[[#This Row],[Baseline_glucose]]</f>
        <v>0.99276672694394208</v>
      </c>
      <c r="M2228">
        <v>14.28</v>
      </c>
      <c r="N2228">
        <v>88.94</v>
      </c>
      <c r="O2228">
        <f>VLOOKUP(Table1[[#This Row],[id]],Table2[#All],12,FALSE)</f>
        <v>90.06</v>
      </c>
      <c r="P2228" s="1">
        <f>Table1[[#This Row],[Lipoprotein]]/Table1[[#This Row],[Baseline_Lipo]]</f>
        <v>0.98756384632467242</v>
      </c>
      <c r="Q2228">
        <v>39</v>
      </c>
      <c r="R2228" t="b">
        <v>0</v>
      </c>
      <c r="S2228">
        <v>0</v>
      </c>
      <c r="T2228">
        <v>82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1091</v>
      </c>
      <c r="AB2228">
        <v>1091</v>
      </c>
    </row>
    <row r="2229" spans="1:28" x14ac:dyDescent="0.25">
      <c r="A2229">
        <v>137</v>
      </c>
      <c r="B2229" t="s">
        <v>35</v>
      </c>
      <c r="C2229" t="s">
        <v>25</v>
      </c>
      <c r="D2229">
        <v>80</v>
      </c>
      <c r="E2229" t="s">
        <v>29</v>
      </c>
      <c r="F2229">
        <v>0.85</v>
      </c>
      <c r="G2229">
        <v>727</v>
      </c>
      <c r="H2229">
        <v>82.39</v>
      </c>
      <c r="I2229">
        <v>122.77</v>
      </c>
      <c r="J2229">
        <v>5.49</v>
      </c>
      <c r="K2229">
        <f>VLOOKUP(Table1[[#This Row],[id]],Table2[#All],10,FALSE)</f>
        <v>5.53</v>
      </c>
      <c r="L2229" s="1">
        <f>Table1[[#This Row],[Glucose]]/Table1[[#This Row],[Baseline_glucose]]</f>
        <v>0.99276672694394208</v>
      </c>
      <c r="M2229">
        <v>13.31</v>
      </c>
      <c r="N2229">
        <v>88.94</v>
      </c>
      <c r="O2229">
        <f>VLOOKUP(Table1[[#This Row],[id]],Table2[#All],12,FALSE)</f>
        <v>90.06</v>
      </c>
      <c r="P2229" s="1">
        <f>Table1[[#This Row],[Lipoprotein]]/Table1[[#This Row],[Baseline_Lipo]]</f>
        <v>0.98756384632467242</v>
      </c>
      <c r="Q2229">
        <v>52</v>
      </c>
      <c r="R2229" t="b">
        <v>0</v>
      </c>
      <c r="S2229">
        <v>0</v>
      </c>
      <c r="T2229">
        <v>82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1091</v>
      </c>
      <c r="AB2229">
        <v>1091</v>
      </c>
    </row>
    <row r="2230" spans="1:28" x14ac:dyDescent="0.25">
      <c r="A2230">
        <v>137</v>
      </c>
      <c r="B2230" t="s">
        <v>35</v>
      </c>
      <c r="C2230" t="s">
        <v>25</v>
      </c>
      <c r="D2230">
        <v>80</v>
      </c>
      <c r="E2230" t="s">
        <v>29</v>
      </c>
      <c r="F2230">
        <v>0.85</v>
      </c>
      <c r="G2230">
        <v>1091</v>
      </c>
      <c r="H2230">
        <v>82.39</v>
      </c>
      <c r="I2230">
        <v>122.77</v>
      </c>
      <c r="J2230">
        <v>5.49</v>
      </c>
      <c r="K2230">
        <f>VLOOKUP(Table1[[#This Row],[id]],Table2[#All],10,FALSE)</f>
        <v>5.53</v>
      </c>
      <c r="L2230" s="1">
        <f>Table1[[#This Row],[Glucose]]/Table1[[#This Row],[Baseline_glucose]]</f>
        <v>0.99276672694394208</v>
      </c>
      <c r="M2230">
        <v>14.35</v>
      </c>
      <c r="N2230">
        <v>88.94</v>
      </c>
      <c r="O2230">
        <f>VLOOKUP(Table1[[#This Row],[id]],Table2[#All],12,FALSE)</f>
        <v>90.06</v>
      </c>
      <c r="P2230" s="1">
        <f>Table1[[#This Row],[Lipoprotein]]/Table1[[#This Row],[Baseline_Lipo]]</f>
        <v>0.98756384632467242</v>
      </c>
      <c r="Q2230">
        <v>78</v>
      </c>
      <c r="R2230" t="b">
        <v>0</v>
      </c>
      <c r="S2230">
        <v>0</v>
      </c>
      <c r="T2230">
        <v>82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1091</v>
      </c>
      <c r="AB2230">
        <v>1091</v>
      </c>
    </row>
    <row r="2231" spans="1:28" x14ac:dyDescent="0.25">
      <c r="A2231">
        <v>138</v>
      </c>
      <c r="B2231" t="s">
        <v>27</v>
      </c>
      <c r="C2231" t="s">
        <v>28</v>
      </c>
      <c r="D2231">
        <v>70</v>
      </c>
      <c r="E2231" t="s">
        <v>26</v>
      </c>
      <c r="F2231">
        <v>1.05</v>
      </c>
      <c r="G2231">
        <v>0</v>
      </c>
      <c r="H2231">
        <v>86.7</v>
      </c>
      <c r="I2231">
        <v>134.91</v>
      </c>
      <c r="J2231">
        <v>7.71</v>
      </c>
      <c r="K2231">
        <f>VLOOKUP(Table1[[#This Row],[id]],Table2[#All],10,FALSE)</f>
        <v>7.71</v>
      </c>
      <c r="L2231" s="1">
        <f>Table1[[#This Row],[Glucose]]/Table1[[#This Row],[Baseline_glucose]]</f>
        <v>1</v>
      </c>
      <c r="M2231">
        <v>16.43</v>
      </c>
      <c r="N2231">
        <v>88.07</v>
      </c>
      <c r="O2231">
        <f>VLOOKUP(Table1[[#This Row],[id]],Table2[#All],12,FALSE)</f>
        <v>88.07</v>
      </c>
      <c r="P2231" s="1">
        <f>Table1[[#This Row],[Lipoprotein]]/Table1[[#This Row],[Baseline_Lipo]]</f>
        <v>1</v>
      </c>
      <c r="Q2231">
        <v>0</v>
      </c>
      <c r="R2231" t="b">
        <v>0</v>
      </c>
      <c r="S2231">
        <v>0</v>
      </c>
      <c r="T2231">
        <v>54</v>
      </c>
      <c r="U2231">
        <v>3</v>
      </c>
      <c r="V2231">
        <v>1</v>
      </c>
      <c r="W2231">
        <v>0</v>
      </c>
      <c r="X2231">
        <v>1</v>
      </c>
      <c r="Y2231">
        <v>0</v>
      </c>
      <c r="Z2231">
        <v>0</v>
      </c>
      <c r="AA2231">
        <v>780</v>
      </c>
      <c r="AB2231">
        <v>780</v>
      </c>
    </row>
    <row r="2232" spans="1:28" x14ac:dyDescent="0.25">
      <c r="A2232">
        <v>138</v>
      </c>
      <c r="B2232" t="s">
        <v>27</v>
      </c>
      <c r="C2232" t="s">
        <v>28</v>
      </c>
      <c r="D2232">
        <v>70</v>
      </c>
      <c r="E2232" t="s">
        <v>26</v>
      </c>
      <c r="F2232">
        <v>1.05</v>
      </c>
      <c r="G2232">
        <v>35</v>
      </c>
      <c r="H2232">
        <v>85.14</v>
      </c>
      <c r="I2232">
        <v>134.08000000000001</v>
      </c>
      <c r="J2232">
        <v>7.71</v>
      </c>
      <c r="K2232">
        <f>VLOOKUP(Table1[[#This Row],[id]],Table2[#All],10,FALSE)</f>
        <v>7.71</v>
      </c>
      <c r="L2232" s="1">
        <f>Table1[[#This Row],[Glucose]]/Table1[[#This Row],[Baseline_glucose]]</f>
        <v>1</v>
      </c>
      <c r="M2232">
        <v>16.43</v>
      </c>
      <c r="N2232">
        <v>88.07</v>
      </c>
      <c r="O2232">
        <f>VLOOKUP(Table1[[#This Row],[id]],Table2[#All],12,FALSE)</f>
        <v>88.07</v>
      </c>
      <c r="P2232" s="1">
        <f>Table1[[#This Row],[Lipoprotein]]/Table1[[#This Row],[Baseline_Lipo]]</f>
        <v>1</v>
      </c>
      <c r="Q2232">
        <v>2</v>
      </c>
      <c r="R2232" t="b">
        <v>0</v>
      </c>
      <c r="S2232">
        <v>0</v>
      </c>
      <c r="T2232">
        <v>54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780</v>
      </c>
      <c r="AB2232">
        <v>780</v>
      </c>
    </row>
    <row r="2233" spans="1:28" x14ac:dyDescent="0.25">
      <c r="A2233">
        <v>138</v>
      </c>
      <c r="B2233" t="s">
        <v>27</v>
      </c>
      <c r="C2233" t="s">
        <v>28</v>
      </c>
      <c r="D2233">
        <v>70</v>
      </c>
      <c r="E2233" t="s">
        <v>26</v>
      </c>
      <c r="F2233">
        <v>1.28</v>
      </c>
      <c r="G2233">
        <v>92</v>
      </c>
      <c r="H2233">
        <v>85.14</v>
      </c>
      <c r="I2233">
        <v>134.08000000000001</v>
      </c>
      <c r="J2233">
        <v>6.57</v>
      </c>
      <c r="K2233">
        <f>VLOOKUP(Table1[[#This Row],[id]],Table2[#All],10,FALSE)</f>
        <v>7.71</v>
      </c>
      <c r="L2233" s="1">
        <f>Table1[[#This Row],[Glucose]]/Table1[[#This Row],[Baseline_glucose]]</f>
        <v>0.85214007782101175</v>
      </c>
      <c r="M2233">
        <v>16.43</v>
      </c>
      <c r="N2233">
        <v>76.930000000000007</v>
      </c>
      <c r="O2233">
        <f>VLOOKUP(Table1[[#This Row],[id]],Table2[#All],12,FALSE)</f>
        <v>88.07</v>
      </c>
      <c r="P2233" s="1">
        <f>Table1[[#This Row],[Lipoprotein]]/Table1[[#This Row],[Baseline_Lipo]]</f>
        <v>0.87350970818666984</v>
      </c>
      <c r="Q2233">
        <v>7</v>
      </c>
      <c r="R2233" t="b">
        <v>0</v>
      </c>
      <c r="S2233">
        <v>0</v>
      </c>
      <c r="T2233">
        <v>42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780</v>
      </c>
      <c r="AB2233">
        <v>780</v>
      </c>
    </row>
    <row r="2234" spans="1:28" x14ac:dyDescent="0.25">
      <c r="A2234">
        <v>138</v>
      </c>
      <c r="B2234" t="s">
        <v>27</v>
      </c>
      <c r="C2234" t="s">
        <v>28</v>
      </c>
      <c r="D2234">
        <v>70</v>
      </c>
      <c r="E2234" t="s">
        <v>26</v>
      </c>
      <c r="F2234">
        <v>0.94</v>
      </c>
      <c r="G2234">
        <v>203</v>
      </c>
      <c r="H2234">
        <v>77.540000000000006</v>
      </c>
      <c r="I2234">
        <v>127.79</v>
      </c>
      <c r="J2234">
        <v>5.87</v>
      </c>
      <c r="K2234">
        <f>VLOOKUP(Table1[[#This Row],[id]],Table2[#All],10,FALSE)</f>
        <v>7.71</v>
      </c>
      <c r="L2234" s="1">
        <f>Table1[[#This Row],[Glucose]]/Table1[[#This Row],[Baseline_glucose]]</f>
        <v>0.76134889753566803</v>
      </c>
      <c r="M2234">
        <v>16.43</v>
      </c>
      <c r="N2234">
        <v>68.66</v>
      </c>
      <c r="O2234">
        <f>VLOOKUP(Table1[[#This Row],[id]],Table2[#All],12,FALSE)</f>
        <v>88.07</v>
      </c>
      <c r="P2234" s="1">
        <f>Table1[[#This Row],[Lipoprotein]]/Table1[[#This Row],[Baseline_Lipo]]</f>
        <v>0.77960713069149545</v>
      </c>
      <c r="Q2234">
        <v>14</v>
      </c>
      <c r="R2234" t="b">
        <v>0</v>
      </c>
      <c r="S2234">
        <v>0</v>
      </c>
      <c r="T2234">
        <v>61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780</v>
      </c>
      <c r="AB2234">
        <v>780</v>
      </c>
    </row>
    <row r="2235" spans="1:28" x14ac:dyDescent="0.25">
      <c r="A2235">
        <v>138</v>
      </c>
      <c r="B2235" t="s">
        <v>27</v>
      </c>
      <c r="C2235" t="s">
        <v>28</v>
      </c>
      <c r="D2235">
        <v>70</v>
      </c>
      <c r="E2235" t="s">
        <v>26</v>
      </c>
      <c r="F2235">
        <v>0.94</v>
      </c>
      <c r="G2235">
        <v>293</v>
      </c>
      <c r="H2235">
        <v>82.69</v>
      </c>
      <c r="I2235">
        <v>126.84</v>
      </c>
      <c r="J2235">
        <v>5.87</v>
      </c>
      <c r="K2235">
        <f>VLOOKUP(Table1[[#This Row],[id]],Table2[#All],10,FALSE)</f>
        <v>7.71</v>
      </c>
      <c r="L2235" s="1">
        <f>Table1[[#This Row],[Glucose]]/Table1[[#This Row],[Baseline_glucose]]</f>
        <v>0.76134889753566803</v>
      </c>
      <c r="M2235">
        <v>16.43</v>
      </c>
      <c r="N2235">
        <v>68.66</v>
      </c>
      <c r="O2235">
        <f>VLOOKUP(Table1[[#This Row],[id]],Table2[#All],12,FALSE)</f>
        <v>88.07</v>
      </c>
      <c r="P2235" s="1">
        <f>Table1[[#This Row],[Lipoprotein]]/Table1[[#This Row],[Baseline_Lipo]]</f>
        <v>0.77960713069149545</v>
      </c>
      <c r="Q2235">
        <v>21</v>
      </c>
      <c r="R2235" t="b">
        <v>0</v>
      </c>
      <c r="S2235">
        <v>0</v>
      </c>
      <c r="T2235">
        <v>61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780</v>
      </c>
      <c r="AB2235">
        <v>780</v>
      </c>
    </row>
    <row r="2236" spans="1:28" x14ac:dyDescent="0.25">
      <c r="A2236">
        <v>138</v>
      </c>
      <c r="B2236" t="s">
        <v>27</v>
      </c>
      <c r="C2236" t="s">
        <v>28</v>
      </c>
      <c r="D2236">
        <v>70</v>
      </c>
      <c r="E2236" t="s">
        <v>26</v>
      </c>
      <c r="F2236">
        <v>0.94</v>
      </c>
      <c r="G2236">
        <v>366</v>
      </c>
      <c r="H2236">
        <v>82.69</v>
      </c>
      <c r="I2236">
        <v>126.84</v>
      </c>
      <c r="J2236">
        <v>5.87</v>
      </c>
      <c r="K2236">
        <f>VLOOKUP(Table1[[#This Row],[id]],Table2[#All],10,FALSE)</f>
        <v>7.71</v>
      </c>
      <c r="L2236" s="1">
        <f>Table1[[#This Row],[Glucose]]/Table1[[#This Row],[Baseline_glucose]]</f>
        <v>0.76134889753566803</v>
      </c>
      <c r="M2236">
        <v>17.510000000000002</v>
      </c>
      <c r="N2236">
        <v>68.66</v>
      </c>
      <c r="O2236">
        <f>VLOOKUP(Table1[[#This Row],[id]],Table2[#All],12,FALSE)</f>
        <v>88.07</v>
      </c>
      <c r="P2236" s="1">
        <f>Table1[[#This Row],[Lipoprotein]]/Table1[[#This Row],[Baseline_Lipo]]</f>
        <v>0.77960713069149545</v>
      </c>
      <c r="Q2236">
        <v>26</v>
      </c>
      <c r="R2236" t="b">
        <v>0</v>
      </c>
      <c r="S2236">
        <v>0</v>
      </c>
      <c r="T2236">
        <v>61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780</v>
      </c>
      <c r="AB2236">
        <v>780</v>
      </c>
    </row>
    <row r="2237" spans="1:28" x14ac:dyDescent="0.25">
      <c r="A2237">
        <v>138</v>
      </c>
      <c r="B2237" t="s">
        <v>27</v>
      </c>
      <c r="C2237" t="s">
        <v>28</v>
      </c>
      <c r="D2237">
        <v>70</v>
      </c>
      <c r="E2237" t="s">
        <v>26</v>
      </c>
      <c r="F2237">
        <v>0.82</v>
      </c>
      <c r="G2237">
        <v>387</v>
      </c>
      <c r="H2237">
        <v>82.69</v>
      </c>
      <c r="I2237">
        <v>126.84</v>
      </c>
      <c r="J2237">
        <v>7.22</v>
      </c>
      <c r="K2237">
        <f>VLOOKUP(Table1[[#This Row],[id]],Table2[#All],10,FALSE)</f>
        <v>7.71</v>
      </c>
      <c r="L2237" s="1">
        <f>Table1[[#This Row],[Glucose]]/Table1[[#This Row],[Baseline_glucose]]</f>
        <v>0.93644617380025941</v>
      </c>
      <c r="M2237">
        <v>17.510000000000002</v>
      </c>
      <c r="N2237">
        <v>70.569999999999993</v>
      </c>
      <c r="O2237">
        <f>VLOOKUP(Table1[[#This Row],[id]],Table2[#All],12,FALSE)</f>
        <v>88.07</v>
      </c>
      <c r="P2237" s="1">
        <f>Table1[[#This Row],[Lipoprotein]]/Table1[[#This Row],[Baseline_Lipo]]</f>
        <v>0.80129442488929259</v>
      </c>
      <c r="Q2237">
        <v>28</v>
      </c>
      <c r="R2237" t="b">
        <v>0</v>
      </c>
      <c r="S2237">
        <v>0</v>
      </c>
      <c r="T2237">
        <v>72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780</v>
      </c>
      <c r="AB2237">
        <v>780</v>
      </c>
    </row>
    <row r="2238" spans="1:28" x14ac:dyDescent="0.25">
      <c r="A2238">
        <v>138</v>
      </c>
      <c r="B2238" t="s">
        <v>27</v>
      </c>
      <c r="C2238" t="s">
        <v>28</v>
      </c>
      <c r="D2238">
        <v>70</v>
      </c>
      <c r="E2238" t="s">
        <v>26</v>
      </c>
      <c r="F2238">
        <v>0.82</v>
      </c>
      <c r="G2238">
        <v>408</v>
      </c>
      <c r="H2238">
        <v>92.51</v>
      </c>
      <c r="I2238">
        <v>138.80000000000001</v>
      </c>
      <c r="J2238">
        <v>7.22</v>
      </c>
      <c r="K2238">
        <f>VLOOKUP(Table1[[#This Row],[id]],Table2[#All],10,FALSE)</f>
        <v>7.71</v>
      </c>
      <c r="L2238" s="1">
        <f>Table1[[#This Row],[Glucose]]/Table1[[#This Row],[Baseline_glucose]]</f>
        <v>0.93644617380025941</v>
      </c>
      <c r="M2238">
        <v>17.510000000000002</v>
      </c>
      <c r="N2238">
        <v>70.569999999999993</v>
      </c>
      <c r="O2238">
        <f>VLOOKUP(Table1[[#This Row],[id]],Table2[#All],12,FALSE)</f>
        <v>88.07</v>
      </c>
      <c r="P2238" s="1">
        <f>Table1[[#This Row],[Lipoprotein]]/Table1[[#This Row],[Baseline_Lipo]]</f>
        <v>0.80129442488929259</v>
      </c>
      <c r="Q2238">
        <v>29</v>
      </c>
      <c r="R2238" t="b">
        <v>0</v>
      </c>
      <c r="S2238">
        <v>0</v>
      </c>
      <c r="T2238">
        <v>72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780</v>
      </c>
      <c r="AB2238">
        <v>780</v>
      </c>
    </row>
    <row r="2239" spans="1:28" x14ac:dyDescent="0.25">
      <c r="A2239">
        <v>138</v>
      </c>
      <c r="B2239" t="s">
        <v>27</v>
      </c>
      <c r="C2239" t="s">
        <v>28</v>
      </c>
      <c r="D2239">
        <v>70</v>
      </c>
      <c r="E2239" t="s">
        <v>26</v>
      </c>
      <c r="F2239">
        <v>1.19</v>
      </c>
      <c r="G2239">
        <v>569</v>
      </c>
      <c r="H2239">
        <v>92.51</v>
      </c>
      <c r="I2239">
        <v>138.80000000000001</v>
      </c>
      <c r="J2239">
        <v>7.03</v>
      </c>
      <c r="K2239">
        <f>VLOOKUP(Table1[[#This Row],[id]],Table2[#All],10,FALSE)</f>
        <v>7.71</v>
      </c>
      <c r="L2239" s="1">
        <f>Table1[[#This Row],[Glucose]]/Table1[[#This Row],[Baseline_glucose]]</f>
        <v>0.91180285343709477</v>
      </c>
      <c r="M2239">
        <v>17.510000000000002</v>
      </c>
      <c r="N2239">
        <v>76.72</v>
      </c>
      <c r="O2239">
        <f>VLOOKUP(Table1[[#This Row],[id]],Table2[#All],12,FALSE)</f>
        <v>88.07</v>
      </c>
      <c r="P2239" s="1">
        <f>Table1[[#This Row],[Lipoprotein]]/Table1[[#This Row],[Baseline_Lipo]]</f>
        <v>0.8711252412853413</v>
      </c>
      <c r="Q2239">
        <v>41</v>
      </c>
      <c r="R2239" t="b">
        <v>0</v>
      </c>
      <c r="S2239">
        <v>0</v>
      </c>
      <c r="T2239">
        <v>46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780</v>
      </c>
      <c r="AB2239">
        <v>780</v>
      </c>
    </row>
    <row r="2240" spans="1:28" x14ac:dyDescent="0.25">
      <c r="A2240">
        <v>138</v>
      </c>
      <c r="B2240" t="s">
        <v>27</v>
      </c>
      <c r="C2240" t="s">
        <v>28</v>
      </c>
      <c r="D2240">
        <v>70</v>
      </c>
      <c r="E2240" t="s">
        <v>26</v>
      </c>
      <c r="F2240">
        <v>1.19</v>
      </c>
      <c r="G2240">
        <v>590</v>
      </c>
      <c r="H2240">
        <v>81.58</v>
      </c>
      <c r="I2240">
        <v>129.71</v>
      </c>
      <c r="J2240">
        <v>7.03</v>
      </c>
      <c r="K2240">
        <f>VLOOKUP(Table1[[#This Row],[id]],Table2[#All],10,FALSE)</f>
        <v>7.71</v>
      </c>
      <c r="L2240" s="1">
        <f>Table1[[#This Row],[Glucose]]/Table1[[#This Row],[Baseline_glucose]]</f>
        <v>0.91180285343709477</v>
      </c>
      <c r="M2240">
        <v>17.510000000000002</v>
      </c>
      <c r="N2240">
        <v>76.72</v>
      </c>
      <c r="O2240">
        <f>VLOOKUP(Table1[[#This Row],[id]],Table2[#All],12,FALSE)</f>
        <v>88.07</v>
      </c>
      <c r="P2240" s="1">
        <f>Table1[[#This Row],[Lipoprotein]]/Table1[[#This Row],[Baseline_Lipo]]</f>
        <v>0.8711252412853413</v>
      </c>
      <c r="Q2240">
        <v>42</v>
      </c>
      <c r="R2240" t="b">
        <v>0</v>
      </c>
      <c r="S2240">
        <v>0</v>
      </c>
      <c r="T2240">
        <v>46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780</v>
      </c>
      <c r="AB2240">
        <v>780</v>
      </c>
    </row>
    <row r="2241" spans="1:28" x14ac:dyDescent="0.25">
      <c r="A2241">
        <v>138</v>
      </c>
      <c r="B2241" t="s">
        <v>27</v>
      </c>
      <c r="C2241" t="s">
        <v>28</v>
      </c>
      <c r="D2241">
        <v>70</v>
      </c>
      <c r="E2241" t="s">
        <v>26</v>
      </c>
      <c r="F2241">
        <v>1.19</v>
      </c>
      <c r="G2241">
        <v>735</v>
      </c>
      <c r="H2241">
        <v>81.58</v>
      </c>
      <c r="I2241">
        <v>129.71</v>
      </c>
      <c r="J2241">
        <v>7.03</v>
      </c>
      <c r="K2241">
        <f>VLOOKUP(Table1[[#This Row],[id]],Table2[#All],10,FALSE)</f>
        <v>7.71</v>
      </c>
      <c r="L2241" s="1">
        <f>Table1[[#This Row],[Glucose]]/Table1[[#This Row],[Baseline_glucose]]</f>
        <v>0.91180285343709477</v>
      </c>
      <c r="M2241">
        <v>15.88</v>
      </c>
      <c r="N2241">
        <v>76.72</v>
      </c>
      <c r="O2241">
        <f>VLOOKUP(Table1[[#This Row],[id]],Table2[#All],12,FALSE)</f>
        <v>88.07</v>
      </c>
      <c r="P2241" s="1">
        <f>Table1[[#This Row],[Lipoprotein]]/Table1[[#This Row],[Baseline_Lipo]]</f>
        <v>0.8711252412853413</v>
      </c>
      <c r="Q2241">
        <v>52</v>
      </c>
      <c r="R2241" t="b">
        <v>0</v>
      </c>
      <c r="S2241">
        <v>0</v>
      </c>
      <c r="T2241">
        <v>46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780</v>
      </c>
      <c r="AB2241">
        <v>780</v>
      </c>
    </row>
    <row r="2242" spans="1:28" x14ac:dyDescent="0.25">
      <c r="A2242">
        <v>138</v>
      </c>
      <c r="B2242" t="s">
        <v>27</v>
      </c>
      <c r="C2242" t="s">
        <v>28</v>
      </c>
      <c r="D2242">
        <v>70</v>
      </c>
      <c r="E2242" t="s">
        <v>26</v>
      </c>
      <c r="F2242">
        <v>1.19</v>
      </c>
      <c r="G2242">
        <v>780</v>
      </c>
      <c r="H2242">
        <v>81.58</v>
      </c>
      <c r="I2242">
        <v>129.71</v>
      </c>
      <c r="J2242">
        <v>7.03</v>
      </c>
      <c r="K2242">
        <f>VLOOKUP(Table1[[#This Row],[id]],Table2[#All],10,FALSE)</f>
        <v>7.71</v>
      </c>
      <c r="L2242" s="1">
        <f>Table1[[#This Row],[Glucose]]/Table1[[#This Row],[Baseline_glucose]]</f>
        <v>0.91180285343709477</v>
      </c>
      <c r="M2242">
        <v>15.99</v>
      </c>
      <c r="N2242">
        <v>76.72</v>
      </c>
      <c r="O2242">
        <f>VLOOKUP(Table1[[#This Row],[id]],Table2[#All],12,FALSE)</f>
        <v>88.07</v>
      </c>
      <c r="P2242" s="1">
        <f>Table1[[#This Row],[Lipoprotein]]/Table1[[#This Row],[Baseline_Lipo]]</f>
        <v>0.8711252412853413</v>
      </c>
      <c r="Q2242">
        <v>56</v>
      </c>
      <c r="R2242" t="b">
        <v>0</v>
      </c>
      <c r="S2242">
        <v>0</v>
      </c>
      <c r="T2242">
        <v>46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780</v>
      </c>
      <c r="AB2242">
        <v>780</v>
      </c>
    </row>
    <row r="2243" spans="1:28" x14ac:dyDescent="0.25">
      <c r="A2243">
        <v>139</v>
      </c>
      <c r="B2243" t="s">
        <v>27</v>
      </c>
      <c r="C2243" t="s">
        <v>28</v>
      </c>
      <c r="D2243">
        <v>79</v>
      </c>
      <c r="E2243" t="s">
        <v>29</v>
      </c>
      <c r="F2243">
        <v>1.1299999999999999</v>
      </c>
      <c r="G2243">
        <v>0</v>
      </c>
      <c r="H2243">
        <v>65.52</v>
      </c>
      <c r="I2243">
        <v>125.86</v>
      </c>
      <c r="J2243">
        <v>6.81</v>
      </c>
      <c r="K2243">
        <f>VLOOKUP(Table1[[#This Row],[id]],Table2[#All],10,FALSE)</f>
        <v>6.81</v>
      </c>
      <c r="L2243" s="1">
        <f>Table1[[#This Row],[Glucose]]/Table1[[#This Row],[Baseline_glucose]]</f>
        <v>1</v>
      </c>
      <c r="M2243">
        <v>14.65</v>
      </c>
      <c r="N2243">
        <v>87.92</v>
      </c>
      <c r="O2243">
        <f>VLOOKUP(Table1[[#This Row],[id]],Table2[#All],12,FALSE)</f>
        <v>87.92</v>
      </c>
      <c r="P2243" s="1">
        <f>Table1[[#This Row],[Lipoprotein]]/Table1[[#This Row],[Baseline_Lipo]]</f>
        <v>1</v>
      </c>
      <c r="Q2243">
        <v>0</v>
      </c>
      <c r="R2243" t="b">
        <v>1</v>
      </c>
      <c r="S2243">
        <v>1</v>
      </c>
      <c r="T2243">
        <v>46</v>
      </c>
      <c r="U2243">
        <v>3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1037</v>
      </c>
      <c r="AB2243">
        <v>1037</v>
      </c>
    </row>
    <row r="2244" spans="1:28" x14ac:dyDescent="0.25">
      <c r="A2244">
        <v>139</v>
      </c>
      <c r="B2244" t="s">
        <v>27</v>
      </c>
      <c r="C2244" t="s">
        <v>28</v>
      </c>
      <c r="D2244">
        <v>79</v>
      </c>
      <c r="E2244" t="s">
        <v>29</v>
      </c>
      <c r="F2244">
        <v>1.22</v>
      </c>
      <c r="G2244">
        <v>93</v>
      </c>
      <c r="H2244">
        <v>65.52</v>
      </c>
      <c r="I2244">
        <v>125.86</v>
      </c>
      <c r="J2244">
        <v>6.81</v>
      </c>
      <c r="K2244">
        <f>VLOOKUP(Table1[[#This Row],[id]],Table2[#All],10,FALSE)</f>
        <v>6.81</v>
      </c>
      <c r="L2244" s="1">
        <f>Table1[[#This Row],[Glucose]]/Table1[[#This Row],[Baseline_glucose]]</f>
        <v>1</v>
      </c>
      <c r="M2244">
        <v>14.65</v>
      </c>
      <c r="N2244">
        <v>87.92</v>
      </c>
      <c r="O2244">
        <f>VLOOKUP(Table1[[#This Row],[id]],Table2[#All],12,FALSE)</f>
        <v>87.92</v>
      </c>
      <c r="P2244" s="1">
        <f>Table1[[#This Row],[Lipoprotein]]/Table1[[#This Row],[Baseline_Lipo]]</f>
        <v>1</v>
      </c>
      <c r="Q2244">
        <v>7</v>
      </c>
      <c r="R2244" t="b">
        <v>1</v>
      </c>
      <c r="S2244">
        <v>1</v>
      </c>
      <c r="T2244">
        <v>42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1037</v>
      </c>
      <c r="AB2244">
        <v>1037</v>
      </c>
    </row>
    <row r="2245" spans="1:28" x14ac:dyDescent="0.25">
      <c r="A2245">
        <v>139</v>
      </c>
      <c r="B2245" t="s">
        <v>27</v>
      </c>
      <c r="C2245" t="s">
        <v>28</v>
      </c>
      <c r="D2245">
        <v>79</v>
      </c>
      <c r="E2245" t="s">
        <v>29</v>
      </c>
      <c r="F2245">
        <v>1.22</v>
      </c>
      <c r="G2245">
        <v>94</v>
      </c>
      <c r="H2245">
        <v>70.73</v>
      </c>
      <c r="I2245">
        <v>144.87</v>
      </c>
      <c r="J2245">
        <v>7.1</v>
      </c>
      <c r="K2245">
        <f>VLOOKUP(Table1[[#This Row],[id]],Table2[#All],10,FALSE)</f>
        <v>6.81</v>
      </c>
      <c r="L2245" s="1">
        <f>Table1[[#This Row],[Glucose]]/Table1[[#This Row],[Baseline_glucose]]</f>
        <v>1.0425844346549193</v>
      </c>
      <c r="M2245">
        <v>14.65</v>
      </c>
      <c r="N2245">
        <v>87.92</v>
      </c>
      <c r="O2245">
        <f>VLOOKUP(Table1[[#This Row],[id]],Table2[#All],12,FALSE)</f>
        <v>87.92</v>
      </c>
      <c r="P2245" s="1">
        <f>Table1[[#This Row],[Lipoprotein]]/Table1[[#This Row],[Baseline_Lipo]]</f>
        <v>1</v>
      </c>
      <c r="Q2245">
        <v>7</v>
      </c>
      <c r="R2245" t="b">
        <v>1</v>
      </c>
      <c r="S2245">
        <v>1</v>
      </c>
      <c r="T2245">
        <v>42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1037</v>
      </c>
      <c r="AB2245">
        <v>1037</v>
      </c>
    </row>
    <row r="2246" spans="1:28" x14ac:dyDescent="0.25">
      <c r="A2246">
        <v>139</v>
      </c>
      <c r="B2246" t="s">
        <v>27</v>
      </c>
      <c r="C2246" t="s">
        <v>28</v>
      </c>
      <c r="D2246">
        <v>79</v>
      </c>
      <c r="E2246" t="s">
        <v>29</v>
      </c>
      <c r="F2246">
        <v>1.22</v>
      </c>
      <c r="G2246">
        <v>180</v>
      </c>
      <c r="H2246">
        <v>70.73</v>
      </c>
      <c r="I2246">
        <v>144.87</v>
      </c>
      <c r="J2246">
        <v>7.1</v>
      </c>
      <c r="K2246">
        <f>VLOOKUP(Table1[[#This Row],[id]],Table2[#All],10,FALSE)</f>
        <v>6.81</v>
      </c>
      <c r="L2246" s="1">
        <f>Table1[[#This Row],[Glucose]]/Table1[[#This Row],[Baseline_glucose]]</f>
        <v>1.0425844346549193</v>
      </c>
      <c r="M2246">
        <v>14.65</v>
      </c>
      <c r="N2246">
        <v>78.95</v>
      </c>
      <c r="O2246">
        <f>VLOOKUP(Table1[[#This Row],[id]],Table2[#All],12,FALSE)</f>
        <v>87.92</v>
      </c>
      <c r="P2246" s="1">
        <f>Table1[[#This Row],[Lipoprotein]]/Table1[[#This Row],[Baseline_Lipo]]</f>
        <v>0.89797543221110099</v>
      </c>
      <c r="Q2246">
        <v>13</v>
      </c>
      <c r="R2246" t="b">
        <v>1</v>
      </c>
      <c r="S2246">
        <v>1</v>
      </c>
      <c r="T2246">
        <v>42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1037</v>
      </c>
      <c r="AB2246">
        <v>1037</v>
      </c>
    </row>
    <row r="2247" spans="1:28" x14ac:dyDescent="0.25">
      <c r="A2247">
        <v>139</v>
      </c>
      <c r="B2247" t="s">
        <v>27</v>
      </c>
      <c r="C2247" t="s">
        <v>28</v>
      </c>
      <c r="D2247">
        <v>79</v>
      </c>
      <c r="E2247" t="s">
        <v>29</v>
      </c>
      <c r="F2247">
        <v>1.1200000000000001</v>
      </c>
      <c r="G2247">
        <v>250</v>
      </c>
      <c r="H2247">
        <v>71.930000000000007</v>
      </c>
      <c r="I2247">
        <v>134.65</v>
      </c>
      <c r="J2247">
        <v>7.1</v>
      </c>
      <c r="K2247">
        <f>VLOOKUP(Table1[[#This Row],[id]],Table2[#All],10,FALSE)</f>
        <v>6.81</v>
      </c>
      <c r="L2247" s="1">
        <f>Table1[[#This Row],[Glucose]]/Table1[[#This Row],[Baseline_glucose]]</f>
        <v>1.0425844346549193</v>
      </c>
      <c r="M2247">
        <v>14.65</v>
      </c>
      <c r="N2247">
        <v>78.95</v>
      </c>
      <c r="O2247">
        <f>VLOOKUP(Table1[[#This Row],[id]],Table2[#All],12,FALSE)</f>
        <v>87.92</v>
      </c>
      <c r="P2247" s="1">
        <f>Table1[[#This Row],[Lipoprotein]]/Table1[[#This Row],[Baseline_Lipo]]</f>
        <v>0.89797543221110099</v>
      </c>
      <c r="Q2247">
        <v>18</v>
      </c>
      <c r="R2247" t="b">
        <v>1</v>
      </c>
      <c r="S2247">
        <v>1</v>
      </c>
      <c r="T2247">
        <v>47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1037</v>
      </c>
      <c r="AB2247">
        <v>1037</v>
      </c>
    </row>
    <row r="2248" spans="1:28" x14ac:dyDescent="0.25">
      <c r="A2248">
        <v>139</v>
      </c>
      <c r="B2248" t="s">
        <v>27</v>
      </c>
      <c r="C2248" t="s">
        <v>28</v>
      </c>
      <c r="D2248">
        <v>79</v>
      </c>
      <c r="E2248" t="s">
        <v>29</v>
      </c>
      <c r="F2248">
        <v>1.1200000000000001</v>
      </c>
      <c r="G2248">
        <v>251</v>
      </c>
      <c r="H2248">
        <v>71.930000000000007</v>
      </c>
      <c r="I2248">
        <v>134.65</v>
      </c>
      <c r="J2248">
        <v>6.81</v>
      </c>
      <c r="K2248">
        <f>VLOOKUP(Table1[[#This Row],[id]],Table2[#All],10,FALSE)</f>
        <v>6.81</v>
      </c>
      <c r="L2248" s="1">
        <f>Table1[[#This Row],[Glucose]]/Table1[[#This Row],[Baseline_glucose]]</f>
        <v>1</v>
      </c>
      <c r="M2248">
        <v>14.65</v>
      </c>
      <c r="N2248">
        <v>78.95</v>
      </c>
      <c r="O2248">
        <f>VLOOKUP(Table1[[#This Row],[id]],Table2[#All],12,FALSE)</f>
        <v>87.92</v>
      </c>
      <c r="P2248" s="1">
        <f>Table1[[#This Row],[Lipoprotein]]/Table1[[#This Row],[Baseline_Lipo]]</f>
        <v>0.89797543221110099</v>
      </c>
      <c r="Q2248">
        <v>18</v>
      </c>
      <c r="R2248" t="b">
        <v>1</v>
      </c>
      <c r="S2248">
        <v>1</v>
      </c>
      <c r="T2248">
        <v>47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1037</v>
      </c>
      <c r="AB2248">
        <v>1037</v>
      </c>
    </row>
    <row r="2249" spans="1:28" x14ac:dyDescent="0.25">
      <c r="A2249">
        <v>139</v>
      </c>
      <c r="B2249" t="s">
        <v>27</v>
      </c>
      <c r="C2249" t="s">
        <v>28</v>
      </c>
      <c r="D2249">
        <v>79</v>
      </c>
      <c r="E2249" t="s">
        <v>29</v>
      </c>
      <c r="F2249">
        <v>1.1200000000000001</v>
      </c>
      <c r="G2249">
        <v>272</v>
      </c>
      <c r="H2249">
        <v>71.930000000000007</v>
      </c>
      <c r="I2249">
        <v>134.65</v>
      </c>
      <c r="J2249">
        <v>6.81</v>
      </c>
      <c r="K2249">
        <f>VLOOKUP(Table1[[#This Row],[id]],Table2[#All],10,FALSE)</f>
        <v>6.81</v>
      </c>
      <c r="L2249" s="1">
        <f>Table1[[#This Row],[Glucose]]/Table1[[#This Row],[Baseline_glucose]]</f>
        <v>1</v>
      </c>
      <c r="M2249">
        <v>14.57</v>
      </c>
      <c r="N2249">
        <v>90.97</v>
      </c>
      <c r="O2249">
        <f>VLOOKUP(Table1[[#This Row],[id]],Table2[#All],12,FALSE)</f>
        <v>87.92</v>
      </c>
      <c r="P2249" s="1">
        <f>Table1[[#This Row],[Lipoprotein]]/Table1[[#This Row],[Baseline_Lipo]]</f>
        <v>1.034690627843494</v>
      </c>
      <c r="Q2249">
        <v>19</v>
      </c>
      <c r="R2249" t="b">
        <v>1</v>
      </c>
      <c r="S2249">
        <v>1</v>
      </c>
      <c r="T2249">
        <v>47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1037</v>
      </c>
      <c r="AB2249">
        <v>1037</v>
      </c>
    </row>
    <row r="2250" spans="1:28" x14ac:dyDescent="0.25">
      <c r="A2250">
        <v>139</v>
      </c>
      <c r="B2250" t="s">
        <v>27</v>
      </c>
      <c r="C2250" t="s">
        <v>28</v>
      </c>
      <c r="D2250">
        <v>79</v>
      </c>
      <c r="E2250" t="s">
        <v>29</v>
      </c>
      <c r="F2250">
        <v>1.1200000000000001</v>
      </c>
      <c r="G2250">
        <v>354</v>
      </c>
      <c r="H2250">
        <v>66.64</v>
      </c>
      <c r="I2250">
        <v>143.27000000000001</v>
      </c>
      <c r="J2250">
        <v>6.81</v>
      </c>
      <c r="K2250">
        <f>VLOOKUP(Table1[[#This Row],[id]],Table2[#All],10,FALSE)</f>
        <v>6.81</v>
      </c>
      <c r="L2250" s="1">
        <f>Table1[[#This Row],[Glucose]]/Table1[[#This Row],[Baseline_glucose]]</f>
        <v>1</v>
      </c>
      <c r="M2250">
        <v>14.57</v>
      </c>
      <c r="N2250">
        <v>90.97</v>
      </c>
      <c r="O2250">
        <f>VLOOKUP(Table1[[#This Row],[id]],Table2[#All],12,FALSE)</f>
        <v>87.92</v>
      </c>
      <c r="P2250" s="1">
        <f>Table1[[#This Row],[Lipoprotein]]/Table1[[#This Row],[Baseline_Lipo]]</f>
        <v>1.034690627843494</v>
      </c>
      <c r="Q2250">
        <v>25</v>
      </c>
      <c r="R2250" t="b">
        <v>1</v>
      </c>
      <c r="S2250">
        <v>1</v>
      </c>
      <c r="T2250">
        <v>47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1037</v>
      </c>
      <c r="AB2250">
        <v>1037</v>
      </c>
    </row>
    <row r="2251" spans="1:28" x14ac:dyDescent="0.25">
      <c r="A2251">
        <v>139</v>
      </c>
      <c r="B2251" t="s">
        <v>27</v>
      </c>
      <c r="C2251" t="s">
        <v>28</v>
      </c>
      <c r="D2251">
        <v>79</v>
      </c>
      <c r="E2251" t="s">
        <v>29</v>
      </c>
      <c r="F2251">
        <v>1.1200000000000001</v>
      </c>
      <c r="G2251">
        <v>368</v>
      </c>
      <c r="H2251">
        <v>66.64</v>
      </c>
      <c r="I2251">
        <v>143.27000000000001</v>
      </c>
      <c r="J2251">
        <v>6.81</v>
      </c>
      <c r="K2251">
        <f>VLOOKUP(Table1[[#This Row],[id]],Table2[#All],10,FALSE)</f>
        <v>6.81</v>
      </c>
      <c r="L2251" s="1">
        <f>Table1[[#This Row],[Glucose]]/Table1[[#This Row],[Baseline_glucose]]</f>
        <v>1</v>
      </c>
      <c r="M2251">
        <v>14.72</v>
      </c>
      <c r="N2251">
        <v>90.97</v>
      </c>
      <c r="O2251">
        <f>VLOOKUP(Table1[[#This Row],[id]],Table2[#All],12,FALSE)</f>
        <v>87.92</v>
      </c>
      <c r="P2251" s="1">
        <f>Table1[[#This Row],[Lipoprotein]]/Table1[[#This Row],[Baseline_Lipo]]</f>
        <v>1.034690627843494</v>
      </c>
      <c r="Q2251">
        <v>26</v>
      </c>
      <c r="R2251" t="b">
        <v>1</v>
      </c>
      <c r="S2251">
        <v>1</v>
      </c>
      <c r="T2251">
        <v>47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1037</v>
      </c>
      <c r="AB2251">
        <v>1037</v>
      </c>
    </row>
    <row r="2252" spans="1:28" x14ac:dyDescent="0.25">
      <c r="A2252">
        <v>139</v>
      </c>
      <c r="B2252" t="s">
        <v>27</v>
      </c>
      <c r="C2252" t="s">
        <v>28</v>
      </c>
      <c r="D2252">
        <v>79</v>
      </c>
      <c r="E2252" t="s">
        <v>29</v>
      </c>
      <c r="F2252">
        <v>1.1200000000000001</v>
      </c>
      <c r="G2252">
        <v>373</v>
      </c>
      <c r="H2252">
        <v>66.64</v>
      </c>
      <c r="I2252">
        <v>143.27000000000001</v>
      </c>
      <c r="J2252">
        <v>6.81</v>
      </c>
      <c r="K2252">
        <f>VLOOKUP(Table1[[#This Row],[id]],Table2[#All],10,FALSE)</f>
        <v>6.81</v>
      </c>
      <c r="L2252" s="1">
        <f>Table1[[#This Row],[Glucose]]/Table1[[#This Row],[Baseline_glucose]]</f>
        <v>1</v>
      </c>
      <c r="M2252">
        <v>14.72</v>
      </c>
      <c r="N2252">
        <v>100</v>
      </c>
      <c r="O2252">
        <f>VLOOKUP(Table1[[#This Row],[id]],Table2[#All],12,FALSE)</f>
        <v>87.92</v>
      </c>
      <c r="P2252" s="1">
        <f>Table1[[#This Row],[Lipoprotein]]/Table1[[#This Row],[Baseline_Lipo]]</f>
        <v>1.1373976342129208</v>
      </c>
      <c r="Q2252">
        <v>27</v>
      </c>
      <c r="R2252" t="b">
        <v>1</v>
      </c>
      <c r="S2252">
        <v>1</v>
      </c>
      <c r="T2252">
        <v>47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1037</v>
      </c>
      <c r="AB2252">
        <v>1037</v>
      </c>
    </row>
    <row r="2253" spans="1:28" x14ac:dyDescent="0.25">
      <c r="A2253">
        <v>139</v>
      </c>
      <c r="B2253" t="s">
        <v>27</v>
      </c>
      <c r="C2253" t="s">
        <v>28</v>
      </c>
      <c r="D2253">
        <v>79</v>
      </c>
      <c r="E2253" t="s">
        <v>29</v>
      </c>
      <c r="F2253">
        <v>1.1200000000000001</v>
      </c>
      <c r="G2253">
        <v>430</v>
      </c>
      <c r="H2253">
        <v>61.87</v>
      </c>
      <c r="I2253">
        <v>129.66999999999999</v>
      </c>
      <c r="J2253">
        <v>6.81</v>
      </c>
      <c r="K2253">
        <f>VLOOKUP(Table1[[#This Row],[id]],Table2[#All],10,FALSE)</f>
        <v>6.81</v>
      </c>
      <c r="L2253" s="1">
        <f>Table1[[#This Row],[Glucose]]/Table1[[#This Row],[Baseline_glucose]]</f>
        <v>1</v>
      </c>
      <c r="M2253">
        <v>14.72</v>
      </c>
      <c r="N2253">
        <v>100</v>
      </c>
      <c r="O2253">
        <f>VLOOKUP(Table1[[#This Row],[id]],Table2[#All],12,FALSE)</f>
        <v>87.92</v>
      </c>
      <c r="P2253" s="1">
        <f>Table1[[#This Row],[Lipoprotein]]/Table1[[#This Row],[Baseline_Lipo]]</f>
        <v>1.1373976342129208</v>
      </c>
      <c r="Q2253">
        <v>31</v>
      </c>
      <c r="R2253" t="b">
        <v>1</v>
      </c>
      <c r="S2253">
        <v>1</v>
      </c>
      <c r="T2253">
        <v>47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1037</v>
      </c>
      <c r="AB2253">
        <v>1037</v>
      </c>
    </row>
    <row r="2254" spans="1:28" x14ac:dyDescent="0.25">
      <c r="A2254">
        <v>139</v>
      </c>
      <c r="B2254" t="s">
        <v>27</v>
      </c>
      <c r="C2254" t="s">
        <v>28</v>
      </c>
      <c r="D2254">
        <v>79</v>
      </c>
      <c r="E2254" t="s">
        <v>29</v>
      </c>
      <c r="F2254">
        <v>1.1200000000000001</v>
      </c>
      <c r="G2254">
        <v>431</v>
      </c>
      <c r="H2254">
        <v>61.87</v>
      </c>
      <c r="I2254">
        <v>129.66999999999999</v>
      </c>
      <c r="J2254">
        <v>7.15</v>
      </c>
      <c r="K2254">
        <f>VLOOKUP(Table1[[#This Row],[id]],Table2[#All],10,FALSE)</f>
        <v>6.81</v>
      </c>
      <c r="L2254" s="1">
        <f>Table1[[#This Row],[Glucose]]/Table1[[#This Row],[Baseline_glucose]]</f>
        <v>1.04992657856094</v>
      </c>
      <c r="M2254">
        <v>14.72</v>
      </c>
      <c r="N2254">
        <v>100</v>
      </c>
      <c r="O2254">
        <f>VLOOKUP(Table1[[#This Row],[id]],Table2[#All],12,FALSE)</f>
        <v>87.92</v>
      </c>
      <c r="P2254" s="1">
        <f>Table1[[#This Row],[Lipoprotein]]/Table1[[#This Row],[Baseline_Lipo]]</f>
        <v>1.1373976342129208</v>
      </c>
      <c r="Q2254">
        <v>31</v>
      </c>
      <c r="R2254" t="b">
        <v>1</v>
      </c>
      <c r="S2254">
        <v>1</v>
      </c>
      <c r="T2254">
        <v>47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1037</v>
      </c>
      <c r="AB2254">
        <v>1037</v>
      </c>
    </row>
    <row r="2255" spans="1:28" x14ac:dyDescent="0.25">
      <c r="A2255">
        <v>139</v>
      </c>
      <c r="B2255" t="s">
        <v>27</v>
      </c>
      <c r="C2255" t="s">
        <v>28</v>
      </c>
      <c r="D2255">
        <v>79</v>
      </c>
      <c r="E2255" t="s">
        <v>29</v>
      </c>
      <c r="F2255">
        <v>0.98</v>
      </c>
      <c r="G2255">
        <v>432</v>
      </c>
      <c r="H2255">
        <v>61.87</v>
      </c>
      <c r="I2255">
        <v>129.66999999999999</v>
      </c>
      <c r="J2255">
        <v>7.15</v>
      </c>
      <c r="K2255">
        <f>VLOOKUP(Table1[[#This Row],[id]],Table2[#All],10,FALSE)</f>
        <v>6.81</v>
      </c>
      <c r="L2255" s="1">
        <f>Table1[[#This Row],[Glucose]]/Table1[[#This Row],[Baseline_glucose]]</f>
        <v>1.04992657856094</v>
      </c>
      <c r="M2255">
        <v>14.72</v>
      </c>
      <c r="N2255">
        <v>100</v>
      </c>
      <c r="O2255">
        <f>VLOOKUP(Table1[[#This Row],[id]],Table2[#All],12,FALSE)</f>
        <v>87.92</v>
      </c>
      <c r="P2255" s="1">
        <f>Table1[[#This Row],[Lipoprotein]]/Table1[[#This Row],[Baseline_Lipo]]</f>
        <v>1.1373976342129208</v>
      </c>
      <c r="Q2255">
        <v>31</v>
      </c>
      <c r="R2255" t="b">
        <v>1</v>
      </c>
      <c r="S2255">
        <v>1</v>
      </c>
      <c r="T2255">
        <v>55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1037</v>
      </c>
      <c r="AB2255">
        <v>1037</v>
      </c>
    </row>
    <row r="2256" spans="1:28" x14ac:dyDescent="0.25">
      <c r="A2256">
        <v>139</v>
      </c>
      <c r="B2256" t="s">
        <v>27</v>
      </c>
      <c r="C2256" t="s">
        <v>28</v>
      </c>
      <c r="D2256">
        <v>79</v>
      </c>
      <c r="E2256" t="s">
        <v>29</v>
      </c>
      <c r="F2256">
        <v>0.98</v>
      </c>
      <c r="G2256">
        <v>461</v>
      </c>
      <c r="H2256">
        <v>61.87</v>
      </c>
      <c r="I2256">
        <v>129.66999999999999</v>
      </c>
      <c r="J2256">
        <v>7.15</v>
      </c>
      <c r="K2256">
        <f>VLOOKUP(Table1[[#This Row],[id]],Table2[#All],10,FALSE)</f>
        <v>6.81</v>
      </c>
      <c r="L2256" s="1">
        <f>Table1[[#This Row],[Glucose]]/Table1[[#This Row],[Baseline_glucose]]</f>
        <v>1.04992657856094</v>
      </c>
      <c r="M2256">
        <v>13.6</v>
      </c>
      <c r="N2256">
        <v>100</v>
      </c>
      <c r="O2256">
        <f>VLOOKUP(Table1[[#This Row],[id]],Table2[#All],12,FALSE)</f>
        <v>87.92</v>
      </c>
      <c r="P2256" s="1">
        <f>Table1[[#This Row],[Lipoprotein]]/Table1[[#This Row],[Baseline_Lipo]]</f>
        <v>1.1373976342129208</v>
      </c>
      <c r="Q2256">
        <v>33</v>
      </c>
      <c r="R2256" t="b">
        <v>1</v>
      </c>
      <c r="S2256">
        <v>1</v>
      </c>
      <c r="T2256">
        <v>55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1037</v>
      </c>
      <c r="AB2256">
        <v>1037</v>
      </c>
    </row>
    <row r="2257" spans="1:28" x14ac:dyDescent="0.25">
      <c r="A2257">
        <v>139</v>
      </c>
      <c r="B2257" t="s">
        <v>27</v>
      </c>
      <c r="C2257" t="s">
        <v>28</v>
      </c>
      <c r="D2257">
        <v>79</v>
      </c>
      <c r="E2257" t="s">
        <v>29</v>
      </c>
      <c r="F2257">
        <v>0.98</v>
      </c>
      <c r="G2257">
        <v>522</v>
      </c>
      <c r="H2257">
        <v>70.099999999999994</v>
      </c>
      <c r="I2257">
        <v>130.46</v>
      </c>
      <c r="J2257">
        <v>7.15</v>
      </c>
      <c r="K2257">
        <f>VLOOKUP(Table1[[#This Row],[id]],Table2[#All],10,FALSE)</f>
        <v>6.81</v>
      </c>
      <c r="L2257" s="1">
        <f>Table1[[#This Row],[Glucose]]/Table1[[#This Row],[Baseline_glucose]]</f>
        <v>1.04992657856094</v>
      </c>
      <c r="M2257">
        <v>13.6</v>
      </c>
      <c r="N2257">
        <v>100</v>
      </c>
      <c r="O2257">
        <f>VLOOKUP(Table1[[#This Row],[id]],Table2[#All],12,FALSE)</f>
        <v>87.92</v>
      </c>
      <c r="P2257" s="1">
        <f>Table1[[#This Row],[Lipoprotein]]/Table1[[#This Row],[Baseline_Lipo]]</f>
        <v>1.1373976342129208</v>
      </c>
      <c r="Q2257">
        <v>37</v>
      </c>
      <c r="R2257" t="b">
        <v>1</v>
      </c>
      <c r="S2257">
        <v>1</v>
      </c>
      <c r="T2257">
        <v>55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1037</v>
      </c>
      <c r="AB2257">
        <v>1037</v>
      </c>
    </row>
    <row r="2258" spans="1:28" x14ac:dyDescent="0.25">
      <c r="A2258">
        <v>139</v>
      </c>
      <c r="B2258" t="s">
        <v>27</v>
      </c>
      <c r="C2258" t="s">
        <v>28</v>
      </c>
      <c r="D2258">
        <v>79</v>
      </c>
      <c r="E2258" t="s">
        <v>29</v>
      </c>
      <c r="F2258">
        <v>0.98</v>
      </c>
      <c r="G2258">
        <v>523</v>
      </c>
      <c r="H2258">
        <v>70.099999999999994</v>
      </c>
      <c r="I2258">
        <v>130.46</v>
      </c>
      <c r="J2258">
        <v>8.43</v>
      </c>
      <c r="K2258">
        <f>VLOOKUP(Table1[[#This Row],[id]],Table2[#All],10,FALSE)</f>
        <v>6.81</v>
      </c>
      <c r="L2258" s="1">
        <f>Table1[[#This Row],[Glucose]]/Table1[[#This Row],[Baseline_glucose]]</f>
        <v>1.2378854625550662</v>
      </c>
      <c r="M2258">
        <v>13.6</v>
      </c>
      <c r="N2258">
        <v>100</v>
      </c>
      <c r="O2258">
        <f>VLOOKUP(Table1[[#This Row],[id]],Table2[#All],12,FALSE)</f>
        <v>87.92</v>
      </c>
      <c r="P2258" s="1">
        <f>Table1[[#This Row],[Lipoprotein]]/Table1[[#This Row],[Baseline_Lipo]]</f>
        <v>1.1373976342129208</v>
      </c>
      <c r="Q2258">
        <v>37</v>
      </c>
      <c r="R2258" t="b">
        <v>1</v>
      </c>
      <c r="S2258">
        <v>1</v>
      </c>
      <c r="T2258">
        <v>55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1037</v>
      </c>
      <c r="AB2258">
        <v>1037</v>
      </c>
    </row>
    <row r="2259" spans="1:28" x14ac:dyDescent="0.25">
      <c r="A2259">
        <v>139</v>
      </c>
      <c r="B2259" t="s">
        <v>27</v>
      </c>
      <c r="C2259" t="s">
        <v>28</v>
      </c>
      <c r="D2259">
        <v>79</v>
      </c>
      <c r="E2259" t="s">
        <v>29</v>
      </c>
      <c r="F2259">
        <v>0.98</v>
      </c>
      <c r="G2259">
        <v>536</v>
      </c>
      <c r="H2259">
        <v>71.959999999999994</v>
      </c>
      <c r="I2259">
        <v>138.25</v>
      </c>
      <c r="J2259">
        <v>8.43</v>
      </c>
      <c r="K2259">
        <f>VLOOKUP(Table1[[#This Row],[id]],Table2[#All],10,FALSE)</f>
        <v>6.81</v>
      </c>
      <c r="L2259" s="1">
        <f>Table1[[#This Row],[Glucose]]/Table1[[#This Row],[Baseline_glucose]]</f>
        <v>1.2378854625550662</v>
      </c>
      <c r="M2259">
        <v>13.6</v>
      </c>
      <c r="N2259">
        <v>100</v>
      </c>
      <c r="O2259">
        <f>VLOOKUP(Table1[[#This Row],[id]],Table2[#All],12,FALSE)</f>
        <v>87.92</v>
      </c>
      <c r="P2259" s="1">
        <f>Table1[[#This Row],[Lipoprotein]]/Table1[[#This Row],[Baseline_Lipo]]</f>
        <v>1.1373976342129208</v>
      </c>
      <c r="Q2259">
        <v>38</v>
      </c>
      <c r="R2259" t="b">
        <v>1</v>
      </c>
      <c r="S2259">
        <v>1</v>
      </c>
      <c r="T2259">
        <v>55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1037</v>
      </c>
      <c r="AB2259">
        <v>1037</v>
      </c>
    </row>
    <row r="2260" spans="1:28" x14ac:dyDescent="0.25">
      <c r="A2260">
        <v>139</v>
      </c>
      <c r="B2260" t="s">
        <v>27</v>
      </c>
      <c r="C2260" t="s">
        <v>28</v>
      </c>
      <c r="D2260">
        <v>79</v>
      </c>
      <c r="E2260" t="s">
        <v>29</v>
      </c>
      <c r="F2260">
        <v>1.1000000000000001</v>
      </c>
      <c r="G2260">
        <v>618</v>
      </c>
      <c r="H2260">
        <v>71.959999999999994</v>
      </c>
      <c r="I2260">
        <v>138.25</v>
      </c>
      <c r="J2260">
        <v>8.43</v>
      </c>
      <c r="K2260">
        <f>VLOOKUP(Table1[[#This Row],[id]],Table2[#All],10,FALSE)</f>
        <v>6.81</v>
      </c>
      <c r="L2260" s="1">
        <f>Table1[[#This Row],[Glucose]]/Table1[[#This Row],[Baseline_glucose]]</f>
        <v>1.2378854625550662</v>
      </c>
      <c r="M2260">
        <v>13.6</v>
      </c>
      <c r="N2260">
        <v>100</v>
      </c>
      <c r="O2260">
        <f>VLOOKUP(Table1[[#This Row],[id]],Table2[#All],12,FALSE)</f>
        <v>87.92</v>
      </c>
      <c r="P2260" s="1">
        <f>Table1[[#This Row],[Lipoprotein]]/Table1[[#This Row],[Baseline_Lipo]]</f>
        <v>1.1373976342129208</v>
      </c>
      <c r="Q2260">
        <v>44</v>
      </c>
      <c r="R2260" t="b">
        <v>1</v>
      </c>
      <c r="S2260">
        <v>1</v>
      </c>
      <c r="T2260">
        <v>48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1037</v>
      </c>
      <c r="AB2260">
        <v>1037</v>
      </c>
    </row>
    <row r="2261" spans="1:28" x14ac:dyDescent="0.25">
      <c r="A2261">
        <v>139</v>
      </c>
      <c r="B2261" t="s">
        <v>27</v>
      </c>
      <c r="C2261" t="s">
        <v>28</v>
      </c>
      <c r="D2261">
        <v>79</v>
      </c>
      <c r="E2261" t="s">
        <v>29</v>
      </c>
      <c r="F2261">
        <v>1.1000000000000001</v>
      </c>
      <c r="G2261">
        <v>619</v>
      </c>
      <c r="H2261">
        <v>70.8</v>
      </c>
      <c r="I2261">
        <v>158.78</v>
      </c>
      <c r="J2261">
        <v>6.95</v>
      </c>
      <c r="K2261">
        <f>VLOOKUP(Table1[[#This Row],[id]],Table2[#All],10,FALSE)</f>
        <v>6.81</v>
      </c>
      <c r="L2261" s="1">
        <f>Table1[[#This Row],[Glucose]]/Table1[[#This Row],[Baseline_glucose]]</f>
        <v>1.0205580029368577</v>
      </c>
      <c r="M2261">
        <v>13.6</v>
      </c>
      <c r="N2261">
        <v>100</v>
      </c>
      <c r="O2261">
        <f>VLOOKUP(Table1[[#This Row],[id]],Table2[#All],12,FALSE)</f>
        <v>87.92</v>
      </c>
      <c r="P2261" s="1">
        <f>Table1[[#This Row],[Lipoprotein]]/Table1[[#This Row],[Baseline_Lipo]]</f>
        <v>1.1373976342129208</v>
      </c>
      <c r="Q2261">
        <v>44</v>
      </c>
      <c r="R2261" t="b">
        <v>1</v>
      </c>
      <c r="S2261">
        <v>1</v>
      </c>
      <c r="T2261">
        <v>48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1037</v>
      </c>
      <c r="AB2261">
        <v>1037</v>
      </c>
    </row>
    <row r="2262" spans="1:28" x14ac:dyDescent="0.25">
      <c r="A2262">
        <v>139</v>
      </c>
      <c r="B2262" t="s">
        <v>27</v>
      </c>
      <c r="C2262" t="s">
        <v>28</v>
      </c>
      <c r="D2262">
        <v>79</v>
      </c>
      <c r="E2262" t="s">
        <v>29</v>
      </c>
      <c r="F2262">
        <v>1.1000000000000001</v>
      </c>
      <c r="G2262">
        <v>742</v>
      </c>
      <c r="H2262">
        <v>70.8</v>
      </c>
      <c r="I2262">
        <v>158.78</v>
      </c>
      <c r="J2262">
        <v>6.95</v>
      </c>
      <c r="K2262">
        <f>VLOOKUP(Table1[[#This Row],[id]],Table2[#All],10,FALSE)</f>
        <v>6.81</v>
      </c>
      <c r="L2262" s="1">
        <f>Table1[[#This Row],[Glucose]]/Table1[[#This Row],[Baseline_glucose]]</f>
        <v>1.0205580029368577</v>
      </c>
      <c r="M2262">
        <v>15.34</v>
      </c>
      <c r="N2262">
        <v>100</v>
      </c>
      <c r="O2262">
        <f>VLOOKUP(Table1[[#This Row],[id]],Table2[#All],12,FALSE)</f>
        <v>87.92</v>
      </c>
      <c r="P2262" s="1">
        <f>Table1[[#This Row],[Lipoprotein]]/Table1[[#This Row],[Baseline_Lipo]]</f>
        <v>1.1373976342129208</v>
      </c>
      <c r="Q2262">
        <v>53</v>
      </c>
      <c r="R2262" t="b">
        <v>1</v>
      </c>
      <c r="S2262">
        <v>1</v>
      </c>
      <c r="T2262">
        <v>48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1037</v>
      </c>
      <c r="AB2262">
        <v>1037</v>
      </c>
    </row>
    <row r="2263" spans="1:28" x14ac:dyDescent="0.25">
      <c r="A2263">
        <v>139</v>
      </c>
      <c r="B2263" t="s">
        <v>27</v>
      </c>
      <c r="C2263" t="s">
        <v>28</v>
      </c>
      <c r="D2263">
        <v>79</v>
      </c>
      <c r="E2263" t="s">
        <v>29</v>
      </c>
      <c r="F2263">
        <v>1.1000000000000001</v>
      </c>
      <c r="G2263">
        <v>926</v>
      </c>
      <c r="H2263">
        <v>70.8</v>
      </c>
      <c r="I2263">
        <v>158.78</v>
      </c>
      <c r="J2263">
        <v>6.95</v>
      </c>
      <c r="K2263">
        <f>VLOOKUP(Table1[[#This Row],[id]],Table2[#All],10,FALSE)</f>
        <v>6.81</v>
      </c>
      <c r="L2263" s="1">
        <f>Table1[[#This Row],[Glucose]]/Table1[[#This Row],[Baseline_glucose]]</f>
        <v>1.0205580029368577</v>
      </c>
      <c r="M2263">
        <v>15.05</v>
      </c>
      <c r="N2263">
        <v>100</v>
      </c>
      <c r="O2263">
        <f>VLOOKUP(Table1[[#This Row],[id]],Table2[#All],12,FALSE)</f>
        <v>87.92</v>
      </c>
      <c r="P2263" s="1">
        <f>Table1[[#This Row],[Lipoprotein]]/Table1[[#This Row],[Baseline_Lipo]]</f>
        <v>1.1373976342129208</v>
      </c>
      <c r="Q2263">
        <v>66</v>
      </c>
      <c r="R2263" t="b">
        <v>1</v>
      </c>
      <c r="S2263">
        <v>1</v>
      </c>
      <c r="T2263">
        <v>48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1037</v>
      </c>
      <c r="AB2263">
        <v>1037</v>
      </c>
    </row>
    <row r="2264" spans="1:28" x14ac:dyDescent="0.25">
      <c r="A2264">
        <v>139</v>
      </c>
      <c r="B2264" t="s">
        <v>27</v>
      </c>
      <c r="C2264" t="s">
        <v>28</v>
      </c>
      <c r="D2264">
        <v>79</v>
      </c>
      <c r="E2264" t="s">
        <v>29</v>
      </c>
      <c r="F2264">
        <v>1.1000000000000001</v>
      </c>
      <c r="G2264">
        <v>1037</v>
      </c>
      <c r="H2264">
        <v>70.8</v>
      </c>
      <c r="I2264">
        <v>158.78</v>
      </c>
      <c r="J2264">
        <v>6.95</v>
      </c>
      <c r="K2264">
        <f>VLOOKUP(Table1[[#This Row],[id]],Table2[#All],10,FALSE)</f>
        <v>6.81</v>
      </c>
      <c r="L2264" s="1">
        <f>Table1[[#This Row],[Glucose]]/Table1[[#This Row],[Baseline_glucose]]</f>
        <v>1.0205580029368577</v>
      </c>
      <c r="M2264">
        <v>14.57</v>
      </c>
      <c r="N2264">
        <v>100</v>
      </c>
      <c r="O2264">
        <f>VLOOKUP(Table1[[#This Row],[id]],Table2[#All],12,FALSE)</f>
        <v>87.92</v>
      </c>
      <c r="P2264" s="1">
        <f>Table1[[#This Row],[Lipoprotein]]/Table1[[#This Row],[Baseline_Lipo]]</f>
        <v>1.1373976342129208</v>
      </c>
      <c r="Q2264">
        <v>74</v>
      </c>
      <c r="R2264" t="b">
        <v>1</v>
      </c>
      <c r="S2264">
        <v>1</v>
      </c>
      <c r="T2264">
        <v>48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1037</v>
      </c>
      <c r="AB2264">
        <v>1037</v>
      </c>
    </row>
    <row r="2265" spans="1:28" x14ac:dyDescent="0.25">
      <c r="A2265">
        <v>140</v>
      </c>
      <c r="B2265" t="s">
        <v>24</v>
      </c>
      <c r="C2265" t="s">
        <v>28</v>
      </c>
      <c r="D2265">
        <v>75</v>
      </c>
      <c r="E2265" t="s">
        <v>29</v>
      </c>
      <c r="F2265">
        <v>1.49</v>
      </c>
      <c r="G2265">
        <v>0</v>
      </c>
      <c r="H2265">
        <v>81.91</v>
      </c>
      <c r="I2265">
        <v>148.96</v>
      </c>
      <c r="J2265">
        <v>6.68</v>
      </c>
      <c r="K2265">
        <f>VLOOKUP(Table1[[#This Row],[id]],Table2[#All],10,FALSE)</f>
        <v>6.68</v>
      </c>
      <c r="L2265" s="1">
        <f>Table1[[#This Row],[Glucose]]/Table1[[#This Row],[Baseline_glucose]]</f>
        <v>1</v>
      </c>
      <c r="M2265">
        <v>14.34</v>
      </c>
      <c r="N2265">
        <v>173.16</v>
      </c>
      <c r="O2265">
        <f>VLOOKUP(Table1[[#This Row],[id]],Table2[#All],12,FALSE)</f>
        <v>173.16</v>
      </c>
      <c r="P2265" s="1">
        <f>Table1[[#This Row],[Lipoprotein]]/Table1[[#This Row],[Baseline_Lipo]]</f>
        <v>1</v>
      </c>
      <c r="Q2265">
        <v>0</v>
      </c>
      <c r="R2265" t="b">
        <v>0</v>
      </c>
      <c r="S2265">
        <v>0</v>
      </c>
      <c r="T2265">
        <v>34</v>
      </c>
      <c r="U2265">
        <v>3.5</v>
      </c>
      <c r="V2265">
        <v>0</v>
      </c>
      <c r="W2265">
        <v>1</v>
      </c>
      <c r="X2265">
        <v>1</v>
      </c>
      <c r="Y2265">
        <v>0</v>
      </c>
      <c r="Z2265">
        <v>0</v>
      </c>
      <c r="AA2265">
        <v>1311</v>
      </c>
      <c r="AB2265">
        <v>1311</v>
      </c>
    </row>
    <row r="2266" spans="1:28" x14ac:dyDescent="0.25">
      <c r="A2266">
        <v>140</v>
      </c>
      <c r="B2266" t="s">
        <v>24</v>
      </c>
      <c r="C2266" t="s">
        <v>28</v>
      </c>
      <c r="D2266">
        <v>75</v>
      </c>
      <c r="E2266" t="s">
        <v>29</v>
      </c>
      <c r="F2266">
        <v>1.49</v>
      </c>
      <c r="G2266">
        <v>71</v>
      </c>
      <c r="H2266">
        <v>71.3</v>
      </c>
      <c r="I2266">
        <v>122.44</v>
      </c>
      <c r="J2266">
        <v>6.53</v>
      </c>
      <c r="K2266">
        <f>VLOOKUP(Table1[[#This Row],[id]],Table2[#All],10,FALSE)</f>
        <v>6.68</v>
      </c>
      <c r="L2266" s="1">
        <f>Table1[[#This Row],[Glucose]]/Table1[[#This Row],[Baseline_glucose]]</f>
        <v>0.97754491017964085</v>
      </c>
      <c r="M2266">
        <v>14.34</v>
      </c>
      <c r="N2266">
        <v>173.16</v>
      </c>
      <c r="O2266">
        <f>VLOOKUP(Table1[[#This Row],[id]],Table2[#All],12,FALSE)</f>
        <v>173.16</v>
      </c>
      <c r="P2266" s="1">
        <f>Table1[[#This Row],[Lipoprotein]]/Table1[[#This Row],[Baseline_Lipo]]</f>
        <v>1</v>
      </c>
      <c r="Q2266">
        <v>5</v>
      </c>
      <c r="R2266" t="b">
        <v>0</v>
      </c>
      <c r="S2266">
        <v>0</v>
      </c>
      <c r="T2266">
        <v>34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1311</v>
      </c>
      <c r="AB2266">
        <v>1311</v>
      </c>
    </row>
    <row r="2267" spans="1:28" x14ac:dyDescent="0.25">
      <c r="A2267">
        <v>140</v>
      </c>
      <c r="B2267" t="s">
        <v>24</v>
      </c>
      <c r="C2267" t="s">
        <v>28</v>
      </c>
      <c r="D2267">
        <v>75</v>
      </c>
      <c r="E2267" t="s">
        <v>29</v>
      </c>
      <c r="F2267">
        <v>1.48</v>
      </c>
      <c r="G2267">
        <v>74</v>
      </c>
      <c r="H2267">
        <v>71.3</v>
      </c>
      <c r="I2267">
        <v>122.44</v>
      </c>
      <c r="J2267">
        <v>6.53</v>
      </c>
      <c r="K2267">
        <f>VLOOKUP(Table1[[#This Row],[id]],Table2[#All],10,FALSE)</f>
        <v>6.68</v>
      </c>
      <c r="L2267" s="1">
        <f>Table1[[#This Row],[Glucose]]/Table1[[#This Row],[Baseline_glucose]]</f>
        <v>0.97754491017964085</v>
      </c>
      <c r="M2267">
        <v>16.100000000000001</v>
      </c>
      <c r="N2267">
        <v>173.16</v>
      </c>
      <c r="O2267">
        <f>VLOOKUP(Table1[[#This Row],[id]],Table2[#All],12,FALSE)</f>
        <v>173.16</v>
      </c>
      <c r="P2267" s="1">
        <f>Table1[[#This Row],[Lipoprotein]]/Table1[[#This Row],[Baseline_Lipo]]</f>
        <v>1</v>
      </c>
      <c r="Q2267">
        <v>5</v>
      </c>
      <c r="R2267" t="b">
        <v>0</v>
      </c>
      <c r="S2267">
        <v>0</v>
      </c>
      <c r="T2267">
        <v>34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1311</v>
      </c>
      <c r="AB2267">
        <v>1311</v>
      </c>
    </row>
    <row r="2268" spans="1:28" x14ac:dyDescent="0.25">
      <c r="A2268">
        <v>140</v>
      </c>
      <c r="B2268" t="s">
        <v>24</v>
      </c>
      <c r="C2268" t="s">
        <v>28</v>
      </c>
      <c r="D2268">
        <v>75</v>
      </c>
      <c r="E2268" t="s">
        <v>29</v>
      </c>
      <c r="F2268">
        <v>1.48</v>
      </c>
      <c r="G2268">
        <v>261</v>
      </c>
      <c r="H2268">
        <v>88.29</v>
      </c>
      <c r="I2268">
        <v>127.43</v>
      </c>
      <c r="J2268">
        <v>6.53</v>
      </c>
      <c r="K2268">
        <f>VLOOKUP(Table1[[#This Row],[id]],Table2[#All],10,FALSE)</f>
        <v>6.68</v>
      </c>
      <c r="L2268" s="1">
        <f>Table1[[#This Row],[Glucose]]/Table1[[#This Row],[Baseline_glucose]]</f>
        <v>0.97754491017964085</v>
      </c>
      <c r="M2268">
        <v>16.100000000000001</v>
      </c>
      <c r="N2268">
        <v>173.16</v>
      </c>
      <c r="O2268">
        <f>VLOOKUP(Table1[[#This Row],[id]],Table2[#All],12,FALSE)</f>
        <v>173.16</v>
      </c>
      <c r="P2268" s="1">
        <f>Table1[[#This Row],[Lipoprotein]]/Table1[[#This Row],[Baseline_Lipo]]</f>
        <v>1</v>
      </c>
      <c r="Q2268">
        <v>19</v>
      </c>
      <c r="R2268" t="b">
        <v>0</v>
      </c>
      <c r="S2268">
        <v>0</v>
      </c>
      <c r="T2268">
        <v>34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1311</v>
      </c>
      <c r="AB2268">
        <v>1311</v>
      </c>
    </row>
    <row r="2269" spans="1:28" x14ac:dyDescent="0.25">
      <c r="A2269">
        <v>140</v>
      </c>
      <c r="B2269" t="s">
        <v>24</v>
      </c>
      <c r="C2269" t="s">
        <v>28</v>
      </c>
      <c r="D2269">
        <v>75</v>
      </c>
      <c r="E2269" t="s">
        <v>29</v>
      </c>
      <c r="F2269">
        <v>1.48</v>
      </c>
      <c r="G2269">
        <v>263</v>
      </c>
      <c r="H2269">
        <v>88.29</v>
      </c>
      <c r="I2269">
        <v>127.43</v>
      </c>
      <c r="J2269">
        <v>6.53</v>
      </c>
      <c r="K2269">
        <f>VLOOKUP(Table1[[#This Row],[id]],Table2[#All],10,FALSE)</f>
        <v>6.68</v>
      </c>
      <c r="L2269" s="1">
        <f>Table1[[#This Row],[Glucose]]/Table1[[#This Row],[Baseline_glucose]]</f>
        <v>0.97754491017964085</v>
      </c>
      <c r="M2269">
        <v>16.489999999999998</v>
      </c>
      <c r="N2269">
        <v>173.16</v>
      </c>
      <c r="O2269">
        <f>VLOOKUP(Table1[[#This Row],[id]],Table2[#All],12,FALSE)</f>
        <v>173.16</v>
      </c>
      <c r="P2269" s="1">
        <f>Table1[[#This Row],[Lipoprotein]]/Table1[[#This Row],[Baseline_Lipo]]</f>
        <v>1</v>
      </c>
      <c r="Q2269">
        <v>19</v>
      </c>
      <c r="R2269" t="b">
        <v>0</v>
      </c>
      <c r="S2269">
        <v>0</v>
      </c>
      <c r="T2269">
        <v>34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1311</v>
      </c>
      <c r="AB2269">
        <v>1311</v>
      </c>
    </row>
    <row r="2270" spans="1:28" x14ac:dyDescent="0.25">
      <c r="A2270">
        <v>140</v>
      </c>
      <c r="B2270" t="s">
        <v>24</v>
      </c>
      <c r="C2270" t="s">
        <v>28</v>
      </c>
      <c r="D2270">
        <v>75</v>
      </c>
      <c r="E2270" t="s">
        <v>29</v>
      </c>
      <c r="F2270">
        <v>1.48</v>
      </c>
      <c r="G2270">
        <v>284</v>
      </c>
      <c r="H2270">
        <v>88.29</v>
      </c>
      <c r="I2270">
        <v>127.43</v>
      </c>
      <c r="J2270">
        <v>6.53</v>
      </c>
      <c r="K2270">
        <f>VLOOKUP(Table1[[#This Row],[id]],Table2[#All],10,FALSE)</f>
        <v>6.68</v>
      </c>
      <c r="L2270" s="1">
        <f>Table1[[#This Row],[Glucose]]/Table1[[#This Row],[Baseline_glucose]]</f>
        <v>0.97754491017964085</v>
      </c>
      <c r="M2270">
        <v>16.489999999999998</v>
      </c>
      <c r="N2270">
        <v>174.43</v>
      </c>
      <c r="O2270">
        <f>VLOOKUP(Table1[[#This Row],[id]],Table2[#All],12,FALSE)</f>
        <v>173.16</v>
      </c>
      <c r="P2270" s="1">
        <f>Table1[[#This Row],[Lipoprotein]]/Table1[[#This Row],[Baseline_Lipo]]</f>
        <v>1.0073342573342574</v>
      </c>
      <c r="Q2270">
        <v>20</v>
      </c>
      <c r="R2270" t="b">
        <v>0</v>
      </c>
      <c r="S2270">
        <v>0</v>
      </c>
      <c r="T2270">
        <v>34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1311</v>
      </c>
      <c r="AB2270">
        <v>1311</v>
      </c>
    </row>
    <row r="2271" spans="1:28" x14ac:dyDescent="0.25">
      <c r="A2271">
        <v>140</v>
      </c>
      <c r="B2271" t="s">
        <v>24</v>
      </c>
      <c r="C2271" t="s">
        <v>28</v>
      </c>
      <c r="D2271">
        <v>75</v>
      </c>
      <c r="E2271" t="s">
        <v>29</v>
      </c>
      <c r="F2271">
        <v>1.48</v>
      </c>
      <c r="G2271">
        <v>356</v>
      </c>
      <c r="H2271">
        <v>74.73</v>
      </c>
      <c r="I2271">
        <v>121.28</v>
      </c>
      <c r="J2271">
        <v>6.53</v>
      </c>
      <c r="K2271">
        <f>VLOOKUP(Table1[[#This Row],[id]],Table2[#All],10,FALSE)</f>
        <v>6.68</v>
      </c>
      <c r="L2271" s="1">
        <f>Table1[[#This Row],[Glucose]]/Table1[[#This Row],[Baseline_glucose]]</f>
        <v>0.97754491017964085</v>
      </c>
      <c r="M2271">
        <v>16.489999999999998</v>
      </c>
      <c r="N2271">
        <v>174.43</v>
      </c>
      <c r="O2271">
        <f>VLOOKUP(Table1[[#This Row],[id]],Table2[#All],12,FALSE)</f>
        <v>173.16</v>
      </c>
      <c r="P2271" s="1">
        <f>Table1[[#This Row],[Lipoprotein]]/Table1[[#This Row],[Baseline_Lipo]]</f>
        <v>1.0073342573342574</v>
      </c>
      <c r="Q2271">
        <v>25</v>
      </c>
      <c r="R2271" t="b">
        <v>0</v>
      </c>
      <c r="S2271">
        <v>0</v>
      </c>
      <c r="T2271">
        <v>34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1311</v>
      </c>
      <c r="AB2271">
        <v>1311</v>
      </c>
    </row>
    <row r="2272" spans="1:28" x14ac:dyDescent="0.25">
      <c r="A2272">
        <v>140</v>
      </c>
      <c r="B2272" t="s">
        <v>24</v>
      </c>
      <c r="C2272" t="s">
        <v>28</v>
      </c>
      <c r="D2272">
        <v>75</v>
      </c>
      <c r="E2272" t="s">
        <v>29</v>
      </c>
      <c r="F2272">
        <v>1.78</v>
      </c>
      <c r="G2272">
        <v>358</v>
      </c>
      <c r="H2272">
        <v>74.73</v>
      </c>
      <c r="I2272">
        <v>121.28</v>
      </c>
      <c r="J2272">
        <v>6.53</v>
      </c>
      <c r="K2272">
        <f>VLOOKUP(Table1[[#This Row],[id]],Table2[#All],10,FALSE)</f>
        <v>6.68</v>
      </c>
      <c r="L2272" s="1">
        <f>Table1[[#This Row],[Glucose]]/Table1[[#This Row],[Baseline_glucose]]</f>
        <v>0.97754491017964085</v>
      </c>
      <c r="M2272">
        <v>16.489999999999998</v>
      </c>
      <c r="N2272">
        <v>174.43</v>
      </c>
      <c r="O2272">
        <f>VLOOKUP(Table1[[#This Row],[id]],Table2[#All],12,FALSE)</f>
        <v>173.16</v>
      </c>
      <c r="P2272" s="1">
        <f>Table1[[#This Row],[Lipoprotein]]/Table1[[#This Row],[Baseline_Lipo]]</f>
        <v>1.0073342573342574</v>
      </c>
      <c r="Q2272">
        <v>26</v>
      </c>
      <c r="R2272" t="b">
        <v>0</v>
      </c>
      <c r="S2272">
        <v>0</v>
      </c>
      <c r="T2272">
        <v>27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1311</v>
      </c>
      <c r="AB2272">
        <v>1311</v>
      </c>
    </row>
    <row r="2273" spans="1:28" x14ac:dyDescent="0.25">
      <c r="A2273">
        <v>140</v>
      </c>
      <c r="B2273" t="s">
        <v>24</v>
      </c>
      <c r="C2273" t="s">
        <v>28</v>
      </c>
      <c r="D2273">
        <v>75</v>
      </c>
      <c r="E2273" t="s">
        <v>29</v>
      </c>
      <c r="F2273">
        <v>1.78</v>
      </c>
      <c r="G2273">
        <v>462</v>
      </c>
      <c r="H2273">
        <v>102.87</v>
      </c>
      <c r="I2273">
        <v>156.96</v>
      </c>
      <c r="J2273">
        <v>6.53</v>
      </c>
      <c r="K2273">
        <f>VLOOKUP(Table1[[#This Row],[id]],Table2[#All],10,FALSE)</f>
        <v>6.68</v>
      </c>
      <c r="L2273" s="1">
        <f>Table1[[#This Row],[Glucose]]/Table1[[#This Row],[Baseline_glucose]]</f>
        <v>0.97754491017964085</v>
      </c>
      <c r="M2273">
        <v>16.489999999999998</v>
      </c>
      <c r="N2273">
        <v>174.43</v>
      </c>
      <c r="O2273">
        <f>VLOOKUP(Table1[[#This Row],[id]],Table2[#All],12,FALSE)</f>
        <v>173.16</v>
      </c>
      <c r="P2273" s="1">
        <f>Table1[[#This Row],[Lipoprotein]]/Table1[[#This Row],[Baseline_Lipo]]</f>
        <v>1.0073342573342574</v>
      </c>
      <c r="Q2273">
        <v>33</v>
      </c>
      <c r="R2273" t="b">
        <v>0</v>
      </c>
      <c r="S2273">
        <v>0</v>
      </c>
      <c r="T2273">
        <v>27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1311</v>
      </c>
      <c r="AB2273">
        <v>1311</v>
      </c>
    </row>
    <row r="2274" spans="1:28" x14ac:dyDescent="0.25">
      <c r="A2274">
        <v>140</v>
      </c>
      <c r="B2274" t="s">
        <v>24</v>
      </c>
      <c r="C2274" t="s">
        <v>28</v>
      </c>
      <c r="D2274">
        <v>75</v>
      </c>
      <c r="E2274" t="s">
        <v>29</v>
      </c>
      <c r="F2274">
        <v>1.78</v>
      </c>
      <c r="G2274">
        <v>486</v>
      </c>
      <c r="H2274">
        <v>102.87</v>
      </c>
      <c r="I2274">
        <v>156.96</v>
      </c>
      <c r="J2274">
        <v>6.53</v>
      </c>
      <c r="K2274">
        <f>VLOOKUP(Table1[[#This Row],[id]],Table2[#All],10,FALSE)</f>
        <v>6.68</v>
      </c>
      <c r="L2274" s="1">
        <f>Table1[[#This Row],[Glucose]]/Table1[[#This Row],[Baseline_glucose]]</f>
        <v>0.97754491017964085</v>
      </c>
      <c r="M2274">
        <v>16.489999999999998</v>
      </c>
      <c r="N2274">
        <v>127.86</v>
      </c>
      <c r="O2274">
        <f>VLOOKUP(Table1[[#This Row],[id]],Table2[#All],12,FALSE)</f>
        <v>173.16</v>
      </c>
      <c r="P2274" s="1">
        <f>Table1[[#This Row],[Lipoprotein]]/Table1[[#This Row],[Baseline_Lipo]]</f>
        <v>0.73839223839223844</v>
      </c>
      <c r="Q2274">
        <v>35</v>
      </c>
      <c r="R2274" t="b">
        <v>0</v>
      </c>
      <c r="S2274">
        <v>0</v>
      </c>
      <c r="T2274">
        <v>27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1311</v>
      </c>
      <c r="AB2274">
        <v>1311</v>
      </c>
    </row>
    <row r="2275" spans="1:28" x14ac:dyDescent="0.25">
      <c r="A2275">
        <v>140</v>
      </c>
      <c r="B2275" t="s">
        <v>24</v>
      </c>
      <c r="C2275" t="s">
        <v>28</v>
      </c>
      <c r="D2275">
        <v>75</v>
      </c>
      <c r="E2275" t="s">
        <v>29</v>
      </c>
      <c r="F2275">
        <v>1.78</v>
      </c>
      <c r="G2275">
        <v>557</v>
      </c>
      <c r="H2275">
        <v>75.349999999999994</v>
      </c>
      <c r="I2275">
        <v>115.99</v>
      </c>
      <c r="J2275">
        <v>6.53</v>
      </c>
      <c r="K2275">
        <f>VLOOKUP(Table1[[#This Row],[id]],Table2[#All],10,FALSE)</f>
        <v>6.68</v>
      </c>
      <c r="L2275" s="1">
        <f>Table1[[#This Row],[Glucose]]/Table1[[#This Row],[Baseline_glucose]]</f>
        <v>0.97754491017964085</v>
      </c>
      <c r="M2275">
        <v>16.489999999999998</v>
      </c>
      <c r="N2275">
        <v>127.86</v>
      </c>
      <c r="O2275">
        <f>VLOOKUP(Table1[[#This Row],[id]],Table2[#All],12,FALSE)</f>
        <v>173.16</v>
      </c>
      <c r="P2275" s="1">
        <f>Table1[[#This Row],[Lipoprotein]]/Table1[[#This Row],[Baseline_Lipo]]</f>
        <v>0.73839223839223844</v>
      </c>
      <c r="Q2275">
        <v>40</v>
      </c>
      <c r="R2275" t="b">
        <v>0</v>
      </c>
      <c r="S2275">
        <v>0</v>
      </c>
      <c r="T2275">
        <v>27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1311</v>
      </c>
      <c r="AB2275">
        <v>1311</v>
      </c>
    </row>
    <row r="2276" spans="1:28" x14ac:dyDescent="0.25">
      <c r="A2276">
        <v>140</v>
      </c>
      <c r="B2276" t="s">
        <v>24</v>
      </c>
      <c r="C2276" t="s">
        <v>28</v>
      </c>
      <c r="D2276">
        <v>75</v>
      </c>
      <c r="E2276" t="s">
        <v>29</v>
      </c>
      <c r="F2276">
        <v>1.3</v>
      </c>
      <c r="G2276">
        <v>558</v>
      </c>
      <c r="H2276">
        <v>75.349999999999994</v>
      </c>
      <c r="I2276">
        <v>115.99</v>
      </c>
      <c r="J2276">
        <v>5.48</v>
      </c>
      <c r="K2276">
        <f>VLOOKUP(Table1[[#This Row],[id]],Table2[#All],10,FALSE)</f>
        <v>6.68</v>
      </c>
      <c r="L2276" s="1">
        <f>Table1[[#This Row],[Glucose]]/Table1[[#This Row],[Baseline_glucose]]</f>
        <v>0.82035928143712589</v>
      </c>
      <c r="M2276">
        <v>16.489999999999998</v>
      </c>
      <c r="N2276">
        <v>127.86</v>
      </c>
      <c r="O2276">
        <f>VLOOKUP(Table1[[#This Row],[id]],Table2[#All],12,FALSE)</f>
        <v>173.16</v>
      </c>
      <c r="P2276" s="1">
        <f>Table1[[#This Row],[Lipoprotein]]/Table1[[#This Row],[Baseline_Lipo]]</f>
        <v>0.73839223839223844</v>
      </c>
      <c r="Q2276">
        <v>40</v>
      </c>
      <c r="R2276" t="b">
        <v>0</v>
      </c>
      <c r="S2276">
        <v>0</v>
      </c>
      <c r="T2276">
        <v>40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1311</v>
      </c>
      <c r="AB2276">
        <v>1311</v>
      </c>
    </row>
    <row r="2277" spans="1:28" x14ac:dyDescent="0.25">
      <c r="A2277">
        <v>140</v>
      </c>
      <c r="B2277" t="s">
        <v>24</v>
      </c>
      <c r="C2277" t="s">
        <v>28</v>
      </c>
      <c r="D2277">
        <v>75</v>
      </c>
      <c r="E2277" t="s">
        <v>29</v>
      </c>
      <c r="F2277">
        <v>1.3</v>
      </c>
      <c r="G2277">
        <v>560</v>
      </c>
      <c r="H2277">
        <v>75.349999999999994</v>
      </c>
      <c r="I2277">
        <v>115.99</v>
      </c>
      <c r="J2277">
        <v>5.48</v>
      </c>
      <c r="K2277">
        <f>VLOOKUP(Table1[[#This Row],[id]],Table2[#All],10,FALSE)</f>
        <v>6.68</v>
      </c>
      <c r="L2277" s="1">
        <f>Table1[[#This Row],[Glucose]]/Table1[[#This Row],[Baseline_glucose]]</f>
        <v>0.82035928143712589</v>
      </c>
      <c r="M2277">
        <v>15.54</v>
      </c>
      <c r="N2277">
        <v>127.86</v>
      </c>
      <c r="O2277">
        <f>VLOOKUP(Table1[[#This Row],[id]],Table2[#All],12,FALSE)</f>
        <v>173.16</v>
      </c>
      <c r="P2277" s="1">
        <f>Table1[[#This Row],[Lipoprotein]]/Table1[[#This Row],[Baseline_Lipo]]</f>
        <v>0.73839223839223844</v>
      </c>
      <c r="Q2277">
        <v>40</v>
      </c>
      <c r="R2277" t="b">
        <v>0</v>
      </c>
      <c r="S2277">
        <v>0</v>
      </c>
      <c r="T2277">
        <v>40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1311</v>
      </c>
      <c r="AB2277">
        <v>1311</v>
      </c>
    </row>
    <row r="2278" spans="1:28" x14ac:dyDescent="0.25">
      <c r="A2278">
        <v>140</v>
      </c>
      <c r="B2278" t="s">
        <v>24</v>
      </c>
      <c r="C2278" t="s">
        <v>28</v>
      </c>
      <c r="D2278">
        <v>75</v>
      </c>
      <c r="E2278" t="s">
        <v>29</v>
      </c>
      <c r="F2278">
        <v>1.3</v>
      </c>
      <c r="G2278">
        <v>649</v>
      </c>
      <c r="H2278">
        <v>86.35</v>
      </c>
      <c r="I2278">
        <v>122.11</v>
      </c>
      <c r="J2278">
        <v>5.48</v>
      </c>
      <c r="K2278">
        <f>VLOOKUP(Table1[[#This Row],[id]],Table2[#All],10,FALSE)</f>
        <v>6.68</v>
      </c>
      <c r="L2278" s="1">
        <f>Table1[[#This Row],[Glucose]]/Table1[[#This Row],[Baseline_glucose]]</f>
        <v>0.82035928143712589</v>
      </c>
      <c r="M2278">
        <v>15.54</v>
      </c>
      <c r="N2278">
        <v>127.86</v>
      </c>
      <c r="O2278">
        <f>VLOOKUP(Table1[[#This Row],[id]],Table2[#All],12,FALSE)</f>
        <v>173.16</v>
      </c>
      <c r="P2278" s="1">
        <f>Table1[[#This Row],[Lipoprotein]]/Table1[[#This Row],[Baseline_Lipo]]</f>
        <v>0.73839223839223844</v>
      </c>
      <c r="Q2278">
        <v>46</v>
      </c>
      <c r="R2278" t="b">
        <v>0</v>
      </c>
      <c r="S2278">
        <v>0</v>
      </c>
      <c r="T2278">
        <v>40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1311</v>
      </c>
      <c r="AB2278">
        <v>1311</v>
      </c>
    </row>
    <row r="2279" spans="1:28" x14ac:dyDescent="0.25">
      <c r="A2279">
        <v>140</v>
      </c>
      <c r="B2279" t="s">
        <v>24</v>
      </c>
      <c r="C2279" t="s">
        <v>28</v>
      </c>
      <c r="D2279">
        <v>75</v>
      </c>
      <c r="E2279" t="s">
        <v>29</v>
      </c>
      <c r="F2279">
        <v>1.3</v>
      </c>
      <c r="G2279">
        <v>673</v>
      </c>
      <c r="H2279">
        <v>86.35</v>
      </c>
      <c r="I2279">
        <v>122.11</v>
      </c>
      <c r="J2279">
        <v>5.48</v>
      </c>
      <c r="K2279">
        <f>VLOOKUP(Table1[[#This Row],[id]],Table2[#All],10,FALSE)</f>
        <v>6.68</v>
      </c>
      <c r="L2279" s="1">
        <f>Table1[[#This Row],[Glucose]]/Table1[[#This Row],[Baseline_glucose]]</f>
        <v>0.82035928143712589</v>
      </c>
      <c r="M2279">
        <v>15.54</v>
      </c>
      <c r="N2279">
        <v>139.19999999999999</v>
      </c>
      <c r="O2279">
        <f>VLOOKUP(Table1[[#This Row],[id]],Table2[#All],12,FALSE)</f>
        <v>173.16</v>
      </c>
      <c r="P2279" s="1">
        <f>Table1[[#This Row],[Lipoprotein]]/Table1[[#This Row],[Baseline_Lipo]]</f>
        <v>0.80388080388080385</v>
      </c>
      <c r="Q2279">
        <v>48</v>
      </c>
      <c r="R2279" t="b">
        <v>0</v>
      </c>
      <c r="S2279">
        <v>0</v>
      </c>
      <c r="T2279">
        <v>40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1311</v>
      </c>
      <c r="AB2279">
        <v>1311</v>
      </c>
    </row>
    <row r="2280" spans="1:28" x14ac:dyDescent="0.25">
      <c r="A2280">
        <v>140</v>
      </c>
      <c r="B2280" t="s">
        <v>24</v>
      </c>
      <c r="C2280" t="s">
        <v>28</v>
      </c>
      <c r="D2280">
        <v>75</v>
      </c>
      <c r="E2280" t="s">
        <v>29</v>
      </c>
      <c r="F2280">
        <v>1.3</v>
      </c>
      <c r="G2280">
        <v>747</v>
      </c>
      <c r="H2280">
        <v>86.35</v>
      </c>
      <c r="I2280">
        <v>122.11</v>
      </c>
      <c r="J2280">
        <v>5.48</v>
      </c>
      <c r="K2280">
        <f>VLOOKUP(Table1[[#This Row],[id]],Table2[#All],10,FALSE)</f>
        <v>6.68</v>
      </c>
      <c r="L2280" s="1">
        <f>Table1[[#This Row],[Glucose]]/Table1[[#This Row],[Baseline_glucose]]</f>
        <v>0.82035928143712589</v>
      </c>
      <c r="M2280">
        <v>15.21</v>
      </c>
      <c r="N2280">
        <v>139.19999999999999</v>
      </c>
      <c r="O2280">
        <f>VLOOKUP(Table1[[#This Row],[id]],Table2[#All],12,FALSE)</f>
        <v>173.16</v>
      </c>
      <c r="P2280" s="1">
        <f>Table1[[#This Row],[Lipoprotein]]/Table1[[#This Row],[Baseline_Lipo]]</f>
        <v>0.80388080388080385</v>
      </c>
      <c r="Q2280">
        <v>53</v>
      </c>
      <c r="R2280" t="b">
        <v>0</v>
      </c>
      <c r="S2280">
        <v>0</v>
      </c>
      <c r="T2280">
        <v>40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1311</v>
      </c>
      <c r="AB2280">
        <v>1311</v>
      </c>
    </row>
    <row r="2281" spans="1:28" x14ac:dyDescent="0.25">
      <c r="A2281">
        <v>140</v>
      </c>
      <c r="B2281" t="s">
        <v>24</v>
      </c>
      <c r="C2281" t="s">
        <v>28</v>
      </c>
      <c r="D2281">
        <v>75</v>
      </c>
      <c r="E2281" t="s">
        <v>29</v>
      </c>
      <c r="F2281">
        <v>1.3</v>
      </c>
      <c r="G2281">
        <v>754</v>
      </c>
      <c r="H2281">
        <v>86.35</v>
      </c>
      <c r="I2281">
        <v>122.11</v>
      </c>
      <c r="J2281">
        <v>5.48</v>
      </c>
      <c r="K2281">
        <f>VLOOKUP(Table1[[#This Row],[id]],Table2[#All],10,FALSE)</f>
        <v>6.68</v>
      </c>
      <c r="L2281" s="1">
        <f>Table1[[#This Row],[Glucose]]/Table1[[#This Row],[Baseline_glucose]]</f>
        <v>0.82035928143712589</v>
      </c>
      <c r="M2281">
        <v>15.07</v>
      </c>
      <c r="N2281">
        <v>139.19999999999999</v>
      </c>
      <c r="O2281">
        <f>VLOOKUP(Table1[[#This Row],[id]],Table2[#All],12,FALSE)</f>
        <v>173.16</v>
      </c>
      <c r="P2281" s="1">
        <f>Table1[[#This Row],[Lipoprotein]]/Table1[[#This Row],[Baseline_Lipo]]</f>
        <v>0.80388080388080385</v>
      </c>
      <c r="Q2281">
        <v>54</v>
      </c>
      <c r="R2281" t="b">
        <v>0</v>
      </c>
      <c r="S2281">
        <v>0</v>
      </c>
      <c r="T2281">
        <v>40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1311</v>
      </c>
      <c r="AB2281">
        <v>1311</v>
      </c>
    </row>
    <row r="2282" spans="1:28" x14ac:dyDescent="0.25">
      <c r="A2282">
        <v>140</v>
      </c>
      <c r="B2282" t="s">
        <v>24</v>
      </c>
      <c r="C2282" t="s">
        <v>28</v>
      </c>
      <c r="D2282">
        <v>75</v>
      </c>
      <c r="E2282" t="s">
        <v>29</v>
      </c>
      <c r="F2282">
        <v>1.3</v>
      </c>
      <c r="G2282">
        <v>768</v>
      </c>
      <c r="H2282">
        <v>86.35</v>
      </c>
      <c r="I2282">
        <v>122.11</v>
      </c>
      <c r="J2282">
        <v>5.48</v>
      </c>
      <c r="K2282">
        <f>VLOOKUP(Table1[[#This Row],[id]],Table2[#All],10,FALSE)</f>
        <v>6.68</v>
      </c>
      <c r="L2282" s="1">
        <f>Table1[[#This Row],[Glucose]]/Table1[[#This Row],[Baseline_glucose]]</f>
        <v>0.82035928143712589</v>
      </c>
      <c r="M2282">
        <v>14.68</v>
      </c>
      <c r="N2282">
        <v>139.19999999999999</v>
      </c>
      <c r="O2282">
        <f>VLOOKUP(Table1[[#This Row],[id]],Table2[#All],12,FALSE)</f>
        <v>173.16</v>
      </c>
      <c r="P2282" s="1">
        <f>Table1[[#This Row],[Lipoprotein]]/Table1[[#This Row],[Baseline_Lipo]]</f>
        <v>0.80388080388080385</v>
      </c>
      <c r="Q2282">
        <v>55</v>
      </c>
      <c r="R2282" t="b">
        <v>0</v>
      </c>
      <c r="S2282">
        <v>0</v>
      </c>
      <c r="T2282">
        <v>40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1311</v>
      </c>
      <c r="AB2282">
        <v>1311</v>
      </c>
    </row>
    <row r="2283" spans="1:28" x14ac:dyDescent="0.25">
      <c r="A2283">
        <v>140</v>
      </c>
      <c r="B2283" t="s">
        <v>24</v>
      </c>
      <c r="C2283" t="s">
        <v>28</v>
      </c>
      <c r="D2283">
        <v>75</v>
      </c>
      <c r="E2283" t="s">
        <v>29</v>
      </c>
      <c r="F2283">
        <v>1.3</v>
      </c>
      <c r="G2283">
        <v>931</v>
      </c>
      <c r="H2283">
        <v>86.35</v>
      </c>
      <c r="I2283">
        <v>122.11</v>
      </c>
      <c r="J2283">
        <v>5.48</v>
      </c>
      <c r="K2283">
        <f>VLOOKUP(Table1[[#This Row],[id]],Table2[#All],10,FALSE)</f>
        <v>6.68</v>
      </c>
      <c r="L2283" s="1">
        <f>Table1[[#This Row],[Glucose]]/Table1[[#This Row],[Baseline_glucose]]</f>
        <v>0.82035928143712589</v>
      </c>
      <c r="M2283">
        <v>16.14</v>
      </c>
      <c r="N2283">
        <v>139.19999999999999</v>
      </c>
      <c r="O2283">
        <f>VLOOKUP(Table1[[#This Row],[id]],Table2[#All],12,FALSE)</f>
        <v>173.16</v>
      </c>
      <c r="P2283" s="1">
        <f>Table1[[#This Row],[Lipoprotein]]/Table1[[#This Row],[Baseline_Lipo]]</f>
        <v>0.80388080388080385</v>
      </c>
      <c r="Q2283">
        <v>66</v>
      </c>
      <c r="R2283" t="b">
        <v>0</v>
      </c>
      <c r="S2283">
        <v>0</v>
      </c>
      <c r="T2283">
        <v>40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1311</v>
      </c>
      <c r="AB2283">
        <v>1311</v>
      </c>
    </row>
    <row r="2284" spans="1:28" x14ac:dyDescent="0.25">
      <c r="A2284">
        <v>140</v>
      </c>
      <c r="B2284" t="s">
        <v>24</v>
      </c>
      <c r="C2284" t="s">
        <v>28</v>
      </c>
      <c r="D2284">
        <v>75</v>
      </c>
      <c r="E2284" t="s">
        <v>29</v>
      </c>
      <c r="F2284">
        <v>1.3</v>
      </c>
      <c r="G2284">
        <v>1113</v>
      </c>
      <c r="H2284">
        <v>86.35</v>
      </c>
      <c r="I2284">
        <v>122.11</v>
      </c>
      <c r="J2284">
        <v>5.48</v>
      </c>
      <c r="K2284">
        <f>VLOOKUP(Table1[[#This Row],[id]],Table2[#All],10,FALSE)</f>
        <v>6.68</v>
      </c>
      <c r="L2284" s="1">
        <f>Table1[[#This Row],[Glucose]]/Table1[[#This Row],[Baseline_glucose]]</f>
        <v>0.82035928143712589</v>
      </c>
      <c r="M2284">
        <v>15.53</v>
      </c>
      <c r="N2284">
        <v>139.19999999999999</v>
      </c>
      <c r="O2284">
        <f>VLOOKUP(Table1[[#This Row],[id]],Table2[#All],12,FALSE)</f>
        <v>173.16</v>
      </c>
      <c r="P2284" s="1">
        <f>Table1[[#This Row],[Lipoprotein]]/Table1[[#This Row],[Baseline_Lipo]]</f>
        <v>0.80388080388080385</v>
      </c>
      <c r="Q2284">
        <v>80</v>
      </c>
      <c r="R2284" t="b">
        <v>0</v>
      </c>
      <c r="S2284">
        <v>0</v>
      </c>
      <c r="T2284">
        <v>40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1311</v>
      </c>
      <c r="AB2284">
        <v>1311</v>
      </c>
    </row>
    <row r="2285" spans="1:28" x14ac:dyDescent="0.25">
      <c r="A2285">
        <v>140</v>
      </c>
      <c r="B2285" t="s">
        <v>24</v>
      </c>
      <c r="C2285" t="s">
        <v>28</v>
      </c>
      <c r="D2285">
        <v>75</v>
      </c>
      <c r="E2285" t="s">
        <v>29</v>
      </c>
      <c r="F2285">
        <v>1.3</v>
      </c>
      <c r="G2285">
        <v>1311</v>
      </c>
      <c r="H2285">
        <v>86.35</v>
      </c>
      <c r="I2285">
        <v>122.11</v>
      </c>
      <c r="J2285">
        <v>5.48</v>
      </c>
      <c r="K2285">
        <f>VLOOKUP(Table1[[#This Row],[id]],Table2[#All],10,FALSE)</f>
        <v>6.68</v>
      </c>
      <c r="L2285" s="1">
        <f>Table1[[#This Row],[Glucose]]/Table1[[#This Row],[Baseline_glucose]]</f>
        <v>0.82035928143712589</v>
      </c>
      <c r="M2285">
        <v>15.8</v>
      </c>
      <c r="N2285">
        <v>139.19999999999999</v>
      </c>
      <c r="O2285">
        <f>VLOOKUP(Table1[[#This Row],[id]],Table2[#All],12,FALSE)</f>
        <v>173.16</v>
      </c>
      <c r="P2285" s="1">
        <f>Table1[[#This Row],[Lipoprotein]]/Table1[[#This Row],[Baseline_Lipo]]</f>
        <v>0.80388080388080385</v>
      </c>
      <c r="Q2285">
        <v>94</v>
      </c>
      <c r="R2285" t="b">
        <v>0</v>
      </c>
      <c r="S2285">
        <v>0</v>
      </c>
      <c r="T2285">
        <v>40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1311</v>
      </c>
      <c r="AB2285">
        <v>1311</v>
      </c>
    </row>
    <row r="2286" spans="1:28" x14ac:dyDescent="0.25">
      <c r="A2286">
        <v>141</v>
      </c>
      <c r="B2286" t="s">
        <v>27</v>
      </c>
      <c r="C2286" t="s">
        <v>25</v>
      </c>
      <c r="D2286">
        <v>79</v>
      </c>
      <c r="E2286" t="s">
        <v>29</v>
      </c>
      <c r="F2286">
        <v>0.98</v>
      </c>
      <c r="G2286">
        <v>0</v>
      </c>
      <c r="H2286">
        <v>66.459999999999994</v>
      </c>
      <c r="I2286">
        <v>130.66999999999999</v>
      </c>
      <c r="J2286">
        <v>11.16</v>
      </c>
      <c r="K2286">
        <f>VLOOKUP(Table1[[#This Row],[id]],Table2[#All],10,FALSE)</f>
        <v>11.16</v>
      </c>
      <c r="L2286" s="1">
        <f>Table1[[#This Row],[Glucose]]/Table1[[#This Row],[Baseline_glucose]]</f>
        <v>1</v>
      </c>
      <c r="M2286">
        <v>13.03</v>
      </c>
      <c r="N2286">
        <v>113.1</v>
      </c>
      <c r="O2286">
        <f>VLOOKUP(Table1[[#This Row],[id]],Table2[#All],12,FALSE)</f>
        <v>113.1</v>
      </c>
      <c r="P2286" s="1">
        <f>Table1[[#This Row],[Lipoprotein]]/Table1[[#This Row],[Baseline_Lipo]]</f>
        <v>1</v>
      </c>
      <c r="Q2286">
        <v>0</v>
      </c>
      <c r="R2286" t="b">
        <v>0</v>
      </c>
      <c r="S2286">
        <v>0</v>
      </c>
      <c r="T2286">
        <v>73</v>
      </c>
      <c r="U2286">
        <v>2</v>
      </c>
      <c r="V2286">
        <v>1</v>
      </c>
      <c r="W2286">
        <v>1</v>
      </c>
      <c r="X2286">
        <v>0</v>
      </c>
      <c r="Y2286">
        <v>1</v>
      </c>
      <c r="Z2286">
        <v>0</v>
      </c>
      <c r="AA2286">
        <v>737</v>
      </c>
      <c r="AB2286">
        <v>737</v>
      </c>
    </row>
    <row r="2287" spans="1:28" x14ac:dyDescent="0.25">
      <c r="A2287">
        <v>141</v>
      </c>
      <c r="B2287" t="s">
        <v>27</v>
      </c>
      <c r="C2287" t="s">
        <v>25</v>
      </c>
      <c r="D2287">
        <v>79</v>
      </c>
      <c r="E2287" t="s">
        <v>29</v>
      </c>
      <c r="F2287">
        <v>0.98</v>
      </c>
      <c r="G2287">
        <v>14</v>
      </c>
      <c r="H2287">
        <v>63.16</v>
      </c>
      <c r="I2287">
        <v>124.19</v>
      </c>
      <c r="J2287">
        <v>11.16</v>
      </c>
      <c r="K2287">
        <f>VLOOKUP(Table1[[#This Row],[id]],Table2[#All],10,FALSE)</f>
        <v>11.16</v>
      </c>
      <c r="L2287" s="1">
        <f>Table1[[#This Row],[Glucose]]/Table1[[#This Row],[Baseline_glucose]]</f>
        <v>1</v>
      </c>
      <c r="M2287">
        <v>13.03</v>
      </c>
      <c r="N2287">
        <v>113.1</v>
      </c>
      <c r="O2287">
        <f>VLOOKUP(Table1[[#This Row],[id]],Table2[#All],12,FALSE)</f>
        <v>113.1</v>
      </c>
      <c r="P2287" s="1">
        <f>Table1[[#This Row],[Lipoprotein]]/Table1[[#This Row],[Baseline_Lipo]]</f>
        <v>1</v>
      </c>
      <c r="Q2287">
        <v>1</v>
      </c>
      <c r="R2287" t="b">
        <v>0</v>
      </c>
      <c r="S2287">
        <v>0</v>
      </c>
      <c r="T2287">
        <v>73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737</v>
      </c>
      <c r="AB2287">
        <v>737</v>
      </c>
    </row>
    <row r="2288" spans="1:28" x14ac:dyDescent="0.25">
      <c r="A2288">
        <v>141</v>
      </c>
      <c r="B2288" t="s">
        <v>27</v>
      </c>
      <c r="C2288" t="s">
        <v>25</v>
      </c>
      <c r="D2288">
        <v>79</v>
      </c>
      <c r="E2288" t="s">
        <v>29</v>
      </c>
      <c r="F2288">
        <v>0.98</v>
      </c>
      <c r="G2288">
        <v>86</v>
      </c>
      <c r="H2288">
        <v>59.03</v>
      </c>
      <c r="I2288">
        <v>130.19</v>
      </c>
      <c r="J2288">
        <v>11.16</v>
      </c>
      <c r="K2288">
        <f>VLOOKUP(Table1[[#This Row],[id]],Table2[#All],10,FALSE)</f>
        <v>11.16</v>
      </c>
      <c r="L2288" s="1">
        <f>Table1[[#This Row],[Glucose]]/Table1[[#This Row],[Baseline_glucose]]</f>
        <v>1</v>
      </c>
      <c r="M2288">
        <v>13.03</v>
      </c>
      <c r="N2288">
        <v>113.1</v>
      </c>
      <c r="O2288">
        <f>VLOOKUP(Table1[[#This Row],[id]],Table2[#All],12,FALSE)</f>
        <v>113.1</v>
      </c>
      <c r="P2288" s="1">
        <f>Table1[[#This Row],[Lipoprotein]]/Table1[[#This Row],[Baseline_Lipo]]</f>
        <v>1</v>
      </c>
      <c r="Q2288">
        <v>6</v>
      </c>
      <c r="R2288" t="b">
        <v>0</v>
      </c>
      <c r="S2288">
        <v>0</v>
      </c>
      <c r="T2288">
        <v>73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737</v>
      </c>
      <c r="AB2288">
        <v>737</v>
      </c>
    </row>
    <row r="2289" spans="1:28" x14ac:dyDescent="0.25">
      <c r="A2289">
        <v>141</v>
      </c>
      <c r="B2289" t="s">
        <v>27</v>
      </c>
      <c r="C2289" t="s">
        <v>25</v>
      </c>
      <c r="D2289">
        <v>79</v>
      </c>
      <c r="E2289" t="s">
        <v>29</v>
      </c>
      <c r="F2289">
        <v>0.98</v>
      </c>
      <c r="G2289">
        <v>228</v>
      </c>
      <c r="H2289">
        <v>59.03</v>
      </c>
      <c r="I2289">
        <v>130.19</v>
      </c>
      <c r="J2289">
        <v>5.63</v>
      </c>
      <c r="K2289">
        <f>VLOOKUP(Table1[[#This Row],[id]],Table2[#All],10,FALSE)</f>
        <v>11.16</v>
      </c>
      <c r="L2289" s="1">
        <f>Table1[[#This Row],[Glucose]]/Table1[[#This Row],[Baseline_glucose]]</f>
        <v>0.50448028673835121</v>
      </c>
      <c r="M2289">
        <v>13.03</v>
      </c>
      <c r="N2289">
        <v>113.1</v>
      </c>
      <c r="O2289">
        <f>VLOOKUP(Table1[[#This Row],[id]],Table2[#All],12,FALSE)</f>
        <v>113.1</v>
      </c>
      <c r="P2289" s="1">
        <f>Table1[[#This Row],[Lipoprotein]]/Table1[[#This Row],[Baseline_Lipo]]</f>
        <v>1</v>
      </c>
      <c r="Q2289">
        <v>16</v>
      </c>
      <c r="R2289" t="b">
        <v>0</v>
      </c>
      <c r="S2289">
        <v>0</v>
      </c>
      <c r="T2289">
        <v>73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737</v>
      </c>
      <c r="AB2289">
        <v>737</v>
      </c>
    </row>
    <row r="2290" spans="1:28" x14ac:dyDescent="0.25">
      <c r="A2290">
        <v>141</v>
      </c>
      <c r="B2290" t="s">
        <v>27</v>
      </c>
      <c r="C2290" t="s">
        <v>25</v>
      </c>
      <c r="D2290">
        <v>79</v>
      </c>
      <c r="E2290" t="s">
        <v>29</v>
      </c>
      <c r="F2290">
        <v>1.1399999999999999</v>
      </c>
      <c r="G2290">
        <v>229</v>
      </c>
      <c r="H2290">
        <v>59.03</v>
      </c>
      <c r="I2290">
        <v>130.19</v>
      </c>
      <c r="J2290">
        <v>5.5</v>
      </c>
      <c r="K2290">
        <f>VLOOKUP(Table1[[#This Row],[id]],Table2[#All],10,FALSE)</f>
        <v>11.16</v>
      </c>
      <c r="L2290" s="1">
        <f>Table1[[#This Row],[Glucose]]/Table1[[#This Row],[Baseline_glucose]]</f>
        <v>0.49283154121863798</v>
      </c>
      <c r="M2290">
        <v>13.03</v>
      </c>
      <c r="N2290">
        <v>113.1</v>
      </c>
      <c r="O2290">
        <f>VLOOKUP(Table1[[#This Row],[id]],Table2[#All],12,FALSE)</f>
        <v>113.1</v>
      </c>
      <c r="P2290" s="1">
        <f>Table1[[#This Row],[Lipoprotein]]/Table1[[#This Row],[Baseline_Lipo]]</f>
        <v>1</v>
      </c>
      <c r="Q2290">
        <v>16</v>
      </c>
      <c r="R2290" t="b">
        <v>0</v>
      </c>
      <c r="S2290">
        <v>0</v>
      </c>
      <c r="T2290">
        <v>61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737</v>
      </c>
      <c r="AB2290">
        <v>737</v>
      </c>
    </row>
    <row r="2291" spans="1:28" x14ac:dyDescent="0.25">
      <c r="A2291">
        <v>141</v>
      </c>
      <c r="B2291" t="s">
        <v>27</v>
      </c>
      <c r="C2291" t="s">
        <v>25</v>
      </c>
      <c r="D2291">
        <v>79</v>
      </c>
      <c r="E2291" t="s">
        <v>29</v>
      </c>
      <c r="F2291">
        <v>1.1399999999999999</v>
      </c>
      <c r="G2291">
        <v>240</v>
      </c>
      <c r="H2291">
        <v>47.87</v>
      </c>
      <c r="I2291">
        <v>109.52</v>
      </c>
      <c r="J2291">
        <v>5.5</v>
      </c>
      <c r="K2291">
        <f>VLOOKUP(Table1[[#This Row],[id]],Table2[#All],10,FALSE)</f>
        <v>11.16</v>
      </c>
      <c r="L2291" s="1">
        <f>Table1[[#This Row],[Glucose]]/Table1[[#This Row],[Baseline_glucose]]</f>
        <v>0.49283154121863798</v>
      </c>
      <c r="M2291">
        <v>13.03</v>
      </c>
      <c r="N2291">
        <v>113.1</v>
      </c>
      <c r="O2291">
        <f>VLOOKUP(Table1[[#This Row],[id]],Table2[#All],12,FALSE)</f>
        <v>113.1</v>
      </c>
      <c r="P2291" s="1">
        <f>Table1[[#This Row],[Lipoprotein]]/Table1[[#This Row],[Baseline_Lipo]]</f>
        <v>1</v>
      </c>
      <c r="Q2291">
        <v>17</v>
      </c>
      <c r="R2291" t="b">
        <v>0</v>
      </c>
      <c r="S2291">
        <v>0</v>
      </c>
      <c r="T2291">
        <v>61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737</v>
      </c>
      <c r="AB2291">
        <v>737</v>
      </c>
    </row>
    <row r="2292" spans="1:28" x14ac:dyDescent="0.25">
      <c r="A2292">
        <v>141</v>
      </c>
      <c r="B2292" t="s">
        <v>27</v>
      </c>
      <c r="C2292" t="s">
        <v>25</v>
      </c>
      <c r="D2292">
        <v>79</v>
      </c>
      <c r="E2292" t="s">
        <v>29</v>
      </c>
      <c r="F2292">
        <v>1.1399999999999999</v>
      </c>
      <c r="G2292">
        <v>372</v>
      </c>
      <c r="H2292">
        <v>47.87</v>
      </c>
      <c r="I2292">
        <v>109.52</v>
      </c>
      <c r="J2292">
        <v>5.5</v>
      </c>
      <c r="K2292">
        <f>VLOOKUP(Table1[[#This Row],[id]],Table2[#All],10,FALSE)</f>
        <v>11.16</v>
      </c>
      <c r="L2292" s="1">
        <f>Table1[[#This Row],[Glucose]]/Table1[[#This Row],[Baseline_glucose]]</f>
        <v>0.49283154121863798</v>
      </c>
      <c r="M2292">
        <v>13.24</v>
      </c>
      <c r="N2292">
        <v>122.58</v>
      </c>
      <c r="O2292">
        <f>VLOOKUP(Table1[[#This Row],[id]],Table2[#All],12,FALSE)</f>
        <v>113.1</v>
      </c>
      <c r="P2292" s="1">
        <f>Table1[[#This Row],[Lipoprotein]]/Table1[[#This Row],[Baseline_Lipo]]</f>
        <v>1.0838196286472148</v>
      </c>
      <c r="Q2292">
        <v>27</v>
      </c>
      <c r="R2292" t="b">
        <v>0</v>
      </c>
      <c r="S2292">
        <v>0</v>
      </c>
      <c r="T2292">
        <v>61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737</v>
      </c>
      <c r="AB2292">
        <v>737</v>
      </c>
    </row>
    <row r="2293" spans="1:28" x14ac:dyDescent="0.25">
      <c r="A2293">
        <v>141</v>
      </c>
      <c r="B2293" t="s">
        <v>27</v>
      </c>
      <c r="C2293" t="s">
        <v>25</v>
      </c>
      <c r="D2293">
        <v>79</v>
      </c>
      <c r="E2293" t="s">
        <v>29</v>
      </c>
      <c r="F2293">
        <v>0.92</v>
      </c>
      <c r="G2293">
        <v>412</v>
      </c>
      <c r="H2293">
        <v>47.87</v>
      </c>
      <c r="I2293">
        <v>109.52</v>
      </c>
      <c r="J2293">
        <v>5.0999999999999996</v>
      </c>
      <c r="K2293">
        <f>VLOOKUP(Table1[[#This Row],[id]],Table2[#All],10,FALSE)</f>
        <v>11.16</v>
      </c>
      <c r="L2293" s="1">
        <f>Table1[[#This Row],[Glucose]]/Table1[[#This Row],[Baseline_glucose]]</f>
        <v>0.45698924731182794</v>
      </c>
      <c r="M2293">
        <v>13.24</v>
      </c>
      <c r="N2293">
        <v>122.58</v>
      </c>
      <c r="O2293">
        <f>VLOOKUP(Table1[[#This Row],[id]],Table2[#All],12,FALSE)</f>
        <v>113.1</v>
      </c>
      <c r="P2293" s="1">
        <f>Table1[[#This Row],[Lipoprotein]]/Table1[[#This Row],[Baseline_Lipo]]</f>
        <v>1.0838196286472148</v>
      </c>
      <c r="Q2293">
        <v>29</v>
      </c>
      <c r="R2293" t="b">
        <v>0</v>
      </c>
      <c r="S2293">
        <v>0</v>
      </c>
      <c r="T2293">
        <v>79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737</v>
      </c>
      <c r="AB2293">
        <v>737</v>
      </c>
    </row>
    <row r="2294" spans="1:28" x14ac:dyDescent="0.25">
      <c r="A2294">
        <v>141</v>
      </c>
      <c r="B2294" t="s">
        <v>27</v>
      </c>
      <c r="C2294" t="s">
        <v>25</v>
      </c>
      <c r="D2294">
        <v>79</v>
      </c>
      <c r="E2294" t="s">
        <v>29</v>
      </c>
      <c r="F2294">
        <v>0.92</v>
      </c>
      <c r="G2294">
        <v>422</v>
      </c>
      <c r="H2294">
        <v>61.58</v>
      </c>
      <c r="I2294">
        <v>105.78</v>
      </c>
      <c r="J2294">
        <v>5.0999999999999996</v>
      </c>
      <c r="K2294">
        <f>VLOOKUP(Table1[[#This Row],[id]],Table2[#All],10,FALSE)</f>
        <v>11.16</v>
      </c>
      <c r="L2294" s="1">
        <f>Table1[[#This Row],[Glucose]]/Table1[[#This Row],[Baseline_glucose]]</f>
        <v>0.45698924731182794</v>
      </c>
      <c r="M2294">
        <v>13.24</v>
      </c>
      <c r="N2294">
        <v>122.58</v>
      </c>
      <c r="O2294">
        <f>VLOOKUP(Table1[[#This Row],[id]],Table2[#All],12,FALSE)</f>
        <v>113.1</v>
      </c>
      <c r="P2294" s="1">
        <f>Table1[[#This Row],[Lipoprotein]]/Table1[[#This Row],[Baseline_Lipo]]</f>
        <v>1.0838196286472148</v>
      </c>
      <c r="Q2294">
        <v>30</v>
      </c>
      <c r="R2294" t="b">
        <v>0</v>
      </c>
      <c r="S2294">
        <v>0</v>
      </c>
      <c r="T2294">
        <v>79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737</v>
      </c>
      <c r="AB2294">
        <v>737</v>
      </c>
    </row>
    <row r="2295" spans="1:28" x14ac:dyDescent="0.25">
      <c r="A2295">
        <v>141</v>
      </c>
      <c r="B2295" t="s">
        <v>27</v>
      </c>
      <c r="C2295" t="s">
        <v>25</v>
      </c>
      <c r="D2295">
        <v>79</v>
      </c>
      <c r="E2295" t="s">
        <v>29</v>
      </c>
      <c r="F2295">
        <v>0.92</v>
      </c>
      <c r="G2295">
        <v>550</v>
      </c>
      <c r="H2295">
        <v>61.58</v>
      </c>
      <c r="I2295">
        <v>105.78</v>
      </c>
      <c r="J2295">
        <v>5.0999999999999996</v>
      </c>
      <c r="K2295">
        <f>VLOOKUP(Table1[[#This Row],[id]],Table2[#All],10,FALSE)</f>
        <v>11.16</v>
      </c>
      <c r="L2295" s="1">
        <f>Table1[[#This Row],[Glucose]]/Table1[[#This Row],[Baseline_glucose]]</f>
        <v>0.45698924731182794</v>
      </c>
      <c r="M2295">
        <v>13.24</v>
      </c>
      <c r="N2295">
        <v>97.13</v>
      </c>
      <c r="O2295">
        <f>VLOOKUP(Table1[[#This Row],[id]],Table2[#All],12,FALSE)</f>
        <v>113.1</v>
      </c>
      <c r="P2295" s="1">
        <f>Table1[[#This Row],[Lipoprotein]]/Table1[[#This Row],[Baseline_Lipo]]</f>
        <v>0.85879752431476575</v>
      </c>
      <c r="Q2295">
        <v>39</v>
      </c>
      <c r="R2295" t="b">
        <v>0</v>
      </c>
      <c r="S2295">
        <v>0</v>
      </c>
      <c r="T2295">
        <v>79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737</v>
      </c>
      <c r="AB2295">
        <v>737</v>
      </c>
    </row>
    <row r="2296" spans="1:28" x14ac:dyDescent="0.25">
      <c r="A2296">
        <v>141</v>
      </c>
      <c r="B2296" t="s">
        <v>27</v>
      </c>
      <c r="C2296" t="s">
        <v>25</v>
      </c>
      <c r="D2296">
        <v>79</v>
      </c>
      <c r="E2296" t="s">
        <v>29</v>
      </c>
      <c r="F2296">
        <v>0.92</v>
      </c>
      <c r="G2296">
        <v>601</v>
      </c>
      <c r="H2296">
        <v>61.58</v>
      </c>
      <c r="I2296">
        <v>105.78</v>
      </c>
      <c r="J2296">
        <v>5.81</v>
      </c>
      <c r="K2296">
        <f>VLOOKUP(Table1[[#This Row],[id]],Table2[#All],10,FALSE)</f>
        <v>11.16</v>
      </c>
      <c r="L2296" s="1">
        <f>Table1[[#This Row],[Glucose]]/Table1[[#This Row],[Baseline_glucose]]</f>
        <v>0.52060931899641572</v>
      </c>
      <c r="M2296">
        <v>13.24</v>
      </c>
      <c r="N2296">
        <v>97.13</v>
      </c>
      <c r="O2296">
        <f>VLOOKUP(Table1[[#This Row],[id]],Table2[#All],12,FALSE)</f>
        <v>113.1</v>
      </c>
      <c r="P2296" s="1">
        <f>Table1[[#This Row],[Lipoprotein]]/Table1[[#This Row],[Baseline_Lipo]]</f>
        <v>0.85879752431476575</v>
      </c>
      <c r="Q2296">
        <v>43</v>
      </c>
      <c r="R2296" t="b">
        <v>0</v>
      </c>
      <c r="S2296">
        <v>0</v>
      </c>
      <c r="T2296">
        <v>79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737</v>
      </c>
      <c r="AB2296">
        <v>737</v>
      </c>
    </row>
    <row r="2297" spans="1:28" x14ac:dyDescent="0.25">
      <c r="A2297">
        <v>141</v>
      </c>
      <c r="B2297" t="s">
        <v>27</v>
      </c>
      <c r="C2297" t="s">
        <v>25</v>
      </c>
      <c r="D2297">
        <v>79</v>
      </c>
      <c r="E2297" t="s">
        <v>29</v>
      </c>
      <c r="F2297">
        <v>0.92</v>
      </c>
      <c r="G2297">
        <v>611</v>
      </c>
      <c r="H2297">
        <v>54.31</v>
      </c>
      <c r="I2297">
        <v>106.22</v>
      </c>
      <c r="J2297">
        <v>5.81</v>
      </c>
      <c r="K2297">
        <f>VLOOKUP(Table1[[#This Row],[id]],Table2[#All],10,FALSE)</f>
        <v>11.16</v>
      </c>
      <c r="L2297" s="1">
        <f>Table1[[#This Row],[Glucose]]/Table1[[#This Row],[Baseline_glucose]]</f>
        <v>0.52060931899641572</v>
      </c>
      <c r="M2297">
        <v>13.24</v>
      </c>
      <c r="N2297">
        <v>97.13</v>
      </c>
      <c r="O2297">
        <f>VLOOKUP(Table1[[#This Row],[id]],Table2[#All],12,FALSE)</f>
        <v>113.1</v>
      </c>
      <c r="P2297" s="1">
        <f>Table1[[#This Row],[Lipoprotein]]/Table1[[#This Row],[Baseline_Lipo]]</f>
        <v>0.85879752431476575</v>
      </c>
      <c r="Q2297">
        <v>44</v>
      </c>
      <c r="R2297" t="b">
        <v>0</v>
      </c>
      <c r="S2297">
        <v>0</v>
      </c>
      <c r="T2297">
        <v>79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737</v>
      </c>
      <c r="AB2297">
        <v>737</v>
      </c>
    </row>
    <row r="2298" spans="1:28" x14ac:dyDescent="0.25">
      <c r="A2298">
        <v>141</v>
      </c>
      <c r="B2298" t="s">
        <v>27</v>
      </c>
      <c r="C2298" t="s">
        <v>25</v>
      </c>
      <c r="D2298">
        <v>79</v>
      </c>
      <c r="E2298" t="s">
        <v>29</v>
      </c>
      <c r="F2298">
        <v>0.92</v>
      </c>
      <c r="G2298">
        <v>737</v>
      </c>
      <c r="H2298">
        <v>54.31</v>
      </c>
      <c r="I2298">
        <v>106.22</v>
      </c>
      <c r="J2298">
        <v>5.81</v>
      </c>
      <c r="K2298">
        <f>VLOOKUP(Table1[[#This Row],[id]],Table2[#All],10,FALSE)</f>
        <v>11.16</v>
      </c>
      <c r="L2298" s="1">
        <f>Table1[[#This Row],[Glucose]]/Table1[[#This Row],[Baseline_glucose]]</f>
        <v>0.52060931899641572</v>
      </c>
      <c r="M2298">
        <v>12.94</v>
      </c>
      <c r="N2298">
        <v>97.13</v>
      </c>
      <c r="O2298">
        <f>VLOOKUP(Table1[[#This Row],[id]],Table2[#All],12,FALSE)</f>
        <v>113.1</v>
      </c>
      <c r="P2298" s="1">
        <f>Table1[[#This Row],[Lipoprotein]]/Table1[[#This Row],[Baseline_Lipo]]</f>
        <v>0.85879752431476575</v>
      </c>
      <c r="Q2298">
        <v>53</v>
      </c>
      <c r="R2298" t="b">
        <v>0</v>
      </c>
      <c r="S2298">
        <v>0</v>
      </c>
      <c r="T2298">
        <v>79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737</v>
      </c>
      <c r="AB2298">
        <v>737</v>
      </c>
    </row>
    <row r="2299" spans="1:28" x14ac:dyDescent="0.25">
      <c r="A2299">
        <v>142</v>
      </c>
      <c r="B2299" t="s">
        <v>27</v>
      </c>
      <c r="C2299" t="s">
        <v>25</v>
      </c>
      <c r="D2299">
        <v>84</v>
      </c>
      <c r="E2299" t="s">
        <v>34</v>
      </c>
      <c r="F2299">
        <v>1.98</v>
      </c>
      <c r="G2299">
        <v>0</v>
      </c>
      <c r="H2299">
        <v>64.78</v>
      </c>
      <c r="I2299">
        <v>104.48</v>
      </c>
      <c r="J2299">
        <v>6.91</v>
      </c>
      <c r="K2299">
        <f>VLOOKUP(Table1[[#This Row],[id]],Table2[#All],10,FALSE)</f>
        <v>6.91</v>
      </c>
      <c r="L2299" s="1">
        <f>Table1[[#This Row],[Glucose]]/Table1[[#This Row],[Baseline_glucose]]</f>
        <v>1</v>
      </c>
      <c r="M2299">
        <v>13.68</v>
      </c>
      <c r="N2299">
        <v>62.74</v>
      </c>
      <c r="O2299">
        <f>VLOOKUP(Table1[[#This Row],[id]],Table2[#All],12,FALSE)</f>
        <v>62.74</v>
      </c>
      <c r="P2299" s="1">
        <f>Table1[[#This Row],[Lipoprotein]]/Table1[[#This Row],[Baseline_Lipo]]</f>
        <v>1</v>
      </c>
      <c r="Q2299">
        <v>0</v>
      </c>
      <c r="R2299" t="b">
        <v>1</v>
      </c>
      <c r="S2299">
        <v>1</v>
      </c>
      <c r="T2299">
        <v>30</v>
      </c>
      <c r="U2299">
        <v>3.5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1176</v>
      </c>
      <c r="AB2299">
        <v>1176</v>
      </c>
    </row>
    <row r="2300" spans="1:28" x14ac:dyDescent="0.25">
      <c r="A2300">
        <v>142</v>
      </c>
      <c r="B2300" t="s">
        <v>27</v>
      </c>
      <c r="C2300" t="s">
        <v>25</v>
      </c>
      <c r="D2300">
        <v>84</v>
      </c>
      <c r="E2300" t="s">
        <v>34</v>
      </c>
      <c r="F2300">
        <v>2.11</v>
      </c>
      <c r="G2300">
        <v>178</v>
      </c>
      <c r="H2300">
        <v>64.78</v>
      </c>
      <c r="I2300">
        <v>104.48</v>
      </c>
      <c r="J2300">
        <v>4.8899999999999997</v>
      </c>
      <c r="K2300">
        <f>VLOOKUP(Table1[[#This Row],[id]],Table2[#All],10,FALSE)</f>
        <v>6.91</v>
      </c>
      <c r="L2300" s="1">
        <f>Table1[[#This Row],[Glucose]]/Table1[[#This Row],[Baseline_glucose]]</f>
        <v>0.70767004341534001</v>
      </c>
      <c r="M2300">
        <v>13.68</v>
      </c>
      <c r="N2300">
        <v>61.06</v>
      </c>
      <c r="O2300">
        <f>VLOOKUP(Table1[[#This Row],[id]],Table2[#All],12,FALSE)</f>
        <v>62.74</v>
      </c>
      <c r="P2300" s="1">
        <f>Table1[[#This Row],[Lipoprotein]]/Table1[[#This Row],[Baseline_Lipo]]</f>
        <v>0.97322282435447882</v>
      </c>
      <c r="Q2300">
        <v>13</v>
      </c>
      <c r="R2300" t="b">
        <v>1</v>
      </c>
      <c r="S2300">
        <v>1</v>
      </c>
      <c r="T2300">
        <v>28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1176</v>
      </c>
      <c r="AB2300">
        <v>1176</v>
      </c>
    </row>
    <row r="2301" spans="1:28" x14ac:dyDescent="0.25">
      <c r="A2301">
        <v>142</v>
      </c>
      <c r="B2301" t="s">
        <v>27</v>
      </c>
      <c r="C2301" t="s">
        <v>25</v>
      </c>
      <c r="D2301">
        <v>84</v>
      </c>
      <c r="E2301" t="s">
        <v>34</v>
      </c>
      <c r="F2301">
        <v>2.11</v>
      </c>
      <c r="G2301">
        <v>181</v>
      </c>
      <c r="H2301">
        <v>80.290000000000006</v>
      </c>
      <c r="I2301">
        <v>145.81</v>
      </c>
      <c r="J2301">
        <v>4.8899999999999997</v>
      </c>
      <c r="K2301">
        <f>VLOOKUP(Table1[[#This Row],[id]],Table2[#All],10,FALSE)</f>
        <v>6.91</v>
      </c>
      <c r="L2301" s="1">
        <f>Table1[[#This Row],[Glucose]]/Table1[[#This Row],[Baseline_glucose]]</f>
        <v>0.70767004341534001</v>
      </c>
      <c r="M2301">
        <v>13.68</v>
      </c>
      <c r="N2301">
        <v>61.06</v>
      </c>
      <c r="O2301">
        <f>VLOOKUP(Table1[[#This Row],[id]],Table2[#All],12,FALSE)</f>
        <v>62.74</v>
      </c>
      <c r="P2301" s="1">
        <f>Table1[[#This Row],[Lipoprotein]]/Table1[[#This Row],[Baseline_Lipo]]</f>
        <v>0.97322282435447882</v>
      </c>
      <c r="Q2301">
        <v>13</v>
      </c>
      <c r="R2301" t="b">
        <v>1</v>
      </c>
      <c r="S2301">
        <v>1</v>
      </c>
      <c r="T2301">
        <v>28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1176</v>
      </c>
      <c r="AB2301">
        <v>1176</v>
      </c>
    </row>
    <row r="2302" spans="1:28" x14ac:dyDescent="0.25">
      <c r="A2302">
        <v>142</v>
      </c>
      <c r="B2302" t="s">
        <v>27</v>
      </c>
      <c r="C2302" t="s">
        <v>25</v>
      </c>
      <c r="D2302">
        <v>84</v>
      </c>
      <c r="E2302" t="s">
        <v>34</v>
      </c>
      <c r="F2302">
        <v>2.17</v>
      </c>
      <c r="G2302">
        <v>351</v>
      </c>
      <c r="H2302">
        <v>80.290000000000006</v>
      </c>
      <c r="I2302">
        <v>145.81</v>
      </c>
      <c r="J2302">
        <v>4.33</v>
      </c>
      <c r="K2302">
        <f>VLOOKUP(Table1[[#This Row],[id]],Table2[#All],10,FALSE)</f>
        <v>6.91</v>
      </c>
      <c r="L2302" s="1">
        <f>Table1[[#This Row],[Glucose]]/Table1[[#This Row],[Baseline_glucose]]</f>
        <v>0.62662807525325614</v>
      </c>
      <c r="M2302">
        <v>13.68</v>
      </c>
      <c r="N2302">
        <v>59.05</v>
      </c>
      <c r="O2302">
        <f>VLOOKUP(Table1[[#This Row],[id]],Table2[#All],12,FALSE)</f>
        <v>62.74</v>
      </c>
      <c r="P2302" s="1">
        <f>Table1[[#This Row],[Lipoprotein]]/Table1[[#This Row],[Baseline_Lipo]]</f>
        <v>0.9411858463500159</v>
      </c>
      <c r="Q2302">
        <v>25</v>
      </c>
      <c r="R2302" t="b">
        <v>1</v>
      </c>
      <c r="S2302">
        <v>1</v>
      </c>
      <c r="T2302">
        <v>27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1176</v>
      </c>
      <c r="AB2302">
        <v>1176</v>
      </c>
    </row>
    <row r="2303" spans="1:28" x14ac:dyDescent="0.25">
      <c r="A2303">
        <v>142</v>
      </c>
      <c r="B2303" t="s">
        <v>27</v>
      </c>
      <c r="C2303" t="s">
        <v>25</v>
      </c>
      <c r="D2303">
        <v>84</v>
      </c>
      <c r="E2303" t="s">
        <v>34</v>
      </c>
      <c r="F2303">
        <v>2.17</v>
      </c>
      <c r="G2303">
        <v>356</v>
      </c>
      <c r="H2303">
        <v>73.98</v>
      </c>
      <c r="I2303">
        <v>119.54</v>
      </c>
      <c r="J2303">
        <v>4.33</v>
      </c>
      <c r="K2303">
        <f>VLOOKUP(Table1[[#This Row],[id]],Table2[#All],10,FALSE)</f>
        <v>6.91</v>
      </c>
      <c r="L2303" s="1">
        <f>Table1[[#This Row],[Glucose]]/Table1[[#This Row],[Baseline_glucose]]</f>
        <v>0.62662807525325614</v>
      </c>
      <c r="M2303">
        <v>13.68</v>
      </c>
      <c r="N2303">
        <v>59.05</v>
      </c>
      <c r="O2303">
        <f>VLOOKUP(Table1[[#This Row],[id]],Table2[#All],12,FALSE)</f>
        <v>62.74</v>
      </c>
      <c r="P2303" s="1">
        <f>Table1[[#This Row],[Lipoprotein]]/Table1[[#This Row],[Baseline_Lipo]]</f>
        <v>0.9411858463500159</v>
      </c>
      <c r="Q2303">
        <v>25</v>
      </c>
      <c r="R2303" t="b">
        <v>1</v>
      </c>
      <c r="S2303">
        <v>1</v>
      </c>
      <c r="T2303">
        <v>27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1176</v>
      </c>
      <c r="AB2303">
        <v>1176</v>
      </c>
    </row>
    <row r="2304" spans="1:28" x14ac:dyDescent="0.25">
      <c r="A2304">
        <v>142</v>
      </c>
      <c r="B2304" t="s">
        <v>27</v>
      </c>
      <c r="C2304" t="s">
        <v>25</v>
      </c>
      <c r="D2304">
        <v>84</v>
      </c>
      <c r="E2304" t="s">
        <v>34</v>
      </c>
      <c r="F2304">
        <v>2.17</v>
      </c>
      <c r="G2304">
        <v>361</v>
      </c>
      <c r="H2304">
        <v>73.98</v>
      </c>
      <c r="I2304">
        <v>119.54</v>
      </c>
      <c r="J2304">
        <v>4.33</v>
      </c>
      <c r="K2304">
        <f>VLOOKUP(Table1[[#This Row],[id]],Table2[#All],10,FALSE)</f>
        <v>6.91</v>
      </c>
      <c r="L2304" s="1">
        <f>Table1[[#This Row],[Glucose]]/Table1[[#This Row],[Baseline_glucose]]</f>
        <v>0.62662807525325614</v>
      </c>
      <c r="M2304">
        <v>13.46</v>
      </c>
      <c r="N2304">
        <v>59.05</v>
      </c>
      <c r="O2304">
        <f>VLOOKUP(Table1[[#This Row],[id]],Table2[#All],12,FALSE)</f>
        <v>62.74</v>
      </c>
      <c r="P2304" s="1">
        <f>Table1[[#This Row],[Lipoprotein]]/Table1[[#This Row],[Baseline_Lipo]]</f>
        <v>0.9411858463500159</v>
      </c>
      <c r="Q2304">
        <v>26</v>
      </c>
      <c r="R2304" t="b">
        <v>1</v>
      </c>
      <c r="S2304">
        <v>1</v>
      </c>
      <c r="T2304">
        <v>27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1176</v>
      </c>
      <c r="AB2304">
        <v>1176</v>
      </c>
    </row>
    <row r="2305" spans="1:28" x14ac:dyDescent="0.25">
      <c r="A2305">
        <v>142</v>
      </c>
      <c r="B2305" t="s">
        <v>27</v>
      </c>
      <c r="C2305" t="s">
        <v>25</v>
      </c>
      <c r="D2305">
        <v>84</v>
      </c>
      <c r="E2305" t="s">
        <v>34</v>
      </c>
      <c r="F2305">
        <v>2.17</v>
      </c>
      <c r="G2305">
        <v>522</v>
      </c>
      <c r="H2305">
        <v>73.98</v>
      </c>
      <c r="I2305">
        <v>119.54</v>
      </c>
      <c r="J2305">
        <v>4.33</v>
      </c>
      <c r="K2305">
        <f>VLOOKUP(Table1[[#This Row],[id]],Table2[#All],10,FALSE)</f>
        <v>6.91</v>
      </c>
      <c r="L2305" s="1">
        <f>Table1[[#This Row],[Glucose]]/Table1[[#This Row],[Baseline_glucose]]</f>
        <v>0.62662807525325614</v>
      </c>
      <c r="M2305">
        <v>13.37</v>
      </c>
      <c r="N2305">
        <v>59.05</v>
      </c>
      <c r="O2305">
        <f>VLOOKUP(Table1[[#This Row],[id]],Table2[#All],12,FALSE)</f>
        <v>62.74</v>
      </c>
      <c r="P2305" s="1">
        <f>Table1[[#This Row],[Lipoprotein]]/Table1[[#This Row],[Baseline_Lipo]]</f>
        <v>0.9411858463500159</v>
      </c>
      <c r="Q2305">
        <v>37</v>
      </c>
      <c r="R2305" t="b">
        <v>1</v>
      </c>
      <c r="S2305">
        <v>1</v>
      </c>
      <c r="T2305">
        <v>27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1176</v>
      </c>
      <c r="AB2305">
        <v>1176</v>
      </c>
    </row>
    <row r="2306" spans="1:28" x14ac:dyDescent="0.25">
      <c r="A2306">
        <v>142</v>
      </c>
      <c r="B2306" t="s">
        <v>27</v>
      </c>
      <c r="C2306" t="s">
        <v>25</v>
      </c>
      <c r="D2306">
        <v>84</v>
      </c>
      <c r="E2306" t="s">
        <v>34</v>
      </c>
      <c r="F2306">
        <v>2.17</v>
      </c>
      <c r="G2306">
        <v>538</v>
      </c>
      <c r="H2306">
        <v>73.81</v>
      </c>
      <c r="I2306">
        <v>106.95</v>
      </c>
      <c r="J2306">
        <v>4.33</v>
      </c>
      <c r="K2306">
        <f>VLOOKUP(Table1[[#This Row],[id]],Table2[#All],10,FALSE)</f>
        <v>6.91</v>
      </c>
      <c r="L2306" s="1">
        <f>Table1[[#This Row],[Glucose]]/Table1[[#This Row],[Baseline_glucose]]</f>
        <v>0.62662807525325614</v>
      </c>
      <c r="M2306">
        <v>13.37</v>
      </c>
      <c r="N2306">
        <v>59.05</v>
      </c>
      <c r="O2306">
        <f>VLOOKUP(Table1[[#This Row],[id]],Table2[#All],12,FALSE)</f>
        <v>62.74</v>
      </c>
      <c r="P2306" s="1">
        <f>Table1[[#This Row],[Lipoprotein]]/Table1[[#This Row],[Baseline_Lipo]]</f>
        <v>0.9411858463500159</v>
      </c>
      <c r="Q2306">
        <v>38</v>
      </c>
      <c r="R2306" t="b">
        <v>1</v>
      </c>
      <c r="S2306">
        <v>1</v>
      </c>
      <c r="T2306">
        <v>27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1176</v>
      </c>
      <c r="AB2306">
        <v>1176</v>
      </c>
    </row>
    <row r="2307" spans="1:28" x14ac:dyDescent="0.25">
      <c r="A2307">
        <v>142</v>
      </c>
      <c r="B2307" t="s">
        <v>27</v>
      </c>
      <c r="C2307" t="s">
        <v>25</v>
      </c>
      <c r="D2307">
        <v>84</v>
      </c>
      <c r="E2307" t="s">
        <v>34</v>
      </c>
      <c r="F2307">
        <v>1.85</v>
      </c>
      <c r="G2307">
        <v>539</v>
      </c>
      <c r="H2307">
        <v>73.81</v>
      </c>
      <c r="I2307">
        <v>106.95</v>
      </c>
      <c r="J2307">
        <v>6.06</v>
      </c>
      <c r="K2307">
        <f>VLOOKUP(Table1[[#This Row],[id]],Table2[#All],10,FALSE)</f>
        <v>6.91</v>
      </c>
      <c r="L2307" s="1">
        <f>Table1[[#This Row],[Glucose]]/Table1[[#This Row],[Baseline_glucose]]</f>
        <v>0.87698986975397963</v>
      </c>
      <c r="M2307">
        <v>13.37</v>
      </c>
      <c r="N2307">
        <v>58.5</v>
      </c>
      <c r="O2307">
        <f>VLOOKUP(Table1[[#This Row],[id]],Table2[#All],12,FALSE)</f>
        <v>62.74</v>
      </c>
      <c r="P2307" s="1">
        <f>Table1[[#This Row],[Lipoprotein]]/Table1[[#This Row],[Baseline_Lipo]]</f>
        <v>0.93241950908511317</v>
      </c>
      <c r="Q2307">
        <v>38</v>
      </c>
      <c r="R2307" t="b">
        <v>1</v>
      </c>
      <c r="S2307">
        <v>1</v>
      </c>
      <c r="T2307">
        <v>33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1176</v>
      </c>
      <c r="AB2307">
        <v>1176</v>
      </c>
    </row>
    <row r="2308" spans="1:28" x14ac:dyDescent="0.25">
      <c r="A2308">
        <v>142</v>
      </c>
      <c r="B2308" t="s">
        <v>27</v>
      </c>
      <c r="C2308" t="s">
        <v>25</v>
      </c>
      <c r="D2308">
        <v>84</v>
      </c>
      <c r="E2308" t="s">
        <v>34</v>
      </c>
      <c r="F2308">
        <v>1.85</v>
      </c>
      <c r="G2308">
        <v>679</v>
      </c>
      <c r="H2308">
        <v>71.45</v>
      </c>
      <c r="I2308">
        <v>128.91999999999999</v>
      </c>
      <c r="J2308">
        <v>6.06</v>
      </c>
      <c r="K2308">
        <f>VLOOKUP(Table1[[#This Row],[id]],Table2[#All],10,FALSE)</f>
        <v>6.91</v>
      </c>
      <c r="L2308" s="1">
        <f>Table1[[#This Row],[Glucose]]/Table1[[#This Row],[Baseline_glucose]]</f>
        <v>0.87698986975397963</v>
      </c>
      <c r="M2308">
        <v>13.37</v>
      </c>
      <c r="N2308">
        <v>58.5</v>
      </c>
      <c r="O2308">
        <f>VLOOKUP(Table1[[#This Row],[id]],Table2[#All],12,FALSE)</f>
        <v>62.74</v>
      </c>
      <c r="P2308" s="1">
        <f>Table1[[#This Row],[Lipoprotein]]/Table1[[#This Row],[Baseline_Lipo]]</f>
        <v>0.93241950908511317</v>
      </c>
      <c r="Q2308">
        <v>48</v>
      </c>
      <c r="R2308" t="b">
        <v>1</v>
      </c>
      <c r="S2308">
        <v>1</v>
      </c>
      <c r="T2308">
        <v>33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1176</v>
      </c>
      <c r="AB2308">
        <v>1176</v>
      </c>
    </row>
    <row r="2309" spans="1:28" x14ac:dyDescent="0.25">
      <c r="A2309">
        <v>142</v>
      </c>
      <c r="B2309" t="s">
        <v>27</v>
      </c>
      <c r="C2309" t="s">
        <v>25</v>
      </c>
      <c r="D2309">
        <v>84</v>
      </c>
      <c r="E2309" t="s">
        <v>34</v>
      </c>
      <c r="F2309">
        <v>1.85</v>
      </c>
      <c r="G2309">
        <v>699</v>
      </c>
      <c r="H2309">
        <v>76.64</v>
      </c>
      <c r="I2309">
        <v>116.16</v>
      </c>
      <c r="J2309">
        <v>6.06</v>
      </c>
      <c r="K2309">
        <f>VLOOKUP(Table1[[#This Row],[id]],Table2[#All],10,FALSE)</f>
        <v>6.91</v>
      </c>
      <c r="L2309" s="1">
        <f>Table1[[#This Row],[Glucose]]/Table1[[#This Row],[Baseline_glucose]]</f>
        <v>0.87698986975397963</v>
      </c>
      <c r="M2309">
        <v>13.37</v>
      </c>
      <c r="N2309">
        <v>58.5</v>
      </c>
      <c r="O2309">
        <f>VLOOKUP(Table1[[#This Row],[id]],Table2[#All],12,FALSE)</f>
        <v>62.74</v>
      </c>
      <c r="P2309" s="1">
        <f>Table1[[#This Row],[Lipoprotein]]/Table1[[#This Row],[Baseline_Lipo]]</f>
        <v>0.93241950908511317</v>
      </c>
      <c r="Q2309">
        <v>50</v>
      </c>
      <c r="R2309" t="b">
        <v>1</v>
      </c>
      <c r="S2309">
        <v>1</v>
      </c>
      <c r="T2309">
        <v>33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1176</v>
      </c>
      <c r="AB2309">
        <v>1176</v>
      </c>
    </row>
    <row r="2310" spans="1:28" x14ac:dyDescent="0.25">
      <c r="A2310">
        <v>142</v>
      </c>
      <c r="B2310" t="s">
        <v>27</v>
      </c>
      <c r="C2310" t="s">
        <v>25</v>
      </c>
      <c r="D2310">
        <v>84</v>
      </c>
      <c r="E2310" t="s">
        <v>34</v>
      </c>
      <c r="F2310">
        <v>1.85</v>
      </c>
      <c r="G2310">
        <v>704</v>
      </c>
      <c r="H2310">
        <v>76.64</v>
      </c>
      <c r="I2310">
        <v>116.16</v>
      </c>
      <c r="J2310">
        <v>6.06</v>
      </c>
      <c r="K2310">
        <f>VLOOKUP(Table1[[#This Row],[id]],Table2[#All],10,FALSE)</f>
        <v>6.91</v>
      </c>
      <c r="L2310" s="1">
        <f>Table1[[#This Row],[Glucose]]/Table1[[#This Row],[Baseline_glucose]]</f>
        <v>0.87698986975397963</v>
      </c>
      <c r="M2310">
        <v>13.52</v>
      </c>
      <c r="N2310">
        <v>58.5</v>
      </c>
      <c r="O2310">
        <f>VLOOKUP(Table1[[#This Row],[id]],Table2[#All],12,FALSE)</f>
        <v>62.74</v>
      </c>
      <c r="P2310" s="1">
        <f>Table1[[#This Row],[Lipoprotein]]/Table1[[#This Row],[Baseline_Lipo]]</f>
        <v>0.93241950908511317</v>
      </c>
      <c r="Q2310">
        <v>50</v>
      </c>
      <c r="R2310" t="b">
        <v>1</v>
      </c>
      <c r="S2310">
        <v>1</v>
      </c>
      <c r="T2310">
        <v>33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1176</v>
      </c>
      <c r="AB2310">
        <v>1176</v>
      </c>
    </row>
    <row r="2311" spans="1:28" x14ac:dyDescent="0.25">
      <c r="A2311">
        <v>142</v>
      </c>
      <c r="B2311" t="s">
        <v>27</v>
      </c>
      <c r="C2311" t="s">
        <v>25</v>
      </c>
      <c r="D2311">
        <v>84</v>
      </c>
      <c r="E2311" t="s">
        <v>34</v>
      </c>
      <c r="F2311">
        <v>1.85</v>
      </c>
      <c r="G2311">
        <v>976</v>
      </c>
      <c r="H2311">
        <v>76.64</v>
      </c>
      <c r="I2311">
        <v>116.16</v>
      </c>
      <c r="J2311">
        <v>6.06</v>
      </c>
      <c r="K2311">
        <f>VLOOKUP(Table1[[#This Row],[id]],Table2[#All],10,FALSE)</f>
        <v>6.91</v>
      </c>
      <c r="L2311" s="1">
        <f>Table1[[#This Row],[Glucose]]/Table1[[#This Row],[Baseline_glucose]]</f>
        <v>0.87698986975397963</v>
      </c>
      <c r="M2311">
        <v>13.95</v>
      </c>
      <c r="N2311">
        <v>58.5</v>
      </c>
      <c r="O2311">
        <f>VLOOKUP(Table1[[#This Row],[id]],Table2[#All],12,FALSE)</f>
        <v>62.74</v>
      </c>
      <c r="P2311" s="1">
        <f>Table1[[#This Row],[Lipoprotein]]/Table1[[#This Row],[Baseline_Lipo]]</f>
        <v>0.93241950908511317</v>
      </c>
      <c r="Q2311">
        <v>70</v>
      </c>
      <c r="R2311" t="b">
        <v>1</v>
      </c>
      <c r="S2311">
        <v>1</v>
      </c>
      <c r="T2311">
        <v>33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1176</v>
      </c>
      <c r="AB2311">
        <v>1176</v>
      </c>
    </row>
    <row r="2312" spans="1:28" x14ac:dyDescent="0.25">
      <c r="A2312">
        <v>142</v>
      </c>
      <c r="B2312" t="s">
        <v>27</v>
      </c>
      <c r="C2312" t="s">
        <v>25</v>
      </c>
      <c r="D2312">
        <v>84</v>
      </c>
      <c r="E2312" t="s">
        <v>34</v>
      </c>
      <c r="F2312">
        <v>1.85</v>
      </c>
      <c r="G2312">
        <v>1176</v>
      </c>
      <c r="H2312">
        <v>76.64</v>
      </c>
      <c r="I2312">
        <v>116.16</v>
      </c>
      <c r="J2312">
        <v>6.06</v>
      </c>
      <c r="K2312">
        <f>VLOOKUP(Table1[[#This Row],[id]],Table2[#All],10,FALSE)</f>
        <v>6.91</v>
      </c>
      <c r="L2312" s="1">
        <f>Table1[[#This Row],[Glucose]]/Table1[[#This Row],[Baseline_glucose]]</f>
        <v>0.87698986975397963</v>
      </c>
      <c r="M2312">
        <v>14.23</v>
      </c>
      <c r="N2312">
        <v>58.5</v>
      </c>
      <c r="O2312">
        <f>VLOOKUP(Table1[[#This Row],[id]],Table2[#All],12,FALSE)</f>
        <v>62.74</v>
      </c>
      <c r="P2312" s="1">
        <f>Table1[[#This Row],[Lipoprotein]]/Table1[[#This Row],[Baseline_Lipo]]</f>
        <v>0.93241950908511317</v>
      </c>
      <c r="Q2312">
        <v>84</v>
      </c>
      <c r="R2312" t="b">
        <v>1</v>
      </c>
      <c r="S2312">
        <v>1</v>
      </c>
      <c r="T2312">
        <v>33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1176</v>
      </c>
      <c r="AB2312">
        <v>1176</v>
      </c>
    </row>
    <row r="2313" spans="1:28" x14ac:dyDescent="0.25">
      <c r="A2313">
        <v>143</v>
      </c>
      <c r="B2313" t="s">
        <v>27</v>
      </c>
      <c r="C2313" t="s">
        <v>28</v>
      </c>
      <c r="D2313">
        <v>67</v>
      </c>
      <c r="E2313" t="s">
        <v>26</v>
      </c>
      <c r="F2313">
        <v>1.22</v>
      </c>
      <c r="G2313">
        <v>0</v>
      </c>
      <c r="H2313">
        <v>87.72</v>
      </c>
      <c r="I2313">
        <v>141.99</v>
      </c>
      <c r="J2313">
        <v>5.22</v>
      </c>
      <c r="K2313">
        <f>VLOOKUP(Table1[[#This Row],[id]],Table2[#All],10,FALSE)</f>
        <v>5.22</v>
      </c>
      <c r="L2313" s="1">
        <f>Table1[[#This Row],[Glucose]]/Table1[[#This Row],[Baseline_glucose]]</f>
        <v>1</v>
      </c>
      <c r="M2313">
        <v>15.65</v>
      </c>
      <c r="N2313">
        <v>114.01</v>
      </c>
      <c r="O2313">
        <f>VLOOKUP(Table1[[#This Row],[id]],Table2[#All],12,FALSE)</f>
        <v>114.01</v>
      </c>
      <c r="P2313" s="1">
        <f>Table1[[#This Row],[Lipoprotein]]/Table1[[#This Row],[Baseline_Lipo]]</f>
        <v>1</v>
      </c>
      <c r="Q2313">
        <v>0</v>
      </c>
      <c r="R2313" t="b">
        <v>0</v>
      </c>
      <c r="S2313">
        <v>0</v>
      </c>
      <c r="T2313">
        <v>46</v>
      </c>
      <c r="U2313">
        <v>3</v>
      </c>
      <c r="V2313">
        <v>0</v>
      </c>
      <c r="W2313">
        <v>1</v>
      </c>
      <c r="X2313">
        <v>1</v>
      </c>
      <c r="Y2313">
        <v>0</v>
      </c>
      <c r="Z2313">
        <v>0</v>
      </c>
      <c r="AA2313">
        <v>1374</v>
      </c>
      <c r="AB2313">
        <v>1374</v>
      </c>
    </row>
    <row r="2314" spans="1:28" x14ac:dyDescent="0.25">
      <c r="A2314">
        <v>143</v>
      </c>
      <c r="B2314" t="s">
        <v>27</v>
      </c>
      <c r="C2314" t="s">
        <v>28</v>
      </c>
      <c r="D2314">
        <v>67</v>
      </c>
      <c r="E2314" t="s">
        <v>26</v>
      </c>
      <c r="F2314">
        <v>1.22</v>
      </c>
      <c r="G2314">
        <v>92</v>
      </c>
      <c r="H2314">
        <v>89.23</v>
      </c>
      <c r="I2314">
        <v>123.13</v>
      </c>
      <c r="J2314">
        <v>5.22</v>
      </c>
      <c r="K2314">
        <f>VLOOKUP(Table1[[#This Row],[id]],Table2[#All],10,FALSE)</f>
        <v>5.22</v>
      </c>
      <c r="L2314" s="1">
        <f>Table1[[#This Row],[Glucose]]/Table1[[#This Row],[Baseline_glucose]]</f>
        <v>1</v>
      </c>
      <c r="M2314">
        <v>15.65</v>
      </c>
      <c r="N2314">
        <v>114.01</v>
      </c>
      <c r="O2314">
        <f>VLOOKUP(Table1[[#This Row],[id]],Table2[#All],12,FALSE)</f>
        <v>114.01</v>
      </c>
      <c r="P2314" s="1">
        <f>Table1[[#This Row],[Lipoprotein]]/Table1[[#This Row],[Baseline_Lipo]]</f>
        <v>1</v>
      </c>
      <c r="Q2314">
        <v>7</v>
      </c>
      <c r="R2314" t="b">
        <v>0</v>
      </c>
      <c r="S2314">
        <v>0</v>
      </c>
      <c r="T2314">
        <v>46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1374</v>
      </c>
      <c r="AB2314">
        <v>1374</v>
      </c>
    </row>
    <row r="2315" spans="1:28" x14ac:dyDescent="0.25">
      <c r="A2315">
        <v>143</v>
      </c>
      <c r="B2315" t="s">
        <v>27</v>
      </c>
      <c r="C2315" t="s">
        <v>28</v>
      </c>
      <c r="D2315">
        <v>67</v>
      </c>
      <c r="E2315" t="s">
        <v>26</v>
      </c>
      <c r="F2315">
        <v>1.22</v>
      </c>
      <c r="G2315">
        <v>181</v>
      </c>
      <c r="H2315">
        <v>89.23</v>
      </c>
      <c r="I2315">
        <v>123.13</v>
      </c>
      <c r="J2315">
        <v>5.22</v>
      </c>
      <c r="K2315">
        <f>VLOOKUP(Table1[[#This Row],[id]],Table2[#All],10,FALSE)</f>
        <v>5.22</v>
      </c>
      <c r="L2315" s="1">
        <f>Table1[[#This Row],[Glucose]]/Table1[[#This Row],[Baseline_glucose]]</f>
        <v>1</v>
      </c>
      <c r="M2315">
        <v>15.65</v>
      </c>
      <c r="N2315">
        <v>111.54</v>
      </c>
      <c r="O2315">
        <f>VLOOKUP(Table1[[#This Row],[id]],Table2[#All],12,FALSE)</f>
        <v>114.01</v>
      </c>
      <c r="P2315" s="1">
        <f>Table1[[#This Row],[Lipoprotein]]/Table1[[#This Row],[Baseline_Lipo]]</f>
        <v>0.97833523375142528</v>
      </c>
      <c r="Q2315">
        <v>13</v>
      </c>
      <c r="R2315" t="b">
        <v>0</v>
      </c>
      <c r="S2315">
        <v>0</v>
      </c>
      <c r="T2315">
        <v>46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1374</v>
      </c>
      <c r="AB2315">
        <v>1374</v>
      </c>
    </row>
    <row r="2316" spans="1:28" x14ac:dyDescent="0.25">
      <c r="A2316">
        <v>143</v>
      </c>
      <c r="B2316" t="s">
        <v>27</v>
      </c>
      <c r="C2316" t="s">
        <v>28</v>
      </c>
      <c r="D2316">
        <v>67</v>
      </c>
      <c r="E2316" t="s">
        <v>26</v>
      </c>
      <c r="F2316">
        <v>1.22</v>
      </c>
      <c r="G2316">
        <v>278</v>
      </c>
      <c r="H2316">
        <v>70.11</v>
      </c>
      <c r="I2316">
        <v>129.81</v>
      </c>
      <c r="J2316">
        <v>5.22</v>
      </c>
      <c r="K2316">
        <f>VLOOKUP(Table1[[#This Row],[id]],Table2[#All],10,FALSE)</f>
        <v>5.22</v>
      </c>
      <c r="L2316" s="1">
        <f>Table1[[#This Row],[Glucose]]/Table1[[#This Row],[Baseline_glucose]]</f>
        <v>1</v>
      </c>
      <c r="M2316">
        <v>15.65</v>
      </c>
      <c r="N2316">
        <v>111.54</v>
      </c>
      <c r="O2316">
        <f>VLOOKUP(Table1[[#This Row],[id]],Table2[#All],12,FALSE)</f>
        <v>114.01</v>
      </c>
      <c r="P2316" s="1">
        <f>Table1[[#This Row],[Lipoprotein]]/Table1[[#This Row],[Baseline_Lipo]]</f>
        <v>0.97833523375142528</v>
      </c>
      <c r="Q2316">
        <v>20</v>
      </c>
      <c r="R2316" t="b">
        <v>0</v>
      </c>
      <c r="S2316">
        <v>0</v>
      </c>
      <c r="T2316">
        <v>46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1374</v>
      </c>
      <c r="AB2316">
        <v>1374</v>
      </c>
    </row>
    <row r="2317" spans="1:28" x14ac:dyDescent="0.25">
      <c r="A2317">
        <v>143</v>
      </c>
      <c r="B2317" t="s">
        <v>27</v>
      </c>
      <c r="C2317" t="s">
        <v>28</v>
      </c>
      <c r="D2317">
        <v>67</v>
      </c>
      <c r="E2317" t="s">
        <v>26</v>
      </c>
      <c r="F2317">
        <v>1.28</v>
      </c>
      <c r="G2317">
        <v>280</v>
      </c>
      <c r="H2317">
        <v>70.11</v>
      </c>
      <c r="I2317">
        <v>129.81</v>
      </c>
      <c r="J2317">
        <v>4.72</v>
      </c>
      <c r="K2317">
        <f>VLOOKUP(Table1[[#This Row],[id]],Table2[#All],10,FALSE)</f>
        <v>5.22</v>
      </c>
      <c r="L2317" s="1">
        <f>Table1[[#This Row],[Glucose]]/Table1[[#This Row],[Baseline_glucose]]</f>
        <v>0.90421455938697315</v>
      </c>
      <c r="M2317">
        <v>14.19</v>
      </c>
      <c r="N2317">
        <v>111.54</v>
      </c>
      <c r="O2317">
        <f>VLOOKUP(Table1[[#This Row],[id]],Table2[#All],12,FALSE)</f>
        <v>114.01</v>
      </c>
      <c r="P2317" s="1">
        <f>Table1[[#This Row],[Lipoprotein]]/Table1[[#This Row],[Baseline_Lipo]]</f>
        <v>0.97833523375142528</v>
      </c>
      <c r="Q2317">
        <v>20</v>
      </c>
      <c r="R2317" t="b">
        <v>0</v>
      </c>
      <c r="S2317">
        <v>0</v>
      </c>
      <c r="T2317">
        <v>43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1374</v>
      </c>
      <c r="AB2317">
        <v>1374</v>
      </c>
    </row>
    <row r="2318" spans="1:28" x14ac:dyDescent="0.25">
      <c r="A2318">
        <v>143</v>
      </c>
      <c r="B2318" t="s">
        <v>27</v>
      </c>
      <c r="C2318" t="s">
        <v>28</v>
      </c>
      <c r="D2318">
        <v>67</v>
      </c>
      <c r="E2318" t="s">
        <v>26</v>
      </c>
      <c r="F2318">
        <v>1.28</v>
      </c>
      <c r="G2318">
        <v>364</v>
      </c>
      <c r="H2318">
        <v>70.11</v>
      </c>
      <c r="I2318">
        <v>129.81</v>
      </c>
      <c r="J2318">
        <v>4.72</v>
      </c>
      <c r="K2318">
        <f>VLOOKUP(Table1[[#This Row],[id]],Table2[#All],10,FALSE)</f>
        <v>5.22</v>
      </c>
      <c r="L2318" s="1">
        <f>Table1[[#This Row],[Glucose]]/Table1[[#This Row],[Baseline_glucose]]</f>
        <v>0.90421455938697315</v>
      </c>
      <c r="M2318">
        <v>14.19</v>
      </c>
      <c r="N2318">
        <v>126.96</v>
      </c>
      <c r="O2318">
        <f>VLOOKUP(Table1[[#This Row],[id]],Table2[#All],12,FALSE)</f>
        <v>114.01</v>
      </c>
      <c r="P2318" s="1">
        <f>Table1[[#This Row],[Lipoprotein]]/Table1[[#This Row],[Baseline_Lipo]]</f>
        <v>1.1135865274975878</v>
      </c>
      <c r="Q2318">
        <v>26</v>
      </c>
      <c r="R2318" t="b">
        <v>0</v>
      </c>
      <c r="S2318">
        <v>0</v>
      </c>
      <c r="T2318">
        <v>43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1374</v>
      </c>
      <c r="AB2318">
        <v>1374</v>
      </c>
    </row>
    <row r="2319" spans="1:28" x14ac:dyDescent="0.25">
      <c r="A2319">
        <v>143</v>
      </c>
      <c r="B2319" t="s">
        <v>27</v>
      </c>
      <c r="C2319" t="s">
        <v>28</v>
      </c>
      <c r="D2319">
        <v>67</v>
      </c>
      <c r="E2319" t="s">
        <v>26</v>
      </c>
      <c r="F2319">
        <v>1.28</v>
      </c>
      <c r="G2319">
        <v>377</v>
      </c>
      <c r="H2319">
        <v>90.2</v>
      </c>
      <c r="I2319">
        <v>130.04</v>
      </c>
      <c r="J2319">
        <v>4.72</v>
      </c>
      <c r="K2319">
        <f>VLOOKUP(Table1[[#This Row],[id]],Table2[#All],10,FALSE)</f>
        <v>5.22</v>
      </c>
      <c r="L2319" s="1">
        <f>Table1[[#This Row],[Glucose]]/Table1[[#This Row],[Baseline_glucose]]</f>
        <v>0.90421455938697315</v>
      </c>
      <c r="M2319">
        <v>14.19</v>
      </c>
      <c r="N2319">
        <v>126.96</v>
      </c>
      <c r="O2319">
        <f>VLOOKUP(Table1[[#This Row],[id]],Table2[#All],12,FALSE)</f>
        <v>114.01</v>
      </c>
      <c r="P2319" s="1">
        <f>Table1[[#This Row],[Lipoprotein]]/Table1[[#This Row],[Baseline_Lipo]]</f>
        <v>1.1135865274975878</v>
      </c>
      <c r="Q2319">
        <v>27</v>
      </c>
      <c r="R2319" t="b">
        <v>0</v>
      </c>
      <c r="S2319">
        <v>0</v>
      </c>
      <c r="T2319">
        <v>43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1374</v>
      </c>
      <c r="AB2319">
        <v>1374</v>
      </c>
    </row>
    <row r="2320" spans="1:28" x14ac:dyDescent="0.25">
      <c r="A2320">
        <v>143</v>
      </c>
      <c r="B2320" t="s">
        <v>27</v>
      </c>
      <c r="C2320" t="s">
        <v>28</v>
      </c>
      <c r="D2320">
        <v>67</v>
      </c>
      <c r="E2320" t="s">
        <v>26</v>
      </c>
      <c r="F2320">
        <v>1.19</v>
      </c>
      <c r="G2320">
        <v>383</v>
      </c>
      <c r="H2320">
        <v>90.2</v>
      </c>
      <c r="I2320">
        <v>130.04</v>
      </c>
      <c r="J2320">
        <v>8.4</v>
      </c>
      <c r="K2320">
        <f>VLOOKUP(Table1[[#This Row],[id]],Table2[#All],10,FALSE)</f>
        <v>5.22</v>
      </c>
      <c r="L2320" s="1">
        <f>Table1[[#This Row],[Glucose]]/Table1[[#This Row],[Baseline_glucose]]</f>
        <v>1.6091954022988508</v>
      </c>
      <c r="M2320">
        <v>14.19</v>
      </c>
      <c r="N2320">
        <v>126.96</v>
      </c>
      <c r="O2320">
        <f>VLOOKUP(Table1[[#This Row],[id]],Table2[#All],12,FALSE)</f>
        <v>114.01</v>
      </c>
      <c r="P2320" s="1">
        <f>Table1[[#This Row],[Lipoprotein]]/Table1[[#This Row],[Baseline_Lipo]]</f>
        <v>1.1135865274975878</v>
      </c>
      <c r="Q2320">
        <v>27</v>
      </c>
      <c r="R2320" t="b">
        <v>0</v>
      </c>
      <c r="S2320">
        <v>0</v>
      </c>
      <c r="T2320">
        <v>47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1374</v>
      </c>
      <c r="AB2320">
        <v>1374</v>
      </c>
    </row>
    <row r="2321" spans="1:28" x14ac:dyDescent="0.25">
      <c r="A2321">
        <v>143</v>
      </c>
      <c r="B2321" t="s">
        <v>27</v>
      </c>
      <c r="C2321" t="s">
        <v>28</v>
      </c>
      <c r="D2321">
        <v>67</v>
      </c>
      <c r="E2321" t="s">
        <v>26</v>
      </c>
      <c r="F2321">
        <v>1.19</v>
      </c>
      <c r="G2321">
        <v>460</v>
      </c>
      <c r="H2321">
        <v>87.07</v>
      </c>
      <c r="I2321">
        <v>127.16</v>
      </c>
      <c r="J2321">
        <v>8.4</v>
      </c>
      <c r="K2321">
        <f>VLOOKUP(Table1[[#This Row],[id]],Table2[#All],10,FALSE)</f>
        <v>5.22</v>
      </c>
      <c r="L2321" s="1">
        <f>Table1[[#This Row],[Glucose]]/Table1[[#This Row],[Baseline_glucose]]</f>
        <v>1.6091954022988508</v>
      </c>
      <c r="M2321">
        <v>14.19</v>
      </c>
      <c r="N2321">
        <v>126.96</v>
      </c>
      <c r="O2321">
        <f>VLOOKUP(Table1[[#This Row],[id]],Table2[#All],12,FALSE)</f>
        <v>114.01</v>
      </c>
      <c r="P2321" s="1">
        <f>Table1[[#This Row],[Lipoprotein]]/Table1[[#This Row],[Baseline_Lipo]]</f>
        <v>1.1135865274975878</v>
      </c>
      <c r="Q2321">
        <v>33</v>
      </c>
      <c r="R2321" t="b">
        <v>0</v>
      </c>
      <c r="S2321">
        <v>0</v>
      </c>
      <c r="T2321">
        <v>47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1374</v>
      </c>
      <c r="AB2321">
        <v>1374</v>
      </c>
    </row>
    <row r="2322" spans="1:28" x14ac:dyDescent="0.25">
      <c r="A2322">
        <v>143</v>
      </c>
      <c r="B2322" t="s">
        <v>27</v>
      </c>
      <c r="C2322" t="s">
        <v>28</v>
      </c>
      <c r="D2322">
        <v>67</v>
      </c>
      <c r="E2322" t="s">
        <v>26</v>
      </c>
      <c r="F2322">
        <v>1.1499999999999999</v>
      </c>
      <c r="G2322">
        <v>461</v>
      </c>
      <c r="H2322">
        <v>87.07</v>
      </c>
      <c r="I2322">
        <v>127.16</v>
      </c>
      <c r="J2322">
        <v>6.9</v>
      </c>
      <c r="K2322">
        <f>VLOOKUP(Table1[[#This Row],[id]],Table2[#All],10,FALSE)</f>
        <v>5.22</v>
      </c>
      <c r="L2322" s="1">
        <f>Table1[[#This Row],[Glucose]]/Table1[[#This Row],[Baseline_glucose]]</f>
        <v>1.3218390804597702</v>
      </c>
      <c r="M2322">
        <v>14.66</v>
      </c>
      <c r="N2322">
        <v>126.96</v>
      </c>
      <c r="O2322">
        <f>VLOOKUP(Table1[[#This Row],[id]],Table2[#All],12,FALSE)</f>
        <v>114.01</v>
      </c>
      <c r="P2322" s="1">
        <f>Table1[[#This Row],[Lipoprotein]]/Table1[[#This Row],[Baseline_Lipo]]</f>
        <v>1.1135865274975878</v>
      </c>
      <c r="Q2322">
        <v>33</v>
      </c>
      <c r="R2322" t="b">
        <v>0</v>
      </c>
      <c r="S2322">
        <v>0</v>
      </c>
      <c r="T2322">
        <v>49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1374</v>
      </c>
      <c r="AB2322">
        <v>1374</v>
      </c>
    </row>
    <row r="2323" spans="1:28" x14ac:dyDescent="0.25">
      <c r="A2323">
        <v>143</v>
      </c>
      <c r="B2323" t="s">
        <v>27</v>
      </c>
      <c r="C2323" t="s">
        <v>28</v>
      </c>
      <c r="D2323">
        <v>67</v>
      </c>
      <c r="E2323" t="s">
        <v>26</v>
      </c>
      <c r="F2323">
        <v>1.1499999999999999</v>
      </c>
      <c r="G2323">
        <v>468</v>
      </c>
      <c r="H2323">
        <v>85.95</v>
      </c>
      <c r="I2323">
        <v>130.63</v>
      </c>
      <c r="J2323">
        <v>6.9</v>
      </c>
      <c r="K2323">
        <f>VLOOKUP(Table1[[#This Row],[id]],Table2[#All],10,FALSE)</f>
        <v>5.22</v>
      </c>
      <c r="L2323" s="1">
        <f>Table1[[#This Row],[Glucose]]/Table1[[#This Row],[Baseline_glucose]]</f>
        <v>1.3218390804597702</v>
      </c>
      <c r="M2323">
        <v>14.66</v>
      </c>
      <c r="N2323">
        <v>126.96</v>
      </c>
      <c r="O2323">
        <f>VLOOKUP(Table1[[#This Row],[id]],Table2[#All],12,FALSE)</f>
        <v>114.01</v>
      </c>
      <c r="P2323" s="1">
        <f>Table1[[#This Row],[Lipoprotein]]/Table1[[#This Row],[Baseline_Lipo]]</f>
        <v>1.1135865274975878</v>
      </c>
      <c r="Q2323">
        <v>33</v>
      </c>
      <c r="R2323" t="b">
        <v>0</v>
      </c>
      <c r="S2323">
        <v>0</v>
      </c>
      <c r="T2323">
        <v>49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1374</v>
      </c>
      <c r="AB2323">
        <v>1374</v>
      </c>
    </row>
    <row r="2324" spans="1:28" x14ac:dyDescent="0.25">
      <c r="A2324">
        <v>143</v>
      </c>
      <c r="B2324" t="s">
        <v>27</v>
      </c>
      <c r="C2324" t="s">
        <v>28</v>
      </c>
      <c r="D2324">
        <v>67</v>
      </c>
      <c r="E2324" t="s">
        <v>26</v>
      </c>
      <c r="F2324">
        <v>1.1499999999999999</v>
      </c>
      <c r="G2324">
        <v>547</v>
      </c>
      <c r="H2324">
        <v>85.95</v>
      </c>
      <c r="I2324">
        <v>130.63</v>
      </c>
      <c r="J2324">
        <v>6.9</v>
      </c>
      <c r="K2324">
        <f>VLOOKUP(Table1[[#This Row],[id]],Table2[#All],10,FALSE)</f>
        <v>5.22</v>
      </c>
      <c r="L2324" s="1">
        <f>Table1[[#This Row],[Glucose]]/Table1[[#This Row],[Baseline_glucose]]</f>
        <v>1.3218390804597702</v>
      </c>
      <c r="M2324">
        <v>14.66</v>
      </c>
      <c r="N2324">
        <v>114.02</v>
      </c>
      <c r="O2324">
        <f>VLOOKUP(Table1[[#This Row],[id]],Table2[#All],12,FALSE)</f>
        <v>114.01</v>
      </c>
      <c r="P2324" s="1">
        <f>Table1[[#This Row],[Lipoprotein]]/Table1[[#This Row],[Baseline_Lipo]]</f>
        <v>1.0000877116042453</v>
      </c>
      <c r="Q2324">
        <v>39</v>
      </c>
      <c r="R2324" t="b">
        <v>0</v>
      </c>
      <c r="S2324">
        <v>0</v>
      </c>
      <c r="T2324">
        <v>49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1374</v>
      </c>
      <c r="AB2324">
        <v>1374</v>
      </c>
    </row>
    <row r="2325" spans="1:28" x14ac:dyDescent="0.25">
      <c r="A2325">
        <v>143</v>
      </c>
      <c r="B2325" t="s">
        <v>27</v>
      </c>
      <c r="C2325" t="s">
        <v>28</v>
      </c>
      <c r="D2325">
        <v>67</v>
      </c>
      <c r="E2325" t="s">
        <v>26</v>
      </c>
      <c r="F2325">
        <v>1.1499999999999999</v>
      </c>
      <c r="G2325">
        <v>607</v>
      </c>
      <c r="H2325">
        <v>94.85</v>
      </c>
      <c r="I2325">
        <v>128.01</v>
      </c>
      <c r="J2325">
        <v>6.9</v>
      </c>
      <c r="K2325">
        <f>VLOOKUP(Table1[[#This Row],[id]],Table2[#All],10,FALSE)</f>
        <v>5.22</v>
      </c>
      <c r="L2325" s="1">
        <f>Table1[[#This Row],[Glucose]]/Table1[[#This Row],[Baseline_glucose]]</f>
        <v>1.3218390804597702</v>
      </c>
      <c r="M2325">
        <v>14.66</v>
      </c>
      <c r="N2325">
        <v>114.02</v>
      </c>
      <c r="O2325">
        <f>VLOOKUP(Table1[[#This Row],[id]],Table2[#All],12,FALSE)</f>
        <v>114.01</v>
      </c>
      <c r="P2325" s="1">
        <f>Table1[[#This Row],[Lipoprotein]]/Table1[[#This Row],[Baseline_Lipo]]</f>
        <v>1.0000877116042453</v>
      </c>
      <c r="Q2325">
        <v>43</v>
      </c>
      <c r="R2325" t="b">
        <v>0</v>
      </c>
      <c r="S2325">
        <v>0</v>
      </c>
      <c r="T2325">
        <v>49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1374</v>
      </c>
      <c r="AB2325">
        <v>1374</v>
      </c>
    </row>
    <row r="2326" spans="1:28" x14ac:dyDescent="0.25">
      <c r="A2326">
        <v>143</v>
      </c>
      <c r="B2326" t="s">
        <v>27</v>
      </c>
      <c r="C2326" t="s">
        <v>28</v>
      </c>
      <c r="D2326">
        <v>67</v>
      </c>
      <c r="E2326" t="s">
        <v>26</v>
      </c>
      <c r="F2326">
        <v>1.22</v>
      </c>
      <c r="G2326">
        <v>644</v>
      </c>
      <c r="H2326">
        <v>78.7</v>
      </c>
      <c r="I2326">
        <v>127.76</v>
      </c>
      <c r="J2326">
        <v>4.9000000000000004</v>
      </c>
      <c r="K2326">
        <f>VLOOKUP(Table1[[#This Row],[id]],Table2[#All],10,FALSE)</f>
        <v>5.22</v>
      </c>
      <c r="L2326" s="1">
        <f>Table1[[#This Row],[Glucose]]/Table1[[#This Row],[Baseline_glucose]]</f>
        <v>0.93869731800766298</v>
      </c>
      <c r="M2326">
        <v>13.83</v>
      </c>
      <c r="N2326">
        <v>114.02</v>
      </c>
      <c r="O2326">
        <f>VLOOKUP(Table1[[#This Row],[id]],Table2[#All],12,FALSE)</f>
        <v>114.01</v>
      </c>
      <c r="P2326" s="1">
        <f>Table1[[#This Row],[Lipoprotein]]/Table1[[#This Row],[Baseline_Lipo]]</f>
        <v>1.0000877116042453</v>
      </c>
      <c r="Q2326">
        <v>46</v>
      </c>
      <c r="R2326" t="b">
        <v>0</v>
      </c>
      <c r="S2326">
        <v>0</v>
      </c>
      <c r="T2326">
        <v>46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1374</v>
      </c>
      <c r="AB2326">
        <v>1374</v>
      </c>
    </row>
    <row r="2327" spans="1:28" x14ac:dyDescent="0.25">
      <c r="A2327">
        <v>143</v>
      </c>
      <c r="B2327" t="s">
        <v>27</v>
      </c>
      <c r="C2327" t="s">
        <v>28</v>
      </c>
      <c r="D2327">
        <v>67</v>
      </c>
      <c r="E2327" t="s">
        <v>26</v>
      </c>
      <c r="F2327">
        <v>1.22</v>
      </c>
      <c r="G2327">
        <v>763</v>
      </c>
      <c r="H2327">
        <v>78.7</v>
      </c>
      <c r="I2327">
        <v>127.76</v>
      </c>
      <c r="J2327">
        <v>4.9000000000000004</v>
      </c>
      <c r="K2327">
        <f>VLOOKUP(Table1[[#This Row],[id]],Table2[#All],10,FALSE)</f>
        <v>5.22</v>
      </c>
      <c r="L2327" s="1">
        <f>Table1[[#This Row],[Glucose]]/Table1[[#This Row],[Baseline_glucose]]</f>
        <v>0.93869731800766298</v>
      </c>
      <c r="M2327">
        <v>14.69</v>
      </c>
      <c r="N2327">
        <v>114.02</v>
      </c>
      <c r="O2327">
        <f>VLOOKUP(Table1[[#This Row],[id]],Table2[#All],12,FALSE)</f>
        <v>114.01</v>
      </c>
      <c r="P2327" s="1">
        <f>Table1[[#This Row],[Lipoprotein]]/Table1[[#This Row],[Baseline_Lipo]]</f>
        <v>1.0000877116042453</v>
      </c>
      <c r="Q2327">
        <v>54</v>
      </c>
      <c r="R2327" t="b">
        <v>0</v>
      </c>
      <c r="S2327">
        <v>0</v>
      </c>
      <c r="T2327">
        <v>46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1374</v>
      </c>
      <c r="AB2327">
        <v>1374</v>
      </c>
    </row>
    <row r="2328" spans="1:28" x14ac:dyDescent="0.25">
      <c r="A2328">
        <v>143</v>
      </c>
      <c r="B2328" t="s">
        <v>27</v>
      </c>
      <c r="C2328" t="s">
        <v>28</v>
      </c>
      <c r="D2328">
        <v>67</v>
      </c>
      <c r="E2328" t="s">
        <v>26</v>
      </c>
      <c r="F2328">
        <v>1.22</v>
      </c>
      <c r="G2328">
        <v>827</v>
      </c>
      <c r="H2328">
        <v>78.7</v>
      </c>
      <c r="I2328">
        <v>127.76</v>
      </c>
      <c r="J2328">
        <v>4.9000000000000004</v>
      </c>
      <c r="K2328">
        <f>VLOOKUP(Table1[[#This Row],[id]],Table2[#All],10,FALSE)</f>
        <v>5.22</v>
      </c>
      <c r="L2328" s="1">
        <f>Table1[[#This Row],[Glucose]]/Table1[[#This Row],[Baseline_glucose]]</f>
        <v>0.93869731800766298</v>
      </c>
      <c r="M2328">
        <v>14.7</v>
      </c>
      <c r="N2328">
        <v>114.02</v>
      </c>
      <c r="O2328">
        <f>VLOOKUP(Table1[[#This Row],[id]],Table2[#All],12,FALSE)</f>
        <v>114.01</v>
      </c>
      <c r="P2328" s="1">
        <f>Table1[[#This Row],[Lipoprotein]]/Table1[[#This Row],[Baseline_Lipo]]</f>
        <v>1.0000877116042453</v>
      </c>
      <c r="Q2328">
        <v>59</v>
      </c>
      <c r="R2328" t="b">
        <v>0</v>
      </c>
      <c r="S2328">
        <v>0</v>
      </c>
      <c r="T2328">
        <v>46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1374</v>
      </c>
      <c r="AB2328">
        <v>1374</v>
      </c>
    </row>
    <row r="2329" spans="1:28" x14ac:dyDescent="0.25">
      <c r="A2329">
        <v>143</v>
      </c>
      <c r="B2329" t="s">
        <v>27</v>
      </c>
      <c r="C2329" t="s">
        <v>28</v>
      </c>
      <c r="D2329">
        <v>67</v>
      </c>
      <c r="E2329" t="s">
        <v>26</v>
      </c>
      <c r="F2329">
        <v>1.22</v>
      </c>
      <c r="G2329">
        <v>1011</v>
      </c>
      <c r="H2329">
        <v>78.7</v>
      </c>
      <c r="I2329">
        <v>127.76</v>
      </c>
      <c r="J2329">
        <v>4.9000000000000004</v>
      </c>
      <c r="K2329">
        <f>VLOOKUP(Table1[[#This Row],[id]],Table2[#All],10,FALSE)</f>
        <v>5.22</v>
      </c>
      <c r="L2329" s="1">
        <f>Table1[[#This Row],[Glucose]]/Table1[[#This Row],[Baseline_glucose]]</f>
        <v>0.93869731800766298</v>
      </c>
      <c r="M2329">
        <v>15.84</v>
      </c>
      <c r="N2329">
        <v>114.02</v>
      </c>
      <c r="O2329">
        <f>VLOOKUP(Table1[[#This Row],[id]],Table2[#All],12,FALSE)</f>
        <v>114.01</v>
      </c>
      <c r="P2329" s="1">
        <f>Table1[[#This Row],[Lipoprotein]]/Table1[[#This Row],[Baseline_Lipo]]</f>
        <v>1.0000877116042453</v>
      </c>
      <c r="Q2329">
        <v>72</v>
      </c>
      <c r="R2329" t="b">
        <v>0</v>
      </c>
      <c r="S2329">
        <v>0</v>
      </c>
      <c r="T2329">
        <v>46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1374</v>
      </c>
      <c r="AB2329">
        <v>1374</v>
      </c>
    </row>
    <row r="2330" spans="1:28" x14ac:dyDescent="0.25">
      <c r="A2330">
        <v>143</v>
      </c>
      <c r="B2330" t="s">
        <v>27</v>
      </c>
      <c r="C2330" t="s">
        <v>28</v>
      </c>
      <c r="D2330">
        <v>67</v>
      </c>
      <c r="E2330" t="s">
        <v>26</v>
      </c>
      <c r="F2330">
        <v>1.22</v>
      </c>
      <c r="G2330">
        <v>1191</v>
      </c>
      <c r="H2330">
        <v>78.7</v>
      </c>
      <c r="I2330">
        <v>127.76</v>
      </c>
      <c r="J2330">
        <v>4.9000000000000004</v>
      </c>
      <c r="K2330">
        <f>VLOOKUP(Table1[[#This Row],[id]],Table2[#All],10,FALSE)</f>
        <v>5.22</v>
      </c>
      <c r="L2330" s="1">
        <f>Table1[[#This Row],[Glucose]]/Table1[[#This Row],[Baseline_glucose]]</f>
        <v>0.93869731800766298</v>
      </c>
      <c r="M2330">
        <v>14.96</v>
      </c>
      <c r="N2330">
        <v>114.02</v>
      </c>
      <c r="O2330">
        <f>VLOOKUP(Table1[[#This Row],[id]],Table2[#All],12,FALSE)</f>
        <v>114.01</v>
      </c>
      <c r="P2330" s="1">
        <f>Table1[[#This Row],[Lipoprotein]]/Table1[[#This Row],[Baseline_Lipo]]</f>
        <v>1.0000877116042453</v>
      </c>
      <c r="Q2330">
        <v>85</v>
      </c>
      <c r="R2330" t="b">
        <v>0</v>
      </c>
      <c r="S2330">
        <v>0</v>
      </c>
      <c r="T2330">
        <v>46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1374</v>
      </c>
      <c r="AB2330">
        <v>1374</v>
      </c>
    </row>
    <row r="2331" spans="1:28" x14ac:dyDescent="0.25">
      <c r="A2331">
        <v>143</v>
      </c>
      <c r="B2331" t="s">
        <v>27</v>
      </c>
      <c r="C2331" t="s">
        <v>28</v>
      </c>
      <c r="D2331">
        <v>67</v>
      </c>
      <c r="E2331" t="s">
        <v>26</v>
      </c>
      <c r="F2331">
        <v>1.22</v>
      </c>
      <c r="G2331">
        <v>1374</v>
      </c>
      <c r="H2331">
        <v>78.7</v>
      </c>
      <c r="I2331">
        <v>127.76</v>
      </c>
      <c r="J2331">
        <v>4.9000000000000004</v>
      </c>
      <c r="K2331">
        <f>VLOOKUP(Table1[[#This Row],[id]],Table2[#All],10,FALSE)</f>
        <v>5.22</v>
      </c>
      <c r="L2331" s="1">
        <f>Table1[[#This Row],[Glucose]]/Table1[[#This Row],[Baseline_glucose]]</f>
        <v>0.93869731800766298</v>
      </c>
      <c r="M2331">
        <v>15.52</v>
      </c>
      <c r="N2331">
        <v>114.02</v>
      </c>
      <c r="O2331">
        <f>VLOOKUP(Table1[[#This Row],[id]],Table2[#All],12,FALSE)</f>
        <v>114.01</v>
      </c>
      <c r="P2331" s="1">
        <f>Table1[[#This Row],[Lipoprotein]]/Table1[[#This Row],[Baseline_Lipo]]</f>
        <v>1.0000877116042453</v>
      </c>
      <c r="Q2331">
        <v>98</v>
      </c>
      <c r="R2331" t="b">
        <v>0</v>
      </c>
      <c r="S2331">
        <v>0</v>
      </c>
      <c r="T2331">
        <v>46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1374</v>
      </c>
      <c r="AB2331">
        <v>1374</v>
      </c>
    </row>
    <row r="2332" spans="1:28" x14ac:dyDescent="0.25">
      <c r="A2332">
        <v>144</v>
      </c>
      <c r="B2332" t="s">
        <v>27</v>
      </c>
      <c r="C2332" t="s">
        <v>28</v>
      </c>
      <c r="D2332">
        <v>61</v>
      </c>
      <c r="E2332" t="s">
        <v>26</v>
      </c>
      <c r="F2332">
        <v>1.72</v>
      </c>
      <c r="G2332">
        <v>0</v>
      </c>
      <c r="H2332">
        <v>79</v>
      </c>
      <c r="I2332">
        <v>156.77000000000001</v>
      </c>
      <c r="J2332">
        <v>6.91</v>
      </c>
      <c r="K2332">
        <f>VLOOKUP(Table1[[#This Row],[id]],Table2[#All],10,FALSE)</f>
        <v>6.91</v>
      </c>
      <c r="L2332" s="1">
        <f>Table1[[#This Row],[Glucose]]/Table1[[#This Row],[Baseline_glucose]]</f>
        <v>1</v>
      </c>
      <c r="M2332">
        <v>16.48</v>
      </c>
      <c r="N2332">
        <v>111.52</v>
      </c>
      <c r="O2332">
        <f>VLOOKUP(Table1[[#This Row],[id]],Table2[#All],12,FALSE)</f>
        <v>111.52</v>
      </c>
      <c r="P2332" s="1">
        <f>Table1[[#This Row],[Lipoprotein]]/Table1[[#This Row],[Baseline_Lipo]]</f>
        <v>1</v>
      </c>
      <c r="Q2332">
        <v>0</v>
      </c>
      <c r="R2332" t="b">
        <v>0</v>
      </c>
      <c r="S2332">
        <v>0</v>
      </c>
      <c r="T2332">
        <v>32</v>
      </c>
      <c r="U2332">
        <v>3.5</v>
      </c>
      <c r="V2332">
        <v>0</v>
      </c>
      <c r="W2332">
        <v>1</v>
      </c>
      <c r="X2332">
        <v>0</v>
      </c>
      <c r="Y2332">
        <v>0</v>
      </c>
      <c r="Z2332">
        <v>0</v>
      </c>
      <c r="AA2332">
        <v>1229</v>
      </c>
      <c r="AB2332">
        <v>1229</v>
      </c>
    </row>
    <row r="2333" spans="1:28" x14ac:dyDescent="0.25">
      <c r="A2333">
        <v>144</v>
      </c>
      <c r="B2333" t="s">
        <v>27</v>
      </c>
      <c r="C2333" t="s">
        <v>28</v>
      </c>
      <c r="D2333">
        <v>61</v>
      </c>
      <c r="E2333" t="s">
        <v>26</v>
      </c>
      <c r="F2333">
        <v>1.72</v>
      </c>
      <c r="G2333">
        <v>83</v>
      </c>
      <c r="H2333">
        <v>81.48</v>
      </c>
      <c r="I2333">
        <v>128.63</v>
      </c>
      <c r="J2333">
        <v>6.91</v>
      </c>
      <c r="K2333">
        <f>VLOOKUP(Table1[[#This Row],[id]],Table2[#All],10,FALSE)</f>
        <v>6.91</v>
      </c>
      <c r="L2333" s="1">
        <f>Table1[[#This Row],[Glucose]]/Table1[[#This Row],[Baseline_glucose]]</f>
        <v>1</v>
      </c>
      <c r="M2333">
        <v>16.48</v>
      </c>
      <c r="N2333">
        <v>111.52</v>
      </c>
      <c r="O2333">
        <f>VLOOKUP(Table1[[#This Row],[id]],Table2[#All],12,FALSE)</f>
        <v>111.52</v>
      </c>
      <c r="P2333" s="1">
        <f>Table1[[#This Row],[Lipoprotein]]/Table1[[#This Row],[Baseline_Lipo]]</f>
        <v>1</v>
      </c>
      <c r="Q2333">
        <v>6</v>
      </c>
      <c r="R2333" t="b">
        <v>0</v>
      </c>
      <c r="S2333">
        <v>0</v>
      </c>
      <c r="T2333">
        <v>32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1229</v>
      </c>
      <c r="AB2333">
        <v>1229</v>
      </c>
    </row>
    <row r="2334" spans="1:28" x14ac:dyDescent="0.25">
      <c r="A2334">
        <v>144</v>
      </c>
      <c r="B2334" t="s">
        <v>27</v>
      </c>
      <c r="C2334" t="s">
        <v>28</v>
      </c>
      <c r="D2334">
        <v>61</v>
      </c>
      <c r="E2334" t="s">
        <v>26</v>
      </c>
      <c r="F2334">
        <v>1.72</v>
      </c>
      <c r="G2334">
        <v>84</v>
      </c>
      <c r="H2334">
        <v>77.34</v>
      </c>
      <c r="I2334">
        <v>131.79</v>
      </c>
      <c r="J2334">
        <v>6.91</v>
      </c>
      <c r="K2334">
        <f>VLOOKUP(Table1[[#This Row],[id]],Table2[#All],10,FALSE)</f>
        <v>6.91</v>
      </c>
      <c r="L2334" s="1">
        <f>Table1[[#This Row],[Glucose]]/Table1[[#This Row],[Baseline_glucose]]</f>
        <v>1</v>
      </c>
      <c r="M2334">
        <v>16.48</v>
      </c>
      <c r="N2334">
        <v>111.52</v>
      </c>
      <c r="O2334">
        <f>VLOOKUP(Table1[[#This Row],[id]],Table2[#All],12,FALSE)</f>
        <v>111.52</v>
      </c>
      <c r="P2334" s="1">
        <f>Table1[[#This Row],[Lipoprotein]]/Table1[[#This Row],[Baseline_Lipo]]</f>
        <v>1</v>
      </c>
      <c r="Q2334">
        <v>6</v>
      </c>
      <c r="R2334" t="b">
        <v>0</v>
      </c>
      <c r="S2334">
        <v>0</v>
      </c>
      <c r="T2334">
        <v>32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1229</v>
      </c>
      <c r="AB2334">
        <v>1229</v>
      </c>
    </row>
    <row r="2335" spans="1:28" x14ac:dyDescent="0.25">
      <c r="A2335">
        <v>144</v>
      </c>
      <c r="B2335" t="s">
        <v>27</v>
      </c>
      <c r="C2335" t="s">
        <v>28</v>
      </c>
      <c r="D2335">
        <v>61</v>
      </c>
      <c r="E2335" t="s">
        <v>26</v>
      </c>
      <c r="F2335">
        <v>1.69</v>
      </c>
      <c r="G2335">
        <v>108</v>
      </c>
      <c r="H2335">
        <v>77.34</v>
      </c>
      <c r="I2335">
        <v>131.79</v>
      </c>
      <c r="J2335">
        <v>6.91</v>
      </c>
      <c r="K2335">
        <f>VLOOKUP(Table1[[#This Row],[id]],Table2[#All],10,FALSE)</f>
        <v>6.91</v>
      </c>
      <c r="L2335" s="1">
        <f>Table1[[#This Row],[Glucose]]/Table1[[#This Row],[Baseline_glucose]]</f>
        <v>1</v>
      </c>
      <c r="M2335">
        <v>16.48</v>
      </c>
      <c r="N2335">
        <v>111.52</v>
      </c>
      <c r="O2335">
        <f>VLOOKUP(Table1[[#This Row],[id]],Table2[#All],12,FALSE)</f>
        <v>111.52</v>
      </c>
      <c r="P2335" s="1">
        <f>Table1[[#This Row],[Lipoprotein]]/Table1[[#This Row],[Baseline_Lipo]]</f>
        <v>1</v>
      </c>
      <c r="Q2335">
        <v>8</v>
      </c>
      <c r="R2335" t="b">
        <v>0</v>
      </c>
      <c r="S2335">
        <v>0</v>
      </c>
      <c r="T2335">
        <v>32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1229</v>
      </c>
      <c r="AB2335">
        <v>1229</v>
      </c>
    </row>
    <row r="2336" spans="1:28" x14ac:dyDescent="0.25">
      <c r="A2336">
        <v>144</v>
      </c>
      <c r="B2336" t="s">
        <v>27</v>
      </c>
      <c r="C2336" t="s">
        <v>28</v>
      </c>
      <c r="D2336">
        <v>61</v>
      </c>
      <c r="E2336" t="s">
        <v>26</v>
      </c>
      <c r="F2336">
        <v>1.69</v>
      </c>
      <c r="G2336">
        <v>146</v>
      </c>
      <c r="H2336">
        <v>77.34</v>
      </c>
      <c r="I2336">
        <v>131.79</v>
      </c>
      <c r="J2336">
        <v>6.91</v>
      </c>
      <c r="K2336">
        <f>VLOOKUP(Table1[[#This Row],[id]],Table2[#All],10,FALSE)</f>
        <v>6.91</v>
      </c>
      <c r="L2336" s="1">
        <f>Table1[[#This Row],[Glucose]]/Table1[[#This Row],[Baseline_glucose]]</f>
        <v>1</v>
      </c>
      <c r="M2336">
        <v>16.48</v>
      </c>
      <c r="N2336">
        <v>96.2</v>
      </c>
      <c r="O2336">
        <f>VLOOKUP(Table1[[#This Row],[id]],Table2[#All],12,FALSE)</f>
        <v>111.52</v>
      </c>
      <c r="P2336" s="1">
        <f>Table1[[#This Row],[Lipoprotein]]/Table1[[#This Row],[Baseline_Lipo]]</f>
        <v>0.86262553802008612</v>
      </c>
      <c r="Q2336">
        <v>10</v>
      </c>
      <c r="R2336" t="b">
        <v>0</v>
      </c>
      <c r="S2336">
        <v>0</v>
      </c>
      <c r="T2336">
        <v>32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1229</v>
      </c>
      <c r="AB2336">
        <v>1229</v>
      </c>
    </row>
    <row r="2337" spans="1:28" x14ac:dyDescent="0.25">
      <c r="A2337">
        <v>144</v>
      </c>
      <c r="B2337" t="s">
        <v>27</v>
      </c>
      <c r="C2337" t="s">
        <v>28</v>
      </c>
      <c r="D2337">
        <v>61</v>
      </c>
      <c r="E2337" t="s">
        <v>26</v>
      </c>
      <c r="F2337">
        <v>1.69</v>
      </c>
      <c r="G2337">
        <v>161</v>
      </c>
      <c r="H2337">
        <v>77.34</v>
      </c>
      <c r="I2337">
        <v>131.79</v>
      </c>
      <c r="J2337">
        <v>6.91</v>
      </c>
      <c r="K2337">
        <f>VLOOKUP(Table1[[#This Row],[id]],Table2[#All],10,FALSE)</f>
        <v>6.91</v>
      </c>
      <c r="L2337" s="1">
        <f>Table1[[#This Row],[Glucose]]/Table1[[#This Row],[Baseline_glucose]]</f>
        <v>1</v>
      </c>
      <c r="M2337">
        <v>16.8</v>
      </c>
      <c r="N2337">
        <v>96.2</v>
      </c>
      <c r="O2337">
        <f>VLOOKUP(Table1[[#This Row],[id]],Table2[#All],12,FALSE)</f>
        <v>111.52</v>
      </c>
      <c r="P2337" s="1">
        <f>Table1[[#This Row],[Lipoprotein]]/Table1[[#This Row],[Baseline_Lipo]]</f>
        <v>0.86262553802008612</v>
      </c>
      <c r="Q2337">
        <v>12</v>
      </c>
      <c r="R2337" t="b">
        <v>0</v>
      </c>
      <c r="S2337">
        <v>0</v>
      </c>
      <c r="T2337">
        <v>32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1229</v>
      </c>
      <c r="AB2337">
        <v>1229</v>
      </c>
    </row>
    <row r="2338" spans="1:28" x14ac:dyDescent="0.25">
      <c r="A2338">
        <v>144</v>
      </c>
      <c r="B2338" t="s">
        <v>27</v>
      </c>
      <c r="C2338" t="s">
        <v>28</v>
      </c>
      <c r="D2338">
        <v>61</v>
      </c>
      <c r="E2338" t="s">
        <v>26</v>
      </c>
      <c r="F2338">
        <v>1.69</v>
      </c>
      <c r="G2338">
        <v>174</v>
      </c>
      <c r="H2338">
        <v>77.34</v>
      </c>
      <c r="I2338">
        <v>131.79</v>
      </c>
      <c r="J2338">
        <v>5.4</v>
      </c>
      <c r="K2338">
        <f>VLOOKUP(Table1[[#This Row],[id]],Table2[#All],10,FALSE)</f>
        <v>6.91</v>
      </c>
      <c r="L2338" s="1">
        <f>Table1[[#This Row],[Glucose]]/Table1[[#This Row],[Baseline_glucose]]</f>
        <v>0.78147612156295232</v>
      </c>
      <c r="M2338">
        <v>16.8</v>
      </c>
      <c r="N2338">
        <v>96.2</v>
      </c>
      <c r="O2338">
        <f>VLOOKUP(Table1[[#This Row],[id]],Table2[#All],12,FALSE)</f>
        <v>111.52</v>
      </c>
      <c r="P2338" s="1">
        <f>Table1[[#This Row],[Lipoprotein]]/Table1[[#This Row],[Baseline_Lipo]]</f>
        <v>0.86262553802008612</v>
      </c>
      <c r="Q2338">
        <v>12</v>
      </c>
      <c r="R2338" t="b">
        <v>0</v>
      </c>
      <c r="S2338">
        <v>0</v>
      </c>
      <c r="T2338">
        <v>32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1229</v>
      </c>
      <c r="AB2338">
        <v>1229</v>
      </c>
    </row>
    <row r="2339" spans="1:28" x14ac:dyDescent="0.25">
      <c r="A2339">
        <v>144</v>
      </c>
      <c r="B2339" t="s">
        <v>27</v>
      </c>
      <c r="C2339" t="s">
        <v>28</v>
      </c>
      <c r="D2339">
        <v>61</v>
      </c>
      <c r="E2339" t="s">
        <v>26</v>
      </c>
      <c r="F2339">
        <v>1.69</v>
      </c>
      <c r="G2339">
        <v>262</v>
      </c>
      <c r="H2339">
        <v>92.3</v>
      </c>
      <c r="I2339">
        <v>140.68</v>
      </c>
      <c r="J2339">
        <v>5.4</v>
      </c>
      <c r="K2339">
        <f>VLOOKUP(Table1[[#This Row],[id]],Table2[#All],10,FALSE)</f>
        <v>6.91</v>
      </c>
      <c r="L2339" s="1">
        <f>Table1[[#This Row],[Glucose]]/Table1[[#This Row],[Baseline_glucose]]</f>
        <v>0.78147612156295232</v>
      </c>
      <c r="M2339">
        <v>16.8</v>
      </c>
      <c r="N2339">
        <v>96.2</v>
      </c>
      <c r="O2339">
        <f>VLOOKUP(Table1[[#This Row],[id]],Table2[#All],12,FALSE)</f>
        <v>111.52</v>
      </c>
      <c r="P2339" s="1">
        <f>Table1[[#This Row],[Lipoprotein]]/Table1[[#This Row],[Baseline_Lipo]]</f>
        <v>0.86262553802008612</v>
      </c>
      <c r="Q2339">
        <v>19</v>
      </c>
      <c r="R2339" t="b">
        <v>0</v>
      </c>
      <c r="S2339">
        <v>0</v>
      </c>
      <c r="T2339">
        <v>32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1229</v>
      </c>
      <c r="AB2339">
        <v>1229</v>
      </c>
    </row>
    <row r="2340" spans="1:28" x14ac:dyDescent="0.25">
      <c r="A2340">
        <v>144</v>
      </c>
      <c r="B2340" t="s">
        <v>27</v>
      </c>
      <c r="C2340" t="s">
        <v>28</v>
      </c>
      <c r="D2340">
        <v>61</v>
      </c>
      <c r="E2340" t="s">
        <v>26</v>
      </c>
      <c r="F2340">
        <v>1.63</v>
      </c>
      <c r="G2340">
        <v>269</v>
      </c>
      <c r="H2340">
        <v>92.3</v>
      </c>
      <c r="I2340">
        <v>140.68</v>
      </c>
      <c r="J2340">
        <v>5.4</v>
      </c>
      <c r="K2340">
        <f>VLOOKUP(Table1[[#This Row],[id]],Table2[#All],10,FALSE)</f>
        <v>6.91</v>
      </c>
      <c r="L2340" s="1">
        <f>Table1[[#This Row],[Glucose]]/Table1[[#This Row],[Baseline_glucose]]</f>
        <v>0.78147612156295232</v>
      </c>
      <c r="M2340">
        <v>16.8</v>
      </c>
      <c r="N2340">
        <v>96.2</v>
      </c>
      <c r="O2340">
        <f>VLOOKUP(Table1[[#This Row],[id]],Table2[#All],12,FALSE)</f>
        <v>111.52</v>
      </c>
      <c r="P2340" s="1">
        <f>Table1[[#This Row],[Lipoprotein]]/Table1[[#This Row],[Baseline_Lipo]]</f>
        <v>0.86262553802008612</v>
      </c>
      <c r="Q2340">
        <v>19</v>
      </c>
      <c r="R2340" t="b">
        <v>0</v>
      </c>
      <c r="S2340">
        <v>0</v>
      </c>
      <c r="T2340">
        <v>34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1229</v>
      </c>
      <c r="AB2340">
        <v>1229</v>
      </c>
    </row>
    <row r="2341" spans="1:28" x14ac:dyDescent="0.25">
      <c r="A2341">
        <v>144</v>
      </c>
      <c r="B2341" t="s">
        <v>27</v>
      </c>
      <c r="C2341" t="s">
        <v>28</v>
      </c>
      <c r="D2341">
        <v>61</v>
      </c>
      <c r="E2341" t="s">
        <v>26</v>
      </c>
      <c r="F2341">
        <v>1.63</v>
      </c>
      <c r="G2341">
        <v>401</v>
      </c>
      <c r="H2341">
        <v>92.73</v>
      </c>
      <c r="I2341">
        <v>143.36000000000001</v>
      </c>
      <c r="J2341">
        <v>5.4</v>
      </c>
      <c r="K2341">
        <f>VLOOKUP(Table1[[#This Row],[id]],Table2[#All],10,FALSE)</f>
        <v>6.91</v>
      </c>
      <c r="L2341" s="1">
        <f>Table1[[#This Row],[Glucose]]/Table1[[#This Row],[Baseline_glucose]]</f>
        <v>0.78147612156295232</v>
      </c>
      <c r="M2341">
        <v>16.8</v>
      </c>
      <c r="N2341">
        <v>96.2</v>
      </c>
      <c r="O2341">
        <f>VLOOKUP(Table1[[#This Row],[id]],Table2[#All],12,FALSE)</f>
        <v>111.52</v>
      </c>
      <c r="P2341" s="1">
        <f>Table1[[#This Row],[Lipoprotein]]/Table1[[#This Row],[Baseline_Lipo]]</f>
        <v>0.86262553802008612</v>
      </c>
      <c r="Q2341">
        <v>29</v>
      </c>
      <c r="R2341" t="b">
        <v>0</v>
      </c>
      <c r="S2341">
        <v>0</v>
      </c>
      <c r="T2341">
        <v>34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1229</v>
      </c>
      <c r="AB2341">
        <v>1229</v>
      </c>
    </row>
    <row r="2342" spans="1:28" x14ac:dyDescent="0.25">
      <c r="A2342">
        <v>144</v>
      </c>
      <c r="B2342" t="s">
        <v>27</v>
      </c>
      <c r="C2342" t="s">
        <v>28</v>
      </c>
      <c r="D2342">
        <v>61</v>
      </c>
      <c r="E2342" t="s">
        <v>26</v>
      </c>
      <c r="F2342">
        <v>1.63</v>
      </c>
      <c r="G2342">
        <v>518</v>
      </c>
      <c r="H2342">
        <v>92.73</v>
      </c>
      <c r="I2342">
        <v>143.36000000000001</v>
      </c>
      <c r="J2342">
        <v>5.4</v>
      </c>
      <c r="K2342">
        <f>VLOOKUP(Table1[[#This Row],[id]],Table2[#All],10,FALSE)</f>
        <v>6.91</v>
      </c>
      <c r="L2342" s="1">
        <f>Table1[[#This Row],[Glucose]]/Table1[[#This Row],[Baseline_glucose]]</f>
        <v>0.78147612156295232</v>
      </c>
      <c r="M2342">
        <v>16.14</v>
      </c>
      <c r="N2342">
        <v>96.2</v>
      </c>
      <c r="O2342">
        <f>VLOOKUP(Table1[[#This Row],[id]],Table2[#All],12,FALSE)</f>
        <v>111.52</v>
      </c>
      <c r="P2342" s="1">
        <f>Table1[[#This Row],[Lipoprotein]]/Table1[[#This Row],[Baseline_Lipo]]</f>
        <v>0.86262553802008612</v>
      </c>
      <c r="Q2342">
        <v>37</v>
      </c>
      <c r="R2342" t="b">
        <v>0</v>
      </c>
      <c r="S2342">
        <v>0</v>
      </c>
      <c r="T2342">
        <v>34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1229</v>
      </c>
      <c r="AB2342">
        <v>1229</v>
      </c>
    </row>
    <row r="2343" spans="1:28" x14ac:dyDescent="0.25">
      <c r="A2343">
        <v>144</v>
      </c>
      <c r="B2343" t="s">
        <v>27</v>
      </c>
      <c r="C2343" t="s">
        <v>28</v>
      </c>
      <c r="D2343">
        <v>61</v>
      </c>
      <c r="E2343" t="s">
        <v>26</v>
      </c>
      <c r="F2343">
        <v>1.63</v>
      </c>
      <c r="G2343">
        <v>546</v>
      </c>
      <c r="H2343">
        <v>92.73</v>
      </c>
      <c r="I2343">
        <v>143.36000000000001</v>
      </c>
      <c r="J2343">
        <v>4.8499999999999996</v>
      </c>
      <c r="K2343">
        <f>VLOOKUP(Table1[[#This Row],[id]],Table2[#All],10,FALSE)</f>
        <v>6.91</v>
      </c>
      <c r="L2343" s="1">
        <f>Table1[[#This Row],[Glucose]]/Table1[[#This Row],[Baseline_glucose]]</f>
        <v>0.70188133140376263</v>
      </c>
      <c r="M2343">
        <v>16.14</v>
      </c>
      <c r="N2343">
        <v>96.2</v>
      </c>
      <c r="O2343">
        <f>VLOOKUP(Table1[[#This Row],[id]],Table2[#All],12,FALSE)</f>
        <v>111.52</v>
      </c>
      <c r="P2343" s="1">
        <f>Table1[[#This Row],[Lipoprotein]]/Table1[[#This Row],[Baseline_Lipo]]</f>
        <v>0.86262553802008612</v>
      </c>
      <c r="Q2343">
        <v>39</v>
      </c>
      <c r="R2343" t="b">
        <v>0</v>
      </c>
      <c r="S2343">
        <v>0</v>
      </c>
      <c r="T2343">
        <v>34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1229</v>
      </c>
      <c r="AB2343">
        <v>1229</v>
      </c>
    </row>
    <row r="2344" spans="1:28" x14ac:dyDescent="0.25">
      <c r="A2344">
        <v>144</v>
      </c>
      <c r="B2344" t="s">
        <v>27</v>
      </c>
      <c r="C2344" t="s">
        <v>28</v>
      </c>
      <c r="D2344">
        <v>61</v>
      </c>
      <c r="E2344" t="s">
        <v>26</v>
      </c>
      <c r="F2344">
        <v>1.63</v>
      </c>
      <c r="G2344">
        <v>558</v>
      </c>
      <c r="H2344">
        <v>92.73</v>
      </c>
      <c r="I2344">
        <v>143.36000000000001</v>
      </c>
      <c r="J2344">
        <v>4.8499999999999996</v>
      </c>
      <c r="K2344">
        <f>VLOOKUP(Table1[[#This Row],[id]],Table2[#All],10,FALSE)</f>
        <v>6.91</v>
      </c>
      <c r="L2344" s="1">
        <f>Table1[[#This Row],[Glucose]]/Table1[[#This Row],[Baseline_glucose]]</f>
        <v>0.70188133140376263</v>
      </c>
      <c r="M2344">
        <v>16.14</v>
      </c>
      <c r="N2344">
        <v>81.56</v>
      </c>
      <c r="O2344">
        <f>VLOOKUP(Table1[[#This Row],[id]],Table2[#All],12,FALSE)</f>
        <v>111.52</v>
      </c>
      <c r="P2344" s="1">
        <f>Table1[[#This Row],[Lipoprotein]]/Table1[[#This Row],[Baseline_Lipo]]</f>
        <v>0.73134863701578201</v>
      </c>
      <c r="Q2344">
        <v>40</v>
      </c>
      <c r="R2344" t="b">
        <v>0</v>
      </c>
      <c r="S2344">
        <v>0</v>
      </c>
      <c r="T2344">
        <v>34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1229</v>
      </c>
      <c r="AB2344">
        <v>1229</v>
      </c>
    </row>
    <row r="2345" spans="1:28" x14ac:dyDescent="0.25">
      <c r="A2345">
        <v>144</v>
      </c>
      <c r="B2345" t="s">
        <v>27</v>
      </c>
      <c r="C2345" t="s">
        <v>28</v>
      </c>
      <c r="D2345">
        <v>61</v>
      </c>
      <c r="E2345" t="s">
        <v>26</v>
      </c>
      <c r="F2345">
        <v>1.63</v>
      </c>
      <c r="G2345">
        <v>585</v>
      </c>
      <c r="H2345">
        <v>92.73</v>
      </c>
      <c r="I2345">
        <v>143.36000000000001</v>
      </c>
      <c r="J2345">
        <v>4.97</v>
      </c>
      <c r="K2345">
        <f>VLOOKUP(Table1[[#This Row],[id]],Table2[#All],10,FALSE)</f>
        <v>6.91</v>
      </c>
      <c r="L2345" s="1">
        <f>Table1[[#This Row],[Glucose]]/Table1[[#This Row],[Baseline_glucose]]</f>
        <v>0.71924746743849488</v>
      </c>
      <c r="M2345">
        <v>16.14</v>
      </c>
      <c r="N2345">
        <v>81.56</v>
      </c>
      <c r="O2345">
        <f>VLOOKUP(Table1[[#This Row],[id]],Table2[#All],12,FALSE)</f>
        <v>111.52</v>
      </c>
      <c r="P2345" s="1">
        <f>Table1[[#This Row],[Lipoprotein]]/Table1[[#This Row],[Baseline_Lipo]]</f>
        <v>0.73134863701578201</v>
      </c>
      <c r="Q2345">
        <v>42</v>
      </c>
      <c r="R2345" t="b">
        <v>0</v>
      </c>
      <c r="S2345">
        <v>0</v>
      </c>
      <c r="T2345">
        <v>34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1229</v>
      </c>
      <c r="AB2345">
        <v>1229</v>
      </c>
    </row>
    <row r="2346" spans="1:28" x14ac:dyDescent="0.25">
      <c r="A2346">
        <v>144</v>
      </c>
      <c r="B2346" t="s">
        <v>27</v>
      </c>
      <c r="C2346" t="s">
        <v>28</v>
      </c>
      <c r="D2346">
        <v>61</v>
      </c>
      <c r="E2346" t="s">
        <v>26</v>
      </c>
      <c r="F2346">
        <v>1.63</v>
      </c>
      <c r="G2346">
        <v>622</v>
      </c>
      <c r="H2346">
        <v>78.42</v>
      </c>
      <c r="I2346">
        <v>139.13</v>
      </c>
      <c r="J2346">
        <v>4.97</v>
      </c>
      <c r="K2346">
        <f>VLOOKUP(Table1[[#This Row],[id]],Table2[#All],10,FALSE)</f>
        <v>6.91</v>
      </c>
      <c r="L2346" s="1">
        <f>Table1[[#This Row],[Glucose]]/Table1[[#This Row],[Baseline_glucose]]</f>
        <v>0.71924746743849488</v>
      </c>
      <c r="M2346">
        <v>16.14</v>
      </c>
      <c r="N2346">
        <v>81.56</v>
      </c>
      <c r="O2346">
        <f>VLOOKUP(Table1[[#This Row],[id]],Table2[#All],12,FALSE)</f>
        <v>111.52</v>
      </c>
      <c r="P2346" s="1">
        <f>Table1[[#This Row],[Lipoprotein]]/Table1[[#This Row],[Baseline_Lipo]]</f>
        <v>0.73134863701578201</v>
      </c>
      <c r="Q2346">
        <v>44</v>
      </c>
      <c r="R2346" t="b">
        <v>0</v>
      </c>
      <c r="S2346">
        <v>0</v>
      </c>
      <c r="T2346">
        <v>34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1229</v>
      </c>
      <c r="AB2346">
        <v>1229</v>
      </c>
    </row>
    <row r="2347" spans="1:28" x14ac:dyDescent="0.25">
      <c r="A2347">
        <v>144</v>
      </c>
      <c r="B2347" t="s">
        <v>27</v>
      </c>
      <c r="C2347" t="s">
        <v>28</v>
      </c>
      <c r="D2347">
        <v>61</v>
      </c>
      <c r="E2347" t="s">
        <v>26</v>
      </c>
      <c r="F2347">
        <v>1.84</v>
      </c>
      <c r="G2347">
        <v>626</v>
      </c>
      <c r="H2347">
        <v>78.42</v>
      </c>
      <c r="I2347">
        <v>139.13</v>
      </c>
      <c r="J2347">
        <v>4.97</v>
      </c>
      <c r="K2347">
        <f>VLOOKUP(Table1[[#This Row],[id]],Table2[#All],10,FALSE)</f>
        <v>6.91</v>
      </c>
      <c r="L2347" s="1">
        <f>Table1[[#This Row],[Glucose]]/Table1[[#This Row],[Baseline_glucose]]</f>
        <v>0.71924746743849488</v>
      </c>
      <c r="M2347">
        <v>16.14</v>
      </c>
      <c r="N2347">
        <v>81.56</v>
      </c>
      <c r="O2347">
        <f>VLOOKUP(Table1[[#This Row],[id]],Table2[#All],12,FALSE)</f>
        <v>111.52</v>
      </c>
      <c r="P2347" s="1">
        <f>Table1[[#This Row],[Lipoprotein]]/Table1[[#This Row],[Baseline_Lipo]]</f>
        <v>0.73134863701578201</v>
      </c>
      <c r="Q2347">
        <v>45</v>
      </c>
      <c r="R2347" t="b">
        <v>0</v>
      </c>
      <c r="S2347">
        <v>0</v>
      </c>
      <c r="T2347">
        <v>29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1229</v>
      </c>
      <c r="AB2347">
        <v>1229</v>
      </c>
    </row>
    <row r="2348" spans="1:28" x14ac:dyDescent="0.25">
      <c r="A2348">
        <v>144</v>
      </c>
      <c r="B2348" t="s">
        <v>27</v>
      </c>
      <c r="C2348" t="s">
        <v>28</v>
      </c>
      <c r="D2348">
        <v>61</v>
      </c>
      <c r="E2348" t="s">
        <v>26</v>
      </c>
      <c r="F2348">
        <v>1.84</v>
      </c>
      <c r="G2348">
        <v>665</v>
      </c>
      <c r="H2348">
        <v>84.16</v>
      </c>
      <c r="I2348">
        <v>133.94</v>
      </c>
      <c r="J2348">
        <v>4.97</v>
      </c>
      <c r="K2348">
        <f>VLOOKUP(Table1[[#This Row],[id]],Table2[#All],10,FALSE)</f>
        <v>6.91</v>
      </c>
      <c r="L2348" s="1">
        <f>Table1[[#This Row],[Glucose]]/Table1[[#This Row],[Baseline_glucose]]</f>
        <v>0.71924746743849488</v>
      </c>
      <c r="M2348">
        <v>16.14</v>
      </c>
      <c r="N2348">
        <v>81.56</v>
      </c>
      <c r="O2348">
        <f>VLOOKUP(Table1[[#This Row],[id]],Table2[#All],12,FALSE)</f>
        <v>111.52</v>
      </c>
      <c r="P2348" s="1">
        <f>Table1[[#This Row],[Lipoprotein]]/Table1[[#This Row],[Baseline_Lipo]]</f>
        <v>0.73134863701578201</v>
      </c>
      <c r="Q2348">
        <v>48</v>
      </c>
      <c r="R2348" t="b">
        <v>0</v>
      </c>
      <c r="S2348">
        <v>0</v>
      </c>
      <c r="T2348">
        <v>29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1229</v>
      </c>
      <c r="AB2348">
        <v>1229</v>
      </c>
    </row>
    <row r="2349" spans="1:28" x14ac:dyDescent="0.25">
      <c r="A2349">
        <v>144</v>
      </c>
      <c r="B2349" t="s">
        <v>27</v>
      </c>
      <c r="C2349" t="s">
        <v>28</v>
      </c>
      <c r="D2349">
        <v>61</v>
      </c>
      <c r="E2349" t="s">
        <v>26</v>
      </c>
      <c r="F2349">
        <v>2.0299999999999998</v>
      </c>
      <c r="G2349">
        <v>666</v>
      </c>
      <c r="H2349">
        <v>84.16</v>
      </c>
      <c r="I2349">
        <v>133.94</v>
      </c>
      <c r="J2349">
        <v>4.97</v>
      </c>
      <c r="K2349">
        <f>VLOOKUP(Table1[[#This Row],[id]],Table2[#All],10,FALSE)</f>
        <v>6.91</v>
      </c>
      <c r="L2349" s="1">
        <f>Table1[[#This Row],[Glucose]]/Table1[[#This Row],[Baseline_glucose]]</f>
        <v>0.71924746743849488</v>
      </c>
      <c r="M2349">
        <v>16.14</v>
      </c>
      <c r="N2349">
        <v>81.56</v>
      </c>
      <c r="O2349">
        <f>VLOOKUP(Table1[[#This Row],[id]],Table2[#All],12,FALSE)</f>
        <v>111.52</v>
      </c>
      <c r="P2349" s="1">
        <f>Table1[[#This Row],[Lipoprotein]]/Table1[[#This Row],[Baseline_Lipo]]</f>
        <v>0.73134863701578201</v>
      </c>
      <c r="Q2349">
        <v>48</v>
      </c>
      <c r="R2349" t="b">
        <v>0</v>
      </c>
      <c r="S2349">
        <v>0</v>
      </c>
      <c r="T2349">
        <v>26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1229</v>
      </c>
      <c r="AB2349">
        <v>1229</v>
      </c>
    </row>
    <row r="2350" spans="1:28" x14ac:dyDescent="0.25">
      <c r="A2350">
        <v>144</v>
      </c>
      <c r="B2350" t="s">
        <v>27</v>
      </c>
      <c r="C2350" t="s">
        <v>28</v>
      </c>
      <c r="D2350">
        <v>61</v>
      </c>
      <c r="E2350" t="s">
        <v>26</v>
      </c>
      <c r="F2350">
        <v>2.0299999999999998</v>
      </c>
      <c r="G2350">
        <v>675</v>
      </c>
      <c r="H2350">
        <v>87.62</v>
      </c>
      <c r="I2350">
        <v>140.5</v>
      </c>
      <c r="J2350">
        <v>4.97</v>
      </c>
      <c r="K2350">
        <f>VLOOKUP(Table1[[#This Row],[id]],Table2[#All],10,FALSE)</f>
        <v>6.91</v>
      </c>
      <c r="L2350" s="1">
        <f>Table1[[#This Row],[Glucose]]/Table1[[#This Row],[Baseline_glucose]]</f>
        <v>0.71924746743849488</v>
      </c>
      <c r="M2350">
        <v>16.14</v>
      </c>
      <c r="N2350">
        <v>81.56</v>
      </c>
      <c r="O2350">
        <f>VLOOKUP(Table1[[#This Row],[id]],Table2[#All],12,FALSE)</f>
        <v>111.52</v>
      </c>
      <c r="P2350" s="1">
        <f>Table1[[#This Row],[Lipoprotein]]/Table1[[#This Row],[Baseline_Lipo]]</f>
        <v>0.73134863701578201</v>
      </c>
      <c r="Q2350">
        <v>48</v>
      </c>
      <c r="R2350" t="b">
        <v>0</v>
      </c>
      <c r="S2350">
        <v>0</v>
      </c>
      <c r="T2350">
        <v>26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1229</v>
      </c>
      <c r="AB2350">
        <v>1229</v>
      </c>
    </row>
    <row r="2351" spans="1:28" x14ac:dyDescent="0.25">
      <c r="A2351">
        <v>144</v>
      </c>
      <c r="B2351" t="s">
        <v>27</v>
      </c>
      <c r="C2351" t="s">
        <v>28</v>
      </c>
      <c r="D2351">
        <v>61</v>
      </c>
      <c r="E2351" t="s">
        <v>26</v>
      </c>
      <c r="F2351">
        <v>2.0299999999999998</v>
      </c>
      <c r="G2351">
        <v>685</v>
      </c>
      <c r="H2351">
        <v>87.62</v>
      </c>
      <c r="I2351">
        <v>140.5</v>
      </c>
      <c r="J2351">
        <v>4.97</v>
      </c>
      <c r="K2351">
        <f>VLOOKUP(Table1[[#This Row],[id]],Table2[#All],10,FALSE)</f>
        <v>6.91</v>
      </c>
      <c r="L2351" s="1">
        <f>Table1[[#This Row],[Glucose]]/Table1[[#This Row],[Baseline_glucose]]</f>
        <v>0.71924746743849488</v>
      </c>
      <c r="M2351">
        <v>15.97</v>
      </c>
      <c r="N2351">
        <v>81.56</v>
      </c>
      <c r="O2351">
        <f>VLOOKUP(Table1[[#This Row],[id]],Table2[#All],12,FALSE)</f>
        <v>111.52</v>
      </c>
      <c r="P2351" s="1">
        <f>Table1[[#This Row],[Lipoprotein]]/Table1[[#This Row],[Baseline_Lipo]]</f>
        <v>0.73134863701578201</v>
      </c>
      <c r="Q2351">
        <v>49</v>
      </c>
      <c r="R2351" t="b">
        <v>0</v>
      </c>
      <c r="S2351">
        <v>0</v>
      </c>
      <c r="T2351">
        <v>26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1229</v>
      </c>
      <c r="AB2351">
        <v>1229</v>
      </c>
    </row>
    <row r="2352" spans="1:28" x14ac:dyDescent="0.25">
      <c r="A2352">
        <v>144</v>
      </c>
      <c r="B2352" t="s">
        <v>27</v>
      </c>
      <c r="C2352" t="s">
        <v>28</v>
      </c>
      <c r="D2352">
        <v>61</v>
      </c>
      <c r="E2352" t="s">
        <v>26</v>
      </c>
      <c r="F2352">
        <v>2.0299999999999998</v>
      </c>
      <c r="G2352">
        <v>686</v>
      </c>
      <c r="H2352">
        <v>87.62</v>
      </c>
      <c r="I2352">
        <v>140.5</v>
      </c>
      <c r="J2352">
        <v>4.97</v>
      </c>
      <c r="K2352">
        <f>VLOOKUP(Table1[[#This Row],[id]],Table2[#All],10,FALSE)</f>
        <v>6.91</v>
      </c>
      <c r="L2352" s="1">
        <f>Table1[[#This Row],[Glucose]]/Table1[[#This Row],[Baseline_glucose]]</f>
        <v>0.71924746743849488</v>
      </c>
      <c r="M2352">
        <v>15.97</v>
      </c>
      <c r="N2352">
        <v>102.93</v>
      </c>
      <c r="O2352">
        <f>VLOOKUP(Table1[[#This Row],[id]],Table2[#All],12,FALSE)</f>
        <v>111.52</v>
      </c>
      <c r="P2352" s="1">
        <f>Table1[[#This Row],[Lipoprotein]]/Table1[[#This Row],[Baseline_Lipo]]</f>
        <v>0.92297345767575334</v>
      </c>
      <c r="Q2352">
        <v>49</v>
      </c>
      <c r="R2352" t="b">
        <v>0</v>
      </c>
      <c r="S2352">
        <v>0</v>
      </c>
      <c r="T2352">
        <v>26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1229</v>
      </c>
      <c r="AB2352">
        <v>1229</v>
      </c>
    </row>
    <row r="2353" spans="1:28" x14ac:dyDescent="0.25">
      <c r="A2353">
        <v>144</v>
      </c>
      <c r="B2353" t="s">
        <v>27</v>
      </c>
      <c r="C2353" t="s">
        <v>28</v>
      </c>
      <c r="D2353">
        <v>61</v>
      </c>
      <c r="E2353" t="s">
        <v>26</v>
      </c>
      <c r="F2353">
        <v>2.0299999999999998</v>
      </c>
      <c r="G2353">
        <v>1090</v>
      </c>
      <c r="H2353">
        <v>87.62</v>
      </c>
      <c r="I2353">
        <v>140.5</v>
      </c>
      <c r="J2353">
        <v>4.97</v>
      </c>
      <c r="K2353">
        <f>VLOOKUP(Table1[[#This Row],[id]],Table2[#All],10,FALSE)</f>
        <v>6.91</v>
      </c>
      <c r="L2353" s="1">
        <f>Table1[[#This Row],[Glucose]]/Table1[[#This Row],[Baseline_glucose]]</f>
        <v>0.71924746743849488</v>
      </c>
      <c r="M2353">
        <v>15.69</v>
      </c>
      <c r="N2353">
        <v>102.93</v>
      </c>
      <c r="O2353">
        <f>VLOOKUP(Table1[[#This Row],[id]],Table2[#All],12,FALSE)</f>
        <v>111.52</v>
      </c>
      <c r="P2353" s="1">
        <f>Table1[[#This Row],[Lipoprotein]]/Table1[[#This Row],[Baseline_Lipo]]</f>
        <v>0.92297345767575334</v>
      </c>
      <c r="Q2353">
        <v>78</v>
      </c>
      <c r="R2353" t="b">
        <v>0</v>
      </c>
      <c r="S2353">
        <v>0</v>
      </c>
      <c r="T2353">
        <v>26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1229</v>
      </c>
      <c r="AB2353">
        <v>1229</v>
      </c>
    </row>
    <row r="2354" spans="1:28" x14ac:dyDescent="0.25">
      <c r="A2354">
        <v>144</v>
      </c>
      <c r="B2354" t="s">
        <v>27</v>
      </c>
      <c r="C2354" t="s">
        <v>28</v>
      </c>
      <c r="D2354">
        <v>61</v>
      </c>
      <c r="E2354" t="s">
        <v>26</v>
      </c>
      <c r="F2354">
        <v>2.0299999999999998</v>
      </c>
      <c r="G2354">
        <v>1229</v>
      </c>
      <c r="H2354">
        <v>87.62</v>
      </c>
      <c r="I2354">
        <v>140.5</v>
      </c>
      <c r="J2354">
        <v>4.97</v>
      </c>
      <c r="K2354">
        <f>VLOOKUP(Table1[[#This Row],[id]],Table2[#All],10,FALSE)</f>
        <v>6.91</v>
      </c>
      <c r="L2354" s="1">
        <f>Table1[[#This Row],[Glucose]]/Table1[[#This Row],[Baseline_glucose]]</f>
        <v>0.71924746743849488</v>
      </c>
      <c r="M2354">
        <v>15.66</v>
      </c>
      <c r="N2354">
        <v>102.93</v>
      </c>
      <c r="O2354">
        <f>VLOOKUP(Table1[[#This Row],[id]],Table2[#All],12,FALSE)</f>
        <v>111.52</v>
      </c>
      <c r="P2354" s="1">
        <f>Table1[[#This Row],[Lipoprotein]]/Table1[[#This Row],[Baseline_Lipo]]</f>
        <v>0.92297345767575334</v>
      </c>
      <c r="Q2354">
        <v>88</v>
      </c>
      <c r="R2354" t="b">
        <v>0</v>
      </c>
      <c r="S2354">
        <v>0</v>
      </c>
      <c r="T2354">
        <v>26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1229</v>
      </c>
      <c r="AB2354">
        <v>1229</v>
      </c>
    </row>
    <row r="2355" spans="1:28" x14ac:dyDescent="0.25">
      <c r="A2355">
        <v>145</v>
      </c>
      <c r="B2355" t="s">
        <v>27</v>
      </c>
      <c r="C2355" t="s">
        <v>25</v>
      </c>
      <c r="D2355">
        <v>64</v>
      </c>
      <c r="E2355" t="s">
        <v>26</v>
      </c>
      <c r="F2355">
        <v>1.39</v>
      </c>
      <c r="G2355">
        <v>0</v>
      </c>
      <c r="H2355">
        <v>92.29</v>
      </c>
      <c r="I2355">
        <v>151.22999999999999</v>
      </c>
      <c r="J2355">
        <v>5.7</v>
      </c>
      <c r="K2355">
        <f>VLOOKUP(Table1[[#This Row],[id]],Table2[#All],10,FALSE)</f>
        <v>5.7</v>
      </c>
      <c r="L2355" s="1">
        <f>Table1[[#This Row],[Glucose]]/Table1[[#This Row],[Baseline_glucose]]</f>
        <v>1</v>
      </c>
      <c r="M2355">
        <v>12.1</v>
      </c>
      <c r="N2355">
        <v>59.52</v>
      </c>
      <c r="O2355">
        <f>VLOOKUP(Table1[[#This Row],[id]],Table2[#All],12,FALSE)</f>
        <v>59.52</v>
      </c>
      <c r="P2355" s="1">
        <f>Table1[[#This Row],[Lipoprotein]]/Table1[[#This Row],[Baseline_Lipo]]</f>
        <v>1</v>
      </c>
      <c r="Q2355">
        <v>0</v>
      </c>
      <c r="R2355" t="b">
        <v>1</v>
      </c>
      <c r="S2355">
        <v>1</v>
      </c>
      <c r="T2355">
        <v>53</v>
      </c>
      <c r="U2355">
        <v>3</v>
      </c>
      <c r="V2355">
        <v>0</v>
      </c>
      <c r="W2355">
        <v>0</v>
      </c>
      <c r="X2355">
        <v>1</v>
      </c>
      <c r="Y2355">
        <v>1</v>
      </c>
      <c r="Z2355">
        <v>0</v>
      </c>
      <c r="AA2355">
        <v>1181</v>
      </c>
      <c r="AB2355">
        <v>1181</v>
      </c>
    </row>
    <row r="2356" spans="1:28" x14ac:dyDescent="0.25">
      <c r="A2356">
        <v>145</v>
      </c>
      <c r="B2356" t="s">
        <v>27</v>
      </c>
      <c r="C2356" t="s">
        <v>25</v>
      </c>
      <c r="D2356">
        <v>64</v>
      </c>
      <c r="E2356" t="s">
        <v>26</v>
      </c>
      <c r="F2356">
        <v>1.21</v>
      </c>
      <c r="G2356">
        <v>189</v>
      </c>
      <c r="H2356">
        <v>92.29</v>
      </c>
      <c r="I2356">
        <v>151.22999999999999</v>
      </c>
      <c r="J2356">
        <v>4.16</v>
      </c>
      <c r="K2356">
        <f>VLOOKUP(Table1[[#This Row],[id]],Table2[#All],10,FALSE)</f>
        <v>5.7</v>
      </c>
      <c r="L2356" s="1">
        <f>Table1[[#This Row],[Glucose]]/Table1[[#This Row],[Baseline_glucose]]</f>
        <v>0.72982456140350882</v>
      </c>
      <c r="M2356">
        <v>12.1</v>
      </c>
      <c r="N2356">
        <v>59.52</v>
      </c>
      <c r="O2356">
        <f>VLOOKUP(Table1[[#This Row],[id]],Table2[#All],12,FALSE)</f>
        <v>59.52</v>
      </c>
      <c r="P2356" s="1">
        <f>Table1[[#This Row],[Lipoprotein]]/Table1[[#This Row],[Baseline_Lipo]]</f>
        <v>1</v>
      </c>
      <c r="Q2356">
        <v>14</v>
      </c>
      <c r="R2356" t="b">
        <v>1</v>
      </c>
      <c r="S2356">
        <v>1</v>
      </c>
      <c r="T2356">
        <v>63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1181</v>
      </c>
      <c r="AB2356">
        <v>1181</v>
      </c>
    </row>
    <row r="2357" spans="1:28" x14ac:dyDescent="0.25">
      <c r="A2357">
        <v>145</v>
      </c>
      <c r="B2357" t="s">
        <v>27</v>
      </c>
      <c r="C2357" t="s">
        <v>25</v>
      </c>
      <c r="D2357">
        <v>64</v>
      </c>
      <c r="E2357" t="s">
        <v>26</v>
      </c>
      <c r="F2357">
        <v>1.21</v>
      </c>
      <c r="G2357">
        <v>191</v>
      </c>
      <c r="H2357">
        <v>74.41</v>
      </c>
      <c r="I2357">
        <v>167.61</v>
      </c>
      <c r="J2357">
        <v>4.16</v>
      </c>
      <c r="K2357">
        <f>VLOOKUP(Table1[[#This Row],[id]],Table2[#All],10,FALSE)</f>
        <v>5.7</v>
      </c>
      <c r="L2357" s="1">
        <f>Table1[[#This Row],[Glucose]]/Table1[[#This Row],[Baseline_glucose]]</f>
        <v>0.72982456140350882</v>
      </c>
      <c r="M2357">
        <v>12.1</v>
      </c>
      <c r="N2357">
        <v>59.52</v>
      </c>
      <c r="O2357">
        <f>VLOOKUP(Table1[[#This Row],[id]],Table2[#All],12,FALSE)</f>
        <v>59.52</v>
      </c>
      <c r="P2357" s="1">
        <f>Table1[[#This Row],[Lipoprotein]]/Table1[[#This Row],[Baseline_Lipo]]</f>
        <v>1</v>
      </c>
      <c r="Q2357">
        <v>14</v>
      </c>
      <c r="R2357" t="b">
        <v>1</v>
      </c>
      <c r="S2357">
        <v>1</v>
      </c>
      <c r="T2357">
        <v>63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1181</v>
      </c>
      <c r="AB2357">
        <v>1181</v>
      </c>
    </row>
    <row r="2358" spans="1:28" x14ac:dyDescent="0.25">
      <c r="A2358">
        <v>145</v>
      </c>
      <c r="B2358" t="s">
        <v>27</v>
      </c>
      <c r="C2358" t="s">
        <v>25</v>
      </c>
      <c r="D2358">
        <v>64</v>
      </c>
      <c r="E2358" t="s">
        <v>26</v>
      </c>
      <c r="F2358">
        <v>1.21</v>
      </c>
      <c r="G2358">
        <v>374</v>
      </c>
      <c r="H2358">
        <v>74.41</v>
      </c>
      <c r="I2358">
        <v>167.61</v>
      </c>
      <c r="J2358">
        <v>5.95</v>
      </c>
      <c r="K2358">
        <f>VLOOKUP(Table1[[#This Row],[id]],Table2[#All],10,FALSE)</f>
        <v>5.7</v>
      </c>
      <c r="L2358" s="1">
        <f>Table1[[#This Row],[Glucose]]/Table1[[#This Row],[Baseline_glucose]]</f>
        <v>1.0438596491228069</v>
      </c>
      <c r="M2358">
        <v>12.1</v>
      </c>
      <c r="N2358">
        <v>59.52</v>
      </c>
      <c r="O2358">
        <f>VLOOKUP(Table1[[#This Row],[id]],Table2[#All],12,FALSE)</f>
        <v>59.52</v>
      </c>
      <c r="P2358" s="1">
        <f>Table1[[#This Row],[Lipoprotein]]/Table1[[#This Row],[Baseline_Lipo]]</f>
        <v>1</v>
      </c>
      <c r="Q2358">
        <v>27</v>
      </c>
      <c r="R2358" t="b">
        <v>1</v>
      </c>
      <c r="S2358">
        <v>1</v>
      </c>
      <c r="T2358">
        <v>63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1181</v>
      </c>
      <c r="AB2358">
        <v>1181</v>
      </c>
    </row>
    <row r="2359" spans="1:28" x14ac:dyDescent="0.25">
      <c r="A2359">
        <v>145</v>
      </c>
      <c r="B2359" t="s">
        <v>27</v>
      </c>
      <c r="C2359" t="s">
        <v>25</v>
      </c>
      <c r="D2359">
        <v>64</v>
      </c>
      <c r="E2359" t="s">
        <v>26</v>
      </c>
      <c r="F2359">
        <v>1.21</v>
      </c>
      <c r="G2359">
        <v>375</v>
      </c>
      <c r="H2359">
        <v>70</v>
      </c>
      <c r="I2359">
        <v>164.14</v>
      </c>
      <c r="J2359">
        <v>5.95</v>
      </c>
      <c r="K2359">
        <f>VLOOKUP(Table1[[#This Row],[id]],Table2[#All],10,FALSE)</f>
        <v>5.7</v>
      </c>
      <c r="L2359" s="1">
        <f>Table1[[#This Row],[Glucose]]/Table1[[#This Row],[Baseline_glucose]]</f>
        <v>1.0438596491228069</v>
      </c>
      <c r="M2359">
        <v>12.1</v>
      </c>
      <c r="N2359">
        <v>59.52</v>
      </c>
      <c r="O2359">
        <f>VLOOKUP(Table1[[#This Row],[id]],Table2[#All],12,FALSE)</f>
        <v>59.52</v>
      </c>
      <c r="P2359" s="1">
        <f>Table1[[#This Row],[Lipoprotein]]/Table1[[#This Row],[Baseline_Lipo]]</f>
        <v>1</v>
      </c>
      <c r="Q2359">
        <v>27</v>
      </c>
      <c r="R2359" t="b">
        <v>1</v>
      </c>
      <c r="S2359">
        <v>1</v>
      </c>
      <c r="T2359">
        <v>63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1181</v>
      </c>
      <c r="AB2359">
        <v>1181</v>
      </c>
    </row>
    <row r="2360" spans="1:28" x14ac:dyDescent="0.25">
      <c r="A2360">
        <v>145</v>
      </c>
      <c r="B2360" t="s">
        <v>27</v>
      </c>
      <c r="C2360" t="s">
        <v>25</v>
      </c>
      <c r="D2360">
        <v>64</v>
      </c>
      <c r="E2360" t="s">
        <v>26</v>
      </c>
      <c r="F2360">
        <v>1.21</v>
      </c>
      <c r="G2360">
        <v>376</v>
      </c>
      <c r="H2360">
        <v>70.31</v>
      </c>
      <c r="I2360">
        <v>154.46</v>
      </c>
      <c r="J2360">
        <v>5.95</v>
      </c>
      <c r="K2360">
        <f>VLOOKUP(Table1[[#This Row],[id]],Table2[#All],10,FALSE)</f>
        <v>5.7</v>
      </c>
      <c r="L2360" s="1">
        <f>Table1[[#This Row],[Glucose]]/Table1[[#This Row],[Baseline_glucose]]</f>
        <v>1.0438596491228069</v>
      </c>
      <c r="M2360">
        <v>12.1</v>
      </c>
      <c r="N2360">
        <v>59.52</v>
      </c>
      <c r="O2360">
        <f>VLOOKUP(Table1[[#This Row],[id]],Table2[#All],12,FALSE)</f>
        <v>59.52</v>
      </c>
      <c r="P2360" s="1">
        <f>Table1[[#This Row],[Lipoprotein]]/Table1[[#This Row],[Baseline_Lipo]]</f>
        <v>1</v>
      </c>
      <c r="Q2360">
        <v>27</v>
      </c>
      <c r="R2360" t="b">
        <v>1</v>
      </c>
      <c r="S2360">
        <v>1</v>
      </c>
      <c r="T2360">
        <v>63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1181</v>
      </c>
      <c r="AB2360">
        <v>1181</v>
      </c>
    </row>
    <row r="2361" spans="1:28" x14ac:dyDescent="0.25">
      <c r="A2361">
        <v>145</v>
      </c>
      <c r="B2361" t="s">
        <v>27</v>
      </c>
      <c r="C2361" t="s">
        <v>25</v>
      </c>
      <c r="D2361">
        <v>64</v>
      </c>
      <c r="E2361" t="s">
        <v>26</v>
      </c>
      <c r="F2361">
        <v>1.33</v>
      </c>
      <c r="G2361">
        <v>377</v>
      </c>
      <c r="H2361">
        <v>70.31</v>
      </c>
      <c r="I2361">
        <v>154.46</v>
      </c>
      <c r="J2361">
        <v>6.03</v>
      </c>
      <c r="K2361">
        <f>VLOOKUP(Table1[[#This Row],[id]],Table2[#All],10,FALSE)</f>
        <v>5.7</v>
      </c>
      <c r="L2361" s="1">
        <f>Table1[[#This Row],[Glucose]]/Table1[[#This Row],[Baseline_glucose]]</f>
        <v>1.0578947368421052</v>
      </c>
      <c r="M2361">
        <v>13.12</v>
      </c>
      <c r="N2361">
        <v>61.66</v>
      </c>
      <c r="O2361">
        <f>VLOOKUP(Table1[[#This Row],[id]],Table2[#All],12,FALSE)</f>
        <v>59.52</v>
      </c>
      <c r="P2361" s="1">
        <f>Table1[[#This Row],[Lipoprotein]]/Table1[[#This Row],[Baseline_Lipo]]</f>
        <v>1.0359543010752688</v>
      </c>
      <c r="Q2361">
        <v>27</v>
      </c>
      <c r="R2361" t="b">
        <v>1</v>
      </c>
      <c r="S2361">
        <v>1</v>
      </c>
      <c r="T2361">
        <v>56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1181</v>
      </c>
      <c r="AB2361">
        <v>1181</v>
      </c>
    </row>
    <row r="2362" spans="1:28" x14ac:dyDescent="0.25">
      <c r="A2362">
        <v>145</v>
      </c>
      <c r="B2362" t="s">
        <v>27</v>
      </c>
      <c r="C2362" t="s">
        <v>25</v>
      </c>
      <c r="D2362">
        <v>64</v>
      </c>
      <c r="E2362" t="s">
        <v>26</v>
      </c>
      <c r="F2362">
        <v>1.33</v>
      </c>
      <c r="G2362">
        <v>554</v>
      </c>
      <c r="H2362">
        <v>70.31</v>
      </c>
      <c r="I2362">
        <v>154.46</v>
      </c>
      <c r="J2362">
        <v>8.15</v>
      </c>
      <c r="K2362">
        <f>VLOOKUP(Table1[[#This Row],[id]],Table2[#All],10,FALSE)</f>
        <v>5.7</v>
      </c>
      <c r="L2362" s="1">
        <f>Table1[[#This Row],[Glucose]]/Table1[[#This Row],[Baseline_glucose]]</f>
        <v>1.4298245614035088</v>
      </c>
      <c r="M2362">
        <v>13.12</v>
      </c>
      <c r="N2362">
        <v>61.66</v>
      </c>
      <c r="O2362">
        <f>VLOOKUP(Table1[[#This Row],[id]],Table2[#All],12,FALSE)</f>
        <v>59.52</v>
      </c>
      <c r="P2362" s="1">
        <f>Table1[[#This Row],[Lipoprotein]]/Table1[[#This Row],[Baseline_Lipo]]</f>
        <v>1.0359543010752688</v>
      </c>
      <c r="Q2362">
        <v>40</v>
      </c>
      <c r="R2362" t="b">
        <v>1</v>
      </c>
      <c r="S2362">
        <v>1</v>
      </c>
      <c r="T2362">
        <v>56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1181</v>
      </c>
      <c r="AB2362">
        <v>1181</v>
      </c>
    </row>
    <row r="2363" spans="1:28" x14ac:dyDescent="0.25">
      <c r="A2363">
        <v>145</v>
      </c>
      <c r="B2363" t="s">
        <v>27</v>
      </c>
      <c r="C2363" t="s">
        <v>25</v>
      </c>
      <c r="D2363">
        <v>64</v>
      </c>
      <c r="E2363" t="s">
        <v>26</v>
      </c>
      <c r="F2363">
        <v>1.33</v>
      </c>
      <c r="G2363">
        <v>555</v>
      </c>
      <c r="H2363">
        <v>63.55</v>
      </c>
      <c r="I2363">
        <v>154.46</v>
      </c>
      <c r="J2363">
        <v>8.15</v>
      </c>
      <c r="K2363">
        <f>VLOOKUP(Table1[[#This Row],[id]],Table2[#All],10,FALSE)</f>
        <v>5.7</v>
      </c>
      <c r="L2363" s="1">
        <f>Table1[[#This Row],[Glucose]]/Table1[[#This Row],[Baseline_glucose]]</f>
        <v>1.4298245614035088</v>
      </c>
      <c r="M2363">
        <v>13.12</v>
      </c>
      <c r="N2363">
        <v>61.66</v>
      </c>
      <c r="O2363">
        <f>VLOOKUP(Table1[[#This Row],[id]],Table2[#All],12,FALSE)</f>
        <v>59.52</v>
      </c>
      <c r="P2363" s="1">
        <f>Table1[[#This Row],[Lipoprotein]]/Table1[[#This Row],[Baseline_Lipo]]</f>
        <v>1.0359543010752688</v>
      </c>
      <c r="Q2363">
        <v>40</v>
      </c>
      <c r="R2363" t="b">
        <v>1</v>
      </c>
      <c r="S2363">
        <v>1</v>
      </c>
      <c r="T2363">
        <v>56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1181</v>
      </c>
      <c r="AB2363">
        <v>1181</v>
      </c>
    </row>
    <row r="2364" spans="1:28" x14ac:dyDescent="0.25">
      <c r="A2364">
        <v>145</v>
      </c>
      <c r="B2364" t="s">
        <v>27</v>
      </c>
      <c r="C2364" t="s">
        <v>25</v>
      </c>
      <c r="D2364">
        <v>64</v>
      </c>
      <c r="E2364" t="s">
        <v>26</v>
      </c>
      <c r="F2364">
        <v>1.1299999999999999</v>
      </c>
      <c r="G2364">
        <v>558</v>
      </c>
      <c r="H2364">
        <v>63.55</v>
      </c>
      <c r="I2364">
        <v>154.46</v>
      </c>
      <c r="J2364">
        <v>8.41</v>
      </c>
      <c r="K2364">
        <f>VLOOKUP(Table1[[#This Row],[id]],Table2[#All],10,FALSE)</f>
        <v>5.7</v>
      </c>
      <c r="L2364" s="1">
        <f>Table1[[#This Row],[Glucose]]/Table1[[#This Row],[Baseline_glucose]]</f>
        <v>1.475438596491228</v>
      </c>
      <c r="M2364">
        <v>13.12</v>
      </c>
      <c r="N2364">
        <v>79.239999999999995</v>
      </c>
      <c r="O2364">
        <f>VLOOKUP(Table1[[#This Row],[id]],Table2[#All],12,FALSE)</f>
        <v>59.52</v>
      </c>
      <c r="P2364" s="1">
        <f>Table1[[#This Row],[Lipoprotein]]/Table1[[#This Row],[Baseline_Lipo]]</f>
        <v>1.331317204301075</v>
      </c>
      <c r="Q2364">
        <v>40</v>
      </c>
      <c r="R2364" t="b">
        <v>1</v>
      </c>
      <c r="S2364">
        <v>1</v>
      </c>
      <c r="T2364">
        <v>68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1181</v>
      </c>
      <c r="AB2364">
        <v>1181</v>
      </c>
    </row>
    <row r="2365" spans="1:28" x14ac:dyDescent="0.25">
      <c r="A2365">
        <v>145</v>
      </c>
      <c r="B2365" t="s">
        <v>27</v>
      </c>
      <c r="C2365" t="s">
        <v>25</v>
      </c>
      <c r="D2365">
        <v>64</v>
      </c>
      <c r="E2365" t="s">
        <v>26</v>
      </c>
      <c r="F2365">
        <v>1.1299999999999999</v>
      </c>
      <c r="G2365">
        <v>719</v>
      </c>
      <c r="H2365">
        <v>63.55</v>
      </c>
      <c r="I2365">
        <v>154.46</v>
      </c>
      <c r="J2365">
        <v>8.41</v>
      </c>
      <c r="K2365">
        <f>VLOOKUP(Table1[[#This Row],[id]],Table2[#All],10,FALSE)</f>
        <v>5.7</v>
      </c>
      <c r="L2365" s="1">
        <f>Table1[[#This Row],[Glucose]]/Table1[[#This Row],[Baseline_glucose]]</f>
        <v>1.475438596491228</v>
      </c>
      <c r="M2365">
        <v>11.93</v>
      </c>
      <c r="N2365">
        <v>79.239999999999995</v>
      </c>
      <c r="O2365">
        <f>VLOOKUP(Table1[[#This Row],[id]],Table2[#All],12,FALSE)</f>
        <v>59.52</v>
      </c>
      <c r="P2365" s="1">
        <f>Table1[[#This Row],[Lipoprotein]]/Table1[[#This Row],[Baseline_Lipo]]</f>
        <v>1.331317204301075</v>
      </c>
      <c r="Q2365">
        <v>51</v>
      </c>
      <c r="R2365" t="b">
        <v>1</v>
      </c>
      <c r="S2365">
        <v>1</v>
      </c>
      <c r="T2365">
        <v>68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1181</v>
      </c>
      <c r="AB2365">
        <v>1181</v>
      </c>
    </row>
    <row r="2366" spans="1:28" x14ac:dyDescent="0.25">
      <c r="A2366">
        <v>145</v>
      </c>
      <c r="B2366" t="s">
        <v>27</v>
      </c>
      <c r="C2366" t="s">
        <v>25</v>
      </c>
      <c r="D2366">
        <v>64</v>
      </c>
      <c r="E2366" t="s">
        <v>26</v>
      </c>
      <c r="F2366">
        <v>1.1299999999999999</v>
      </c>
      <c r="G2366">
        <v>1181</v>
      </c>
      <c r="H2366">
        <v>63.55</v>
      </c>
      <c r="I2366">
        <v>154.46</v>
      </c>
      <c r="J2366">
        <v>8.41</v>
      </c>
      <c r="K2366">
        <f>VLOOKUP(Table1[[#This Row],[id]],Table2[#All],10,FALSE)</f>
        <v>5.7</v>
      </c>
      <c r="L2366" s="1">
        <f>Table1[[#This Row],[Glucose]]/Table1[[#This Row],[Baseline_glucose]]</f>
        <v>1.475438596491228</v>
      </c>
      <c r="M2366">
        <v>10.62</v>
      </c>
      <c r="N2366">
        <v>79.239999999999995</v>
      </c>
      <c r="O2366">
        <f>VLOOKUP(Table1[[#This Row],[id]],Table2[#All],12,FALSE)</f>
        <v>59.52</v>
      </c>
      <c r="P2366" s="1">
        <f>Table1[[#This Row],[Lipoprotein]]/Table1[[#This Row],[Baseline_Lipo]]</f>
        <v>1.331317204301075</v>
      </c>
      <c r="Q2366">
        <v>84</v>
      </c>
      <c r="R2366" t="b">
        <v>1</v>
      </c>
      <c r="S2366">
        <v>1</v>
      </c>
      <c r="T2366">
        <v>68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1181</v>
      </c>
      <c r="AB2366">
        <v>1181</v>
      </c>
    </row>
    <row r="2367" spans="1:28" x14ac:dyDescent="0.25">
      <c r="A2367">
        <v>146</v>
      </c>
      <c r="B2367" t="s">
        <v>27</v>
      </c>
      <c r="C2367" t="s">
        <v>25</v>
      </c>
      <c r="D2367">
        <v>74</v>
      </c>
      <c r="E2367" t="s">
        <v>29</v>
      </c>
      <c r="F2367">
        <v>1.32</v>
      </c>
      <c r="G2367">
        <v>0</v>
      </c>
      <c r="H2367">
        <v>76.66</v>
      </c>
      <c r="I2367">
        <v>112.07</v>
      </c>
      <c r="J2367">
        <v>6.55</v>
      </c>
      <c r="K2367">
        <f>VLOOKUP(Table1[[#This Row],[id]],Table2[#All],10,FALSE)</f>
        <v>6.55</v>
      </c>
      <c r="L2367" s="1">
        <f>Table1[[#This Row],[Glucose]]/Table1[[#This Row],[Baseline_glucose]]</f>
        <v>1</v>
      </c>
      <c r="M2367">
        <v>16.86</v>
      </c>
      <c r="N2367">
        <v>83.67</v>
      </c>
      <c r="O2367">
        <f>VLOOKUP(Table1[[#This Row],[id]],Table2[#All],12,FALSE)</f>
        <v>83.67</v>
      </c>
      <c r="P2367" s="1">
        <f>Table1[[#This Row],[Lipoprotein]]/Table1[[#This Row],[Baseline_Lipo]]</f>
        <v>1</v>
      </c>
      <c r="Q2367">
        <v>0</v>
      </c>
      <c r="R2367" t="b">
        <v>1</v>
      </c>
      <c r="S2367">
        <v>1</v>
      </c>
      <c r="T2367">
        <v>53</v>
      </c>
      <c r="U2367">
        <v>3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1106</v>
      </c>
      <c r="AB2367">
        <v>1106</v>
      </c>
    </row>
    <row r="2368" spans="1:28" x14ac:dyDescent="0.25">
      <c r="A2368">
        <v>146</v>
      </c>
      <c r="B2368" t="s">
        <v>27</v>
      </c>
      <c r="C2368" t="s">
        <v>25</v>
      </c>
      <c r="D2368">
        <v>74</v>
      </c>
      <c r="E2368" t="s">
        <v>29</v>
      </c>
      <c r="F2368">
        <v>1.32</v>
      </c>
      <c r="G2368">
        <v>182</v>
      </c>
      <c r="H2368">
        <v>76.86</v>
      </c>
      <c r="I2368">
        <v>121.59</v>
      </c>
      <c r="J2368">
        <v>6.55</v>
      </c>
      <c r="K2368">
        <f>VLOOKUP(Table1[[#This Row],[id]],Table2[#All],10,FALSE)</f>
        <v>6.55</v>
      </c>
      <c r="L2368" s="1">
        <f>Table1[[#This Row],[Glucose]]/Table1[[#This Row],[Baseline_glucose]]</f>
        <v>1</v>
      </c>
      <c r="M2368">
        <v>16.86</v>
      </c>
      <c r="N2368">
        <v>83.67</v>
      </c>
      <c r="O2368">
        <f>VLOOKUP(Table1[[#This Row],[id]],Table2[#All],12,FALSE)</f>
        <v>83.67</v>
      </c>
      <c r="P2368" s="1">
        <f>Table1[[#This Row],[Lipoprotein]]/Table1[[#This Row],[Baseline_Lipo]]</f>
        <v>1</v>
      </c>
      <c r="Q2368">
        <v>13</v>
      </c>
      <c r="R2368" t="b">
        <v>1</v>
      </c>
      <c r="S2368">
        <v>1</v>
      </c>
      <c r="T2368">
        <v>53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1106</v>
      </c>
      <c r="AB2368">
        <v>1106</v>
      </c>
    </row>
    <row r="2369" spans="1:28" x14ac:dyDescent="0.25">
      <c r="A2369">
        <v>146</v>
      </c>
      <c r="B2369" t="s">
        <v>27</v>
      </c>
      <c r="C2369" t="s">
        <v>25</v>
      </c>
      <c r="D2369">
        <v>74</v>
      </c>
      <c r="E2369" t="s">
        <v>29</v>
      </c>
      <c r="F2369">
        <v>1.03</v>
      </c>
      <c r="G2369">
        <v>183</v>
      </c>
      <c r="H2369">
        <v>76.86</v>
      </c>
      <c r="I2369">
        <v>121.59</v>
      </c>
      <c r="J2369">
        <v>7.34</v>
      </c>
      <c r="K2369">
        <f>VLOOKUP(Table1[[#This Row],[id]],Table2[#All],10,FALSE)</f>
        <v>6.55</v>
      </c>
      <c r="L2369" s="1">
        <f>Table1[[#This Row],[Glucose]]/Table1[[#This Row],[Baseline_glucose]]</f>
        <v>1.1206106870229007</v>
      </c>
      <c r="M2369">
        <v>16.53</v>
      </c>
      <c r="N2369">
        <v>80.97</v>
      </c>
      <c r="O2369">
        <f>VLOOKUP(Table1[[#This Row],[id]],Table2[#All],12,FALSE)</f>
        <v>83.67</v>
      </c>
      <c r="P2369" s="1">
        <f>Table1[[#This Row],[Lipoprotein]]/Table1[[#This Row],[Baseline_Lipo]]</f>
        <v>0.96773036930799572</v>
      </c>
      <c r="Q2369">
        <v>13</v>
      </c>
      <c r="R2369" t="b">
        <v>1</v>
      </c>
      <c r="S2369">
        <v>1</v>
      </c>
      <c r="T2369">
        <v>71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1106</v>
      </c>
      <c r="AB2369">
        <v>1106</v>
      </c>
    </row>
    <row r="2370" spans="1:28" x14ac:dyDescent="0.25">
      <c r="A2370">
        <v>146</v>
      </c>
      <c r="B2370" t="s">
        <v>27</v>
      </c>
      <c r="C2370" t="s">
        <v>25</v>
      </c>
      <c r="D2370">
        <v>74</v>
      </c>
      <c r="E2370" t="s">
        <v>29</v>
      </c>
      <c r="F2370">
        <v>1.01</v>
      </c>
      <c r="G2370">
        <v>364</v>
      </c>
      <c r="H2370">
        <v>76.86</v>
      </c>
      <c r="I2370">
        <v>121.59</v>
      </c>
      <c r="J2370">
        <v>6.69</v>
      </c>
      <c r="K2370">
        <f>VLOOKUP(Table1[[#This Row],[id]],Table2[#All],10,FALSE)</f>
        <v>6.55</v>
      </c>
      <c r="L2370" s="1">
        <f>Table1[[#This Row],[Glucose]]/Table1[[#This Row],[Baseline_glucose]]</f>
        <v>1.0213740458015268</v>
      </c>
      <c r="M2370">
        <v>15.72</v>
      </c>
      <c r="N2370">
        <v>85.04</v>
      </c>
      <c r="O2370">
        <f>VLOOKUP(Table1[[#This Row],[id]],Table2[#All],12,FALSE)</f>
        <v>83.67</v>
      </c>
      <c r="P2370" s="1">
        <f>Table1[[#This Row],[Lipoprotein]]/Table1[[#This Row],[Baseline_Lipo]]</f>
        <v>1.0163738496474244</v>
      </c>
      <c r="Q2370">
        <v>26</v>
      </c>
      <c r="R2370" t="b">
        <v>1</v>
      </c>
      <c r="S2370">
        <v>1</v>
      </c>
      <c r="T2370">
        <v>73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1106</v>
      </c>
      <c r="AB2370">
        <v>1106</v>
      </c>
    </row>
    <row r="2371" spans="1:28" x14ac:dyDescent="0.25">
      <c r="A2371">
        <v>146</v>
      </c>
      <c r="B2371" t="s">
        <v>27</v>
      </c>
      <c r="C2371" t="s">
        <v>25</v>
      </c>
      <c r="D2371">
        <v>74</v>
      </c>
      <c r="E2371" t="s">
        <v>29</v>
      </c>
      <c r="F2371">
        <v>1.01</v>
      </c>
      <c r="G2371">
        <v>365</v>
      </c>
      <c r="H2371">
        <v>77.569999999999993</v>
      </c>
      <c r="I2371">
        <v>98.22</v>
      </c>
      <c r="J2371">
        <v>6.69</v>
      </c>
      <c r="K2371">
        <f>VLOOKUP(Table1[[#This Row],[id]],Table2[#All],10,FALSE)</f>
        <v>6.55</v>
      </c>
      <c r="L2371" s="1">
        <f>Table1[[#This Row],[Glucose]]/Table1[[#This Row],[Baseline_glucose]]</f>
        <v>1.0213740458015268</v>
      </c>
      <c r="M2371">
        <v>15.72</v>
      </c>
      <c r="N2371">
        <v>85.04</v>
      </c>
      <c r="O2371">
        <f>VLOOKUP(Table1[[#This Row],[id]],Table2[#All],12,FALSE)</f>
        <v>83.67</v>
      </c>
      <c r="P2371" s="1">
        <f>Table1[[#This Row],[Lipoprotein]]/Table1[[#This Row],[Baseline_Lipo]]</f>
        <v>1.0163738496474244</v>
      </c>
      <c r="Q2371">
        <v>26</v>
      </c>
      <c r="R2371" t="b">
        <v>1</v>
      </c>
      <c r="S2371">
        <v>1</v>
      </c>
      <c r="T2371">
        <v>73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1106</v>
      </c>
      <c r="AB2371">
        <v>1106</v>
      </c>
    </row>
    <row r="2372" spans="1:28" x14ac:dyDescent="0.25">
      <c r="A2372">
        <v>146</v>
      </c>
      <c r="B2372" t="s">
        <v>27</v>
      </c>
      <c r="C2372" t="s">
        <v>25</v>
      </c>
      <c r="D2372">
        <v>74</v>
      </c>
      <c r="E2372" t="s">
        <v>29</v>
      </c>
      <c r="F2372">
        <v>1.01</v>
      </c>
      <c r="G2372">
        <v>546</v>
      </c>
      <c r="H2372">
        <v>77.569999999999993</v>
      </c>
      <c r="I2372">
        <v>98.22</v>
      </c>
      <c r="J2372">
        <v>7.3</v>
      </c>
      <c r="K2372">
        <f>VLOOKUP(Table1[[#This Row],[id]],Table2[#All],10,FALSE)</f>
        <v>6.55</v>
      </c>
      <c r="L2372" s="1">
        <f>Table1[[#This Row],[Glucose]]/Table1[[#This Row],[Baseline_glucose]]</f>
        <v>1.1145038167938932</v>
      </c>
      <c r="M2372">
        <v>15.72</v>
      </c>
      <c r="N2372">
        <v>85.04</v>
      </c>
      <c r="O2372">
        <f>VLOOKUP(Table1[[#This Row],[id]],Table2[#All],12,FALSE)</f>
        <v>83.67</v>
      </c>
      <c r="P2372" s="1">
        <f>Table1[[#This Row],[Lipoprotein]]/Table1[[#This Row],[Baseline_Lipo]]</f>
        <v>1.0163738496474244</v>
      </c>
      <c r="Q2372">
        <v>39</v>
      </c>
      <c r="R2372" t="b">
        <v>1</v>
      </c>
      <c r="S2372">
        <v>1</v>
      </c>
      <c r="T2372">
        <v>73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1106</v>
      </c>
      <c r="AB2372">
        <v>1106</v>
      </c>
    </row>
    <row r="2373" spans="1:28" x14ac:dyDescent="0.25">
      <c r="A2373">
        <v>146</v>
      </c>
      <c r="B2373" t="s">
        <v>27</v>
      </c>
      <c r="C2373" t="s">
        <v>25</v>
      </c>
      <c r="D2373">
        <v>74</v>
      </c>
      <c r="E2373" t="s">
        <v>29</v>
      </c>
      <c r="F2373">
        <v>1.02</v>
      </c>
      <c r="G2373">
        <v>547</v>
      </c>
      <c r="H2373">
        <v>85.94</v>
      </c>
      <c r="I2373">
        <v>104.83</v>
      </c>
      <c r="J2373">
        <v>7.3</v>
      </c>
      <c r="K2373">
        <f>VLOOKUP(Table1[[#This Row],[id]],Table2[#All],10,FALSE)</f>
        <v>6.55</v>
      </c>
      <c r="L2373" s="1">
        <f>Table1[[#This Row],[Glucose]]/Table1[[#This Row],[Baseline_glucose]]</f>
        <v>1.1145038167938932</v>
      </c>
      <c r="M2373">
        <v>15.99</v>
      </c>
      <c r="N2373">
        <v>87.65</v>
      </c>
      <c r="O2373">
        <f>VLOOKUP(Table1[[#This Row],[id]],Table2[#All],12,FALSE)</f>
        <v>83.67</v>
      </c>
      <c r="P2373" s="1">
        <f>Table1[[#This Row],[Lipoprotein]]/Table1[[#This Row],[Baseline_Lipo]]</f>
        <v>1.0475678259830286</v>
      </c>
      <c r="Q2373">
        <v>39</v>
      </c>
      <c r="R2373" t="b">
        <v>1</v>
      </c>
      <c r="S2373">
        <v>1</v>
      </c>
      <c r="T2373">
        <v>72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1106</v>
      </c>
      <c r="AB2373">
        <v>1106</v>
      </c>
    </row>
    <row r="2374" spans="1:28" x14ac:dyDescent="0.25">
      <c r="A2374">
        <v>146</v>
      </c>
      <c r="B2374" t="s">
        <v>27</v>
      </c>
      <c r="C2374" t="s">
        <v>25</v>
      </c>
      <c r="D2374">
        <v>74</v>
      </c>
      <c r="E2374" t="s">
        <v>29</v>
      </c>
      <c r="F2374">
        <v>1.02</v>
      </c>
      <c r="G2374">
        <v>740</v>
      </c>
      <c r="H2374">
        <v>85.94</v>
      </c>
      <c r="I2374">
        <v>104.83</v>
      </c>
      <c r="J2374">
        <v>7.3</v>
      </c>
      <c r="K2374">
        <f>VLOOKUP(Table1[[#This Row],[id]],Table2[#All],10,FALSE)</f>
        <v>6.55</v>
      </c>
      <c r="L2374" s="1">
        <f>Table1[[#This Row],[Glucose]]/Table1[[#This Row],[Baseline_glucose]]</f>
        <v>1.1145038167938932</v>
      </c>
      <c r="M2374">
        <v>16.5</v>
      </c>
      <c r="N2374">
        <v>87.65</v>
      </c>
      <c r="O2374">
        <f>VLOOKUP(Table1[[#This Row],[id]],Table2[#All],12,FALSE)</f>
        <v>83.67</v>
      </c>
      <c r="P2374" s="1">
        <f>Table1[[#This Row],[Lipoprotein]]/Table1[[#This Row],[Baseline_Lipo]]</f>
        <v>1.0475678259830286</v>
      </c>
      <c r="Q2374">
        <v>53</v>
      </c>
      <c r="R2374" t="b">
        <v>1</v>
      </c>
      <c r="S2374">
        <v>1</v>
      </c>
      <c r="T2374">
        <v>72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1106</v>
      </c>
      <c r="AB2374">
        <v>1106</v>
      </c>
    </row>
    <row r="2375" spans="1:28" x14ac:dyDescent="0.25">
      <c r="A2375">
        <v>146</v>
      </c>
      <c r="B2375" t="s">
        <v>27</v>
      </c>
      <c r="C2375" t="s">
        <v>25</v>
      </c>
      <c r="D2375">
        <v>74</v>
      </c>
      <c r="E2375" t="s">
        <v>29</v>
      </c>
      <c r="F2375">
        <v>1.02</v>
      </c>
      <c r="G2375">
        <v>882</v>
      </c>
      <c r="H2375">
        <v>85.94</v>
      </c>
      <c r="I2375">
        <v>104.83</v>
      </c>
      <c r="J2375">
        <v>7.3</v>
      </c>
      <c r="K2375">
        <f>VLOOKUP(Table1[[#This Row],[id]],Table2[#All],10,FALSE)</f>
        <v>6.55</v>
      </c>
      <c r="L2375" s="1">
        <f>Table1[[#This Row],[Glucose]]/Table1[[#This Row],[Baseline_glucose]]</f>
        <v>1.1145038167938932</v>
      </c>
      <c r="M2375">
        <v>13.95</v>
      </c>
      <c r="N2375">
        <v>87.65</v>
      </c>
      <c r="O2375">
        <f>VLOOKUP(Table1[[#This Row],[id]],Table2[#All],12,FALSE)</f>
        <v>83.67</v>
      </c>
      <c r="P2375" s="1">
        <f>Table1[[#This Row],[Lipoprotein]]/Table1[[#This Row],[Baseline_Lipo]]</f>
        <v>1.0475678259830286</v>
      </c>
      <c r="Q2375">
        <v>63</v>
      </c>
      <c r="R2375" t="b">
        <v>1</v>
      </c>
      <c r="S2375">
        <v>1</v>
      </c>
      <c r="T2375">
        <v>72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1106</v>
      </c>
      <c r="AB2375">
        <v>1106</v>
      </c>
    </row>
    <row r="2376" spans="1:28" x14ac:dyDescent="0.25">
      <c r="A2376">
        <v>146</v>
      </c>
      <c r="B2376" t="s">
        <v>27</v>
      </c>
      <c r="C2376" t="s">
        <v>25</v>
      </c>
      <c r="D2376">
        <v>74</v>
      </c>
      <c r="E2376" t="s">
        <v>29</v>
      </c>
      <c r="F2376">
        <v>1.02</v>
      </c>
      <c r="G2376">
        <v>932</v>
      </c>
      <c r="H2376">
        <v>85.94</v>
      </c>
      <c r="I2376">
        <v>104.83</v>
      </c>
      <c r="J2376">
        <v>7.3</v>
      </c>
      <c r="K2376">
        <f>VLOOKUP(Table1[[#This Row],[id]],Table2[#All],10,FALSE)</f>
        <v>6.55</v>
      </c>
      <c r="L2376" s="1">
        <f>Table1[[#This Row],[Glucose]]/Table1[[#This Row],[Baseline_glucose]]</f>
        <v>1.1145038167938932</v>
      </c>
      <c r="M2376">
        <v>15.01</v>
      </c>
      <c r="N2376">
        <v>87.65</v>
      </c>
      <c r="O2376">
        <f>VLOOKUP(Table1[[#This Row],[id]],Table2[#All],12,FALSE)</f>
        <v>83.67</v>
      </c>
      <c r="P2376" s="1">
        <f>Table1[[#This Row],[Lipoprotein]]/Table1[[#This Row],[Baseline_Lipo]]</f>
        <v>1.0475678259830286</v>
      </c>
      <c r="Q2376">
        <v>67</v>
      </c>
      <c r="R2376" t="b">
        <v>1</v>
      </c>
      <c r="S2376">
        <v>1</v>
      </c>
      <c r="T2376">
        <v>72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1106</v>
      </c>
      <c r="AB2376">
        <v>1106</v>
      </c>
    </row>
    <row r="2377" spans="1:28" x14ac:dyDescent="0.25">
      <c r="A2377">
        <v>146</v>
      </c>
      <c r="B2377" t="s">
        <v>27</v>
      </c>
      <c r="C2377" t="s">
        <v>25</v>
      </c>
      <c r="D2377">
        <v>74</v>
      </c>
      <c r="E2377" t="s">
        <v>29</v>
      </c>
      <c r="F2377">
        <v>1.02</v>
      </c>
      <c r="G2377">
        <v>1106</v>
      </c>
      <c r="H2377">
        <v>85.94</v>
      </c>
      <c r="I2377">
        <v>104.83</v>
      </c>
      <c r="J2377">
        <v>7.3</v>
      </c>
      <c r="K2377">
        <f>VLOOKUP(Table1[[#This Row],[id]],Table2[#All],10,FALSE)</f>
        <v>6.55</v>
      </c>
      <c r="L2377" s="1">
        <f>Table1[[#This Row],[Glucose]]/Table1[[#This Row],[Baseline_glucose]]</f>
        <v>1.1145038167938932</v>
      </c>
      <c r="M2377">
        <v>17.54</v>
      </c>
      <c r="N2377">
        <v>87.65</v>
      </c>
      <c r="O2377">
        <f>VLOOKUP(Table1[[#This Row],[id]],Table2[#All],12,FALSE)</f>
        <v>83.67</v>
      </c>
      <c r="P2377" s="1">
        <f>Table1[[#This Row],[Lipoprotein]]/Table1[[#This Row],[Baseline_Lipo]]</f>
        <v>1.0475678259830286</v>
      </c>
      <c r="Q2377">
        <v>79</v>
      </c>
      <c r="R2377" t="b">
        <v>1</v>
      </c>
      <c r="S2377">
        <v>1</v>
      </c>
      <c r="T2377">
        <v>72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1106</v>
      </c>
      <c r="AB2377">
        <v>1106</v>
      </c>
    </row>
    <row r="2378" spans="1:28" x14ac:dyDescent="0.25">
      <c r="A2378">
        <v>147</v>
      </c>
      <c r="B2378" t="s">
        <v>32</v>
      </c>
      <c r="C2378" t="s">
        <v>28</v>
      </c>
      <c r="D2378">
        <v>68</v>
      </c>
      <c r="E2378" t="s">
        <v>26</v>
      </c>
      <c r="F2378">
        <v>1.1499999999999999</v>
      </c>
      <c r="G2378">
        <v>0</v>
      </c>
      <c r="H2378">
        <v>93.32</v>
      </c>
      <c r="I2378">
        <v>143.63</v>
      </c>
      <c r="J2378">
        <v>5.33</v>
      </c>
      <c r="K2378">
        <f>VLOOKUP(Table1[[#This Row],[id]],Table2[#All],10,FALSE)</f>
        <v>5.33</v>
      </c>
      <c r="L2378" s="1">
        <f>Table1[[#This Row],[Glucose]]/Table1[[#This Row],[Baseline_glucose]]</f>
        <v>1</v>
      </c>
      <c r="M2378">
        <v>16.059999999999999</v>
      </c>
      <c r="N2378">
        <v>131.51</v>
      </c>
      <c r="O2378">
        <f>VLOOKUP(Table1[[#This Row],[id]],Table2[#All],12,FALSE)</f>
        <v>131.51</v>
      </c>
      <c r="P2378" s="1">
        <f>Table1[[#This Row],[Lipoprotein]]/Table1[[#This Row],[Baseline_Lipo]]</f>
        <v>1</v>
      </c>
      <c r="Q2378">
        <v>0</v>
      </c>
      <c r="R2378" t="b">
        <v>0</v>
      </c>
      <c r="S2378">
        <v>0</v>
      </c>
      <c r="T2378">
        <v>57</v>
      </c>
      <c r="U2378">
        <v>3</v>
      </c>
      <c r="V2378">
        <v>0</v>
      </c>
      <c r="W2378">
        <v>1</v>
      </c>
      <c r="X2378">
        <v>1</v>
      </c>
      <c r="Y2378">
        <v>0</v>
      </c>
      <c r="Z2378">
        <v>0</v>
      </c>
      <c r="AA2378">
        <v>1207</v>
      </c>
      <c r="AB2378">
        <v>1207</v>
      </c>
    </row>
    <row r="2379" spans="1:28" x14ac:dyDescent="0.25">
      <c r="A2379">
        <v>147</v>
      </c>
      <c r="B2379" t="s">
        <v>32</v>
      </c>
      <c r="C2379" t="s">
        <v>28</v>
      </c>
      <c r="D2379">
        <v>68</v>
      </c>
      <c r="E2379" t="s">
        <v>26</v>
      </c>
      <c r="F2379">
        <v>1.1499999999999999</v>
      </c>
      <c r="G2379">
        <v>1</v>
      </c>
      <c r="H2379">
        <v>93.32</v>
      </c>
      <c r="I2379">
        <v>143.63</v>
      </c>
      <c r="J2379">
        <v>5.6</v>
      </c>
      <c r="K2379">
        <f>VLOOKUP(Table1[[#This Row],[id]],Table2[#All],10,FALSE)</f>
        <v>5.33</v>
      </c>
      <c r="L2379" s="1">
        <f>Table1[[#This Row],[Glucose]]/Table1[[#This Row],[Baseline_glucose]]</f>
        <v>1.0506566604127578</v>
      </c>
      <c r="M2379">
        <v>16.059999999999999</v>
      </c>
      <c r="N2379">
        <v>131.51</v>
      </c>
      <c r="O2379">
        <f>VLOOKUP(Table1[[#This Row],[id]],Table2[#All],12,FALSE)</f>
        <v>131.51</v>
      </c>
      <c r="P2379" s="1">
        <f>Table1[[#This Row],[Lipoprotein]]/Table1[[#This Row],[Baseline_Lipo]]</f>
        <v>1</v>
      </c>
      <c r="Q2379">
        <v>0</v>
      </c>
      <c r="R2379" t="b">
        <v>0</v>
      </c>
      <c r="S2379">
        <v>0</v>
      </c>
      <c r="T2379">
        <v>57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1207</v>
      </c>
      <c r="AB2379">
        <v>1207</v>
      </c>
    </row>
    <row r="2380" spans="1:28" x14ac:dyDescent="0.25">
      <c r="A2380">
        <v>147</v>
      </c>
      <c r="B2380" t="s">
        <v>32</v>
      </c>
      <c r="C2380" t="s">
        <v>28</v>
      </c>
      <c r="D2380">
        <v>68</v>
      </c>
      <c r="E2380" t="s">
        <v>26</v>
      </c>
      <c r="F2380">
        <v>1.06</v>
      </c>
      <c r="G2380">
        <v>2</v>
      </c>
      <c r="H2380">
        <v>93.32</v>
      </c>
      <c r="I2380">
        <v>143.63</v>
      </c>
      <c r="J2380">
        <v>5.55</v>
      </c>
      <c r="K2380">
        <f>VLOOKUP(Table1[[#This Row],[id]],Table2[#All],10,FALSE)</f>
        <v>5.33</v>
      </c>
      <c r="L2380" s="1">
        <f>Table1[[#This Row],[Glucose]]/Table1[[#This Row],[Baseline_glucose]]</f>
        <v>1.0412757973733584</v>
      </c>
      <c r="M2380">
        <v>16.309999999999999</v>
      </c>
      <c r="N2380">
        <v>128.76</v>
      </c>
      <c r="O2380">
        <f>VLOOKUP(Table1[[#This Row],[id]],Table2[#All],12,FALSE)</f>
        <v>131.51</v>
      </c>
      <c r="P2380" s="1">
        <f>Table1[[#This Row],[Lipoprotein]]/Table1[[#This Row],[Baseline_Lipo]]</f>
        <v>0.97908904265835295</v>
      </c>
      <c r="Q2380">
        <v>0</v>
      </c>
      <c r="R2380" t="b">
        <v>0</v>
      </c>
      <c r="S2380">
        <v>0</v>
      </c>
      <c r="T2380">
        <v>62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1207</v>
      </c>
      <c r="AB2380">
        <v>1207</v>
      </c>
    </row>
    <row r="2381" spans="1:28" x14ac:dyDescent="0.25">
      <c r="A2381">
        <v>147</v>
      </c>
      <c r="B2381" t="s">
        <v>32</v>
      </c>
      <c r="C2381" t="s">
        <v>28</v>
      </c>
      <c r="D2381">
        <v>68</v>
      </c>
      <c r="E2381" t="s">
        <v>26</v>
      </c>
      <c r="F2381">
        <v>0.75</v>
      </c>
      <c r="G2381">
        <v>3</v>
      </c>
      <c r="H2381">
        <v>93.32</v>
      </c>
      <c r="I2381">
        <v>143.63</v>
      </c>
      <c r="J2381">
        <v>5.47</v>
      </c>
      <c r="K2381">
        <f>VLOOKUP(Table1[[#This Row],[id]],Table2[#All],10,FALSE)</f>
        <v>5.33</v>
      </c>
      <c r="L2381" s="1">
        <f>Table1[[#This Row],[Glucose]]/Table1[[#This Row],[Baseline_glucose]]</f>
        <v>1.0262664165103188</v>
      </c>
      <c r="M2381">
        <v>16.170000000000002</v>
      </c>
      <c r="N2381">
        <v>141.07</v>
      </c>
      <c r="O2381">
        <f>VLOOKUP(Table1[[#This Row],[id]],Table2[#All],12,FALSE)</f>
        <v>131.51</v>
      </c>
      <c r="P2381" s="1">
        <f>Table1[[#This Row],[Lipoprotein]]/Table1[[#This Row],[Baseline_Lipo]]</f>
        <v>1.0726940917040531</v>
      </c>
      <c r="Q2381">
        <v>0</v>
      </c>
      <c r="R2381" t="b">
        <v>0</v>
      </c>
      <c r="S2381">
        <v>0</v>
      </c>
      <c r="T2381">
        <v>95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1207</v>
      </c>
      <c r="AB2381">
        <v>1207</v>
      </c>
    </row>
    <row r="2382" spans="1:28" x14ac:dyDescent="0.25">
      <c r="A2382">
        <v>147</v>
      </c>
      <c r="B2382" t="s">
        <v>32</v>
      </c>
      <c r="C2382" t="s">
        <v>28</v>
      </c>
      <c r="D2382">
        <v>68</v>
      </c>
      <c r="E2382" t="s">
        <v>26</v>
      </c>
      <c r="F2382">
        <v>0.75</v>
      </c>
      <c r="G2382">
        <v>64</v>
      </c>
      <c r="H2382">
        <v>77.78</v>
      </c>
      <c r="I2382">
        <v>137.16</v>
      </c>
      <c r="J2382">
        <v>5.47</v>
      </c>
      <c r="K2382">
        <f>VLOOKUP(Table1[[#This Row],[id]],Table2[#All],10,FALSE)</f>
        <v>5.33</v>
      </c>
      <c r="L2382" s="1">
        <f>Table1[[#This Row],[Glucose]]/Table1[[#This Row],[Baseline_glucose]]</f>
        <v>1.0262664165103188</v>
      </c>
      <c r="M2382">
        <v>16.170000000000002</v>
      </c>
      <c r="N2382">
        <v>141.07</v>
      </c>
      <c r="O2382">
        <f>VLOOKUP(Table1[[#This Row],[id]],Table2[#All],12,FALSE)</f>
        <v>131.51</v>
      </c>
      <c r="P2382" s="1">
        <f>Table1[[#This Row],[Lipoprotein]]/Table1[[#This Row],[Baseline_Lipo]]</f>
        <v>1.0726940917040531</v>
      </c>
      <c r="Q2382">
        <v>5</v>
      </c>
      <c r="R2382" t="b">
        <v>0</v>
      </c>
      <c r="S2382">
        <v>0</v>
      </c>
      <c r="T2382">
        <v>95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1207</v>
      </c>
      <c r="AB2382">
        <v>1207</v>
      </c>
    </row>
    <row r="2383" spans="1:28" x14ac:dyDescent="0.25">
      <c r="A2383">
        <v>147</v>
      </c>
      <c r="B2383" t="s">
        <v>32</v>
      </c>
      <c r="C2383" t="s">
        <v>28</v>
      </c>
      <c r="D2383">
        <v>68</v>
      </c>
      <c r="E2383" t="s">
        <v>26</v>
      </c>
      <c r="F2383">
        <v>1.17</v>
      </c>
      <c r="G2383">
        <v>374</v>
      </c>
      <c r="H2383">
        <v>77.78</v>
      </c>
      <c r="I2383">
        <v>137.16</v>
      </c>
      <c r="J2383">
        <v>5.0999999999999996</v>
      </c>
      <c r="K2383">
        <f>VLOOKUP(Table1[[#This Row],[id]],Table2[#All],10,FALSE)</f>
        <v>5.33</v>
      </c>
      <c r="L2383" s="1">
        <f>Table1[[#This Row],[Glucose]]/Table1[[#This Row],[Baseline_glucose]]</f>
        <v>0.95684803001876162</v>
      </c>
      <c r="M2383">
        <v>15.92</v>
      </c>
      <c r="N2383">
        <v>105.77</v>
      </c>
      <c r="O2383">
        <f>VLOOKUP(Table1[[#This Row],[id]],Table2[#All],12,FALSE)</f>
        <v>131.51</v>
      </c>
      <c r="P2383" s="1">
        <f>Table1[[#This Row],[Lipoprotein]]/Table1[[#This Row],[Baseline_Lipo]]</f>
        <v>0.80427343928218387</v>
      </c>
      <c r="Q2383">
        <v>27</v>
      </c>
      <c r="R2383" t="b">
        <v>0</v>
      </c>
      <c r="S2383">
        <v>0</v>
      </c>
      <c r="T2383">
        <v>55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1207</v>
      </c>
      <c r="AB2383">
        <v>1207</v>
      </c>
    </row>
    <row r="2384" spans="1:28" x14ac:dyDescent="0.25">
      <c r="A2384">
        <v>147</v>
      </c>
      <c r="B2384" t="s">
        <v>32</v>
      </c>
      <c r="C2384" t="s">
        <v>28</v>
      </c>
      <c r="D2384">
        <v>68</v>
      </c>
      <c r="E2384" t="s">
        <v>26</v>
      </c>
      <c r="F2384">
        <v>1.17</v>
      </c>
      <c r="G2384">
        <v>375</v>
      </c>
      <c r="H2384">
        <v>77.78</v>
      </c>
      <c r="I2384">
        <v>137.16</v>
      </c>
      <c r="J2384">
        <v>5.66</v>
      </c>
      <c r="K2384">
        <f>VLOOKUP(Table1[[#This Row],[id]],Table2[#All],10,FALSE)</f>
        <v>5.33</v>
      </c>
      <c r="L2384" s="1">
        <f>Table1[[#This Row],[Glucose]]/Table1[[#This Row],[Baseline_glucose]]</f>
        <v>1.0619136960600375</v>
      </c>
      <c r="M2384">
        <v>15.92</v>
      </c>
      <c r="N2384">
        <v>105.77</v>
      </c>
      <c r="O2384">
        <f>VLOOKUP(Table1[[#This Row],[id]],Table2[#All],12,FALSE)</f>
        <v>131.51</v>
      </c>
      <c r="P2384" s="1">
        <f>Table1[[#This Row],[Lipoprotein]]/Table1[[#This Row],[Baseline_Lipo]]</f>
        <v>0.80427343928218387</v>
      </c>
      <c r="Q2384">
        <v>27</v>
      </c>
      <c r="R2384" t="b">
        <v>0</v>
      </c>
      <c r="S2384">
        <v>0</v>
      </c>
      <c r="T2384">
        <v>55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1207</v>
      </c>
      <c r="AB2384">
        <v>1207</v>
      </c>
    </row>
    <row r="2385" spans="1:28" x14ac:dyDescent="0.25">
      <c r="A2385">
        <v>147</v>
      </c>
      <c r="B2385" t="s">
        <v>32</v>
      </c>
      <c r="C2385" t="s">
        <v>28</v>
      </c>
      <c r="D2385">
        <v>68</v>
      </c>
      <c r="E2385" t="s">
        <v>26</v>
      </c>
      <c r="F2385">
        <v>1.1299999999999999</v>
      </c>
      <c r="G2385">
        <v>376</v>
      </c>
      <c r="H2385">
        <v>77.78</v>
      </c>
      <c r="I2385">
        <v>137.16</v>
      </c>
      <c r="J2385">
        <v>5.66</v>
      </c>
      <c r="K2385">
        <f>VLOOKUP(Table1[[#This Row],[id]],Table2[#All],10,FALSE)</f>
        <v>5.33</v>
      </c>
      <c r="L2385" s="1">
        <f>Table1[[#This Row],[Glucose]]/Table1[[#This Row],[Baseline_glucose]]</f>
        <v>1.0619136960600375</v>
      </c>
      <c r="M2385">
        <v>15.58</v>
      </c>
      <c r="N2385">
        <v>107.98</v>
      </c>
      <c r="O2385">
        <f>VLOOKUP(Table1[[#This Row],[id]],Table2[#All],12,FALSE)</f>
        <v>131.51</v>
      </c>
      <c r="P2385" s="1">
        <f>Table1[[#This Row],[Lipoprotein]]/Table1[[#This Row],[Baseline_Lipo]]</f>
        <v>0.82107824500038029</v>
      </c>
      <c r="Q2385">
        <v>27</v>
      </c>
      <c r="R2385" t="b">
        <v>0</v>
      </c>
      <c r="S2385">
        <v>0</v>
      </c>
      <c r="T2385">
        <v>58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1207</v>
      </c>
      <c r="AB2385">
        <v>1207</v>
      </c>
    </row>
    <row r="2386" spans="1:28" x14ac:dyDescent="0.25">
      <c r="A2386">
        <v>147</v>
      </c>
      <c r="B2386" t="s">
        <v>32</v>
      </c>
      <c r="C2386" t="s">
        <v>28</v>
      </c>
      <c r="D2386">
        <v>68</v>
      </c>
      <c r="E2386" t="s">
        <v>26</v>
      </c>
      <c r="F2386">
        <v>1.1299999999999999</v>
      </c>
      <c r="G2386">
        <v>439</v>
      </c>
      <c r="H2386">
        <v>86.63</v>
      </c>
      <c r="I2386">
        <v>119.45</v>
      </c>
      <c r="J2386">
        <v>5.66</v>
      </c>
      <c r="K2386">
        <f>VLOOKUP(Table1[[#This Row],[id]],Table2[#All],10,FALSE)</f>
        <v>5.33</v>
      </c>
      <c r="L2386" s="1">
        <f>Table1[[#This Row],[Glucose]]/Table1[[#This Row],[Baseline_glucose]]</f>
        <v>1.0619136960600375</v>
      </c>
      <c r="M2386">
        <v>15.58</v>
      </c>
      <c r="N2386">
        <v>107.98</v>
      </c>
      <c r="O2386">
        <f>VLOOKUP(Table1[[#This Row],[id]],Table2[#All],12,FALSE)</f>
        <v>131.51</v>
      </c>
      <c r="P2386" s="1">
        <f>Table1[[#This Row],[Lipoprotein]]/Table1[[#This Row],[Baseline_Lipo]]</f>
        <v>0.82107824500038029</v>
      </c>
      <c r="Q2386">
        <v>31</v>
      </c>
      <c r="R2386" t="b">
        <v>0</v>
      </c>
      <c r="S2386">
        <v>0</v>
      </c>
      <c r="T2386">
        <v>58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1207</v>
      </c>
      <c r="AB2386">
        <v>1207</v>
      </c>
    </row>
    <row r="2387" spans="1:28" x14ac:dyDescent="0.25">
      <c r="A2387">
        <v>147</v>
      </c>
      <c r="B2387" t="s">
        <v>32</v>
      </c>
      <c r="C2387" t="s">
        <v>28</v>
      </c>
      <c r="D2387">
        <v>68</v>
      </c>
      <c r="E2387" t="s">
        <v>26</v>
      </c>
      <c r="F2387">
        <v>1.1299999999999999</v>
      </c>
      <c r="G2387">
        <v>461</v>
      </c>
      <c r="H2387">
        <v>68.06</v>
      </c>
      <c r="I2387">
        <v>123.41</v>
      </c>
      <c r="J2387">
        <v>5.66</v>
      </c>
      <c r="K2387">
        <f>VLOOKUP(Table1[[#This Row],[id]],Table2[#All],10,FALSE)</f>
        <v>5.33</v>
      </c>
      <c r="L2387" s="1">
        <f>Table1[[#This Row],[Glucose]]/Table1[[#This Row],[Baseline_glucose]]</f>
        <v>1.0619136960600375</v>
      </c>
      <c r="M2387">
        <v>15.58</v>
      </c>
      <c r="N2387">
        <v>107.98</v>
      </c>
      <c r="O2387">
        <f>VLOOKUP(Table1[[#This Row],[id]],Table2[#All],12,FALSE)</f>
        <v>131.51</v>
      </c>
      <c r="P2387" s="1">
        <f>Table1[[#This Row],[Lipoprotein]]/Table1[[#This Row],[Baseline_Lipo]]</f>
        <v>0.82107824500038029</v>
      </c>
      <c r="Q2387">
        <v>33</v>
      </c>
      <c r="R2387" t="b">
        <v>0</v>
      </c>
      <c r="S2387">
        <v>0</v>
      </c>
      <c r="T2387">
        <v>58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1207</v>
      </c>
      <c r="AB2387">
        <v>1207</v>
      </c>
    </row>
    <row r="2388" spans="1:28" x14ac:dyDescent="0.25">
      <c r="A2388">
        <v>147</v>
      </c>
      <c r="B2388" t="s">
        <v>32</v>
      </c>
      <c r="C2388" t="s">
        <v>28</v>
      </c>
      <c r="D2388">
        <v>68</v>
      </c>
      <c r="E2388" t="s">
        <v>26</v>
      </c>
      <c r="F2388">
        <v>1.1299999999999999</v>
      </c>
      <c r="G2388">
        <v>759</v>
      </c>
      <c r="H2388">
        <v>68.06</v>
      </c>
      <c r="I2388">
        <v>123.41</v>
      </c>
      <c r="J2388">
        <v>5.66</v>
      </c>
      <c r="K2388">
        <f>VLOOKUP(Table1[[#This Row],[id]],Table2[#All],10,FALSE)</f>
        <v>5.33</v>
      </c>
      <c r="L2388" s="1">
        <f>Table1[[#This Row],[Glucose]]/Table1[[#This Row],[Baseline_glucose]]</f>
        <v>1.0619136960600375</v>
      </c>
      <c r="M2388">
        <v>16.53</v>
      </c>
      <c r="N2388">
        <v>107.98</v>
      </c>
      <c r="O2388">
        <f>VLOOKUP(Table1[[#This Row],[id]],Table2[#All],12,FALSE)</f>
        <v>131.51</v>
      </c>
      <c r="P2388" s="1">
        <f>Table1[[#This Row],[Lipoprotein]]/Table1[[#This Row],[Baseline_Lipo]]</f>
        <v>0.82107824500038029</v>
      </c>
      <c r="Q2388">
        <v>54</v>
      </c>
      <c r="R2388" t="b">
        <v>0</v>
      </c>
      <c r="S2388">
        <v>0</v>
      </c>
      <c r="T2388">
        <v>58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1207</v>
      </c>
      <c r="AB2388">
        <v>1207</v>
      </c>
    </row>
    <row r="2389" spans="1:28" x14ac:dyDescent="0.25">
      <c r="A2389">
        <v>147</v>
      </c>
      <c r="B2389" t="s">
        <v>32</v>
      </c>
      <c r="C2389" t="s">
        <v>28</v>
      </c>
      <c r="D2389">
        <v>68</v>
      </c>
      <c r="E2389" t="s">
        <v>26</v>
      </c>
      <c r="F2389">
        <v>1.1299999999999999</v>
      </c>
      <c r="G2389">
        <v>1021</v>
      </c>
      <c r="H2389">
        <v>68.06</v>
      </c>
      <c r="I2389">
        <v>123.41</v>
      </c>
      <c r="J2389">
        <v>5.66</v>
      </c>
      <c r="K2389">
        <f>VLOOKUP(Table1[[#This Row],[id]],Table2[#All],10,FALSE)</f>
        <v>5.33</v>
      </c>
      <c r="L2389" s="1">
        <f>Table1[[#This Row],[Glucose]]/Table1[[#This Row],[Baseline_glucose]]</f>
        <v>1.0619136960600375</v>
      </c>
      <c r="M2389">
        <v>12.66</v>
      </c>
      <c r="N2389">
        <v>107.98</v>
      </c>
      <c r="O2389">
        <f>VLOOKUP(Table1[[#This Row],[id]],Table2[#All],12,FALSE)</f>
        <v>131.51</v>
      </c>
      <c r="P2389" s="1">
        <f>Table1[[#This Row],[Lipoprotein]]/Table1[[#This Row],[Baseline_Lipo]]</f>
        <v>0.82107824500038029</v>
      </c>
      <c r="Q2389">
        <v>73</v>
      </c>
      <c r="R2389" t="b">
        <v>0</v>
      </c>
      <c r="S2389">
        <v>0</v>
      </c>
      <c r="T2389">
        <v>58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1207</v>
      </c>
      <c r="AB2389">
        <v>1207</v>
      </c>
    </row>
    <row r="2390" spans="1:28" x14ac:dyDescent="0.25">
      <c r="A2390">
        <v>147</v>
      </c>
      <c r="B2390" t="s">
        <v>32</v>
      </c>
      <c r="C2390" t="s">
        <v>28</v>
      </c>
      <c r="D2390">
        <v>68</v>
      </c>
      <c r="E2390" t="s">
        <v>26</v>
      </c>
      <c r="F2390">
        <v>1.1299999999999999</v>
      </c>
      <c r="G2390">
        <v>1180</v>
      </c>
      <c r="H2390">
        <v>68.06</v>
      </c>
      <c r="I2390">
        <v>123.41</v>
      </c>
      <c r="J2390">
        <v>5.66</v>
      </c>
      <c r="K2390">
        <f>VLOOKUP(Table1[[#This Row],[id]],Table2[#All],10,FALSE)</f>
        <v>5.33</v>
      </c>
      <c r="L2390" s="1">
        <f>Table1[[#This Row],[Glucose]]/Table1[[#This Row],[Baseline_glucose]]</f>
        <v>1.0619136960600375</v>
      </c>
      <c r="M2390">
        <v>14.84</v>
      </c>
      <c r="N2390">
        <v>107.98</v>
      </c>
      <c r="O2390">
        <f>VLOOKUP(Table1[[#This Row],[id]],Table2[#All],12,FALSE)</f>
        <v>131.51</v>
      </c>
      <c r="P2390" s="1">
        <f>Table1[[#This Row],[Lipoprotein]]/Table1[[#This Row],[Baseline_Lipo]]</f>
        <v>0.82107824500038029</v>
      </c>
      <c r="Q2390">
        <v>84</v>
      </c>
      <c r="R2390" t="b">
        <v>0</v>
      </c>
      <c r="S2390">
        <v>0</v>
      </c>
      <c r="T2390">
        <v>58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1207</v>
      </c>
      <c r="AB2390">
        <v>1207</v>
      </c>
    </row>
    <row r="2391" spans="1:28" x14ac:dyDescent="0.25">
      <c r="A2391">
        <v>147</v>
      </c>
      <c r="B2391" t="s">
        <v>32</v>
      </c>
      <c r="C2391" t="s">
        <v>28</v>
      </c>
      <c r="D2391">
        <v>68</v>
      </c>
      <c r="E2391" t="s">
        <v>26</v>
      </c>
      <c r="F2391">
        <v>1.1299999999999999</v>
      </c>
      <c r="G2391">
        <v>1207</v>
      </c>
      <c r="H2391">
        <v>68.06</v>
      </c>
      <c r="I2391">
        <v>123.41</v>
      </c>
      <c r="J2391">
        <v>5.66</v>
      </c>
      <c r="K2391">
        <f>VLOOKUP(Table1[[#This Row],[id]],Table2[#All],10,FALSE)</f>
        <v>5.33</v>
      </c>
      <c r="L2391" s="1">
        <f>Table1[[#This Row],[Glucose]]/Table1[[#This Row],[Baseline_glucose]]</f>
        <v>1.0619136960600375</v>
      </c>
      <c r="M2391">
        <v>15.12</v>
      </c>
      <c r="N2391">
        <v>107.98</v>
      </c>
      <c r="O2391">
        <f>VLOOKUP(Table1[[#This Row],[id]],Table2[#All],12,FALSE)</f>
        <v>131.51</v>
      </c>
      <c r="P2391" s="1">
        <f>Table1[[#This Row],[Lipoprotein]]/Table1[[#This Row],[Baseline_Lipo]]</f>
        <v>0.82107824500038029</v>
      </c>
      <c r="Q2391">
        <v>86</v>
      </c>
      <c r="R2391" t="b">
        <v>0</v>
      </c>
      <c r="S2391">
        <v>0</v>
      </c>
      <c r="T2391">
        <v>58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1207</v>
      </c>
      <c r="AB2391">
        <v>1207</v>
      </c>
    </row>
    <row r="2392" spans="1:28" x14ac:dyDescent="0.25">
      <c r="A2392">
        <v>148</v>
      </c>
      <c r="B2392" t="s">
        <v>27</v>
      </c>
      <c r="C2392" t="s">
        <v>28</v>
      </c>
      <c r="D2392">
        <v>55</v>
      </c>
      <c r="E2392" t="s">
        <v>30</v>
      </c>
      <c r="F2392">
        <v>1.36</v>
      </c>
      <c r="G2392">
        <v>0</v>
      </c>
      <c r="H2392">
        <v>97.7</v>
      </c>
      <c r="I2392">
        <v>133.68</v>
      </c>
      <c r="J2392">
        <v>5.87</v>
      </c>
      <c r="K2392">
        <f>VLOOKUP(Table1[[#This Row],[id]],Table2[#All],10,FALSE)</f>
        <v>5.87</v>
      </c>
      <c r="L2392" s="1">
        <f>Table1[[#This Row],[Glucose]]/Table1[[#This Row],[Baseline_glucose]]</f>
        <v>1</v>
      </c>
      <c r="M2392">
        <v>15.26</v>
      </c>
      <c r="N2392">
        <v>99.15</v>
      </c>
      <c r="O2392">
        <f>VLOOKUP(Table1[[#This Row],[id]],Table2[#All],12,FALSE)</f>
        <v>99.15</v>
      </c>
      <c r="P2392" s="1">
        <f>Table1[[#This Row],[Lipoprotein]]/Table1[[#This Row],[Baseline_Lipo]]</f>
        <v>1</v>
      </c>
      <c r="Q2392">
        <v>0</v>
      </c>
      <c r="R2392" t="b">
        <v>0</v>
      </c>
      <c r="S2392">
        <v>0</v>
      </c>
      <c r="T2392">
        <v>44</v>
      </c>
      <c r="U2392">
        <v>3.5</v>
      </c>
      <c r="V2392">
        <v>0</v>
      </c>
      <c r="W2392">
        <v>0</v>
      </c>
      <c r="X2392">
        <v>1</v>
      </c>
      <c r="Y2392">
        <v>0</v>
      </c>
      <c r="Z2392">
        <v>0</v>
      </c>
      <c r="AA2392">
        <v>1293</v>
      </c>
      <c r="AB2392">
        <v>1293</v>
      </c>
    </row>
    <row r="2393" spans="1:28" x14ac:dyDescent="0.25">
      <c r="A2393">
        <v>148</v>
      </c>
      <c r="B2393" t="s">
        <v>27</v>
      </c>
      <c r="C2393" t="s">
        <v>28</v>
      </c>
      <c r="D2393">
        <v>55</v>
      </c>
      <c r="E2393" t="s">
        <v>30</v>
      </c>
      <c r="F2393">
        <v>1.36</v>
      </c>
      <c r="G2393">
        <v>1</v>
      </c>
      <c r="H2393">
        <v>97.7</v>
      </c>
      <c r="I2393">
        <v>133.68</v>
      </c>
      <c r="J2393">
        <v>6.11</v>
      </c>
      <c r="K2393">
        <f>VLOOKUP(Table1[[#This Row],[id]],Table2[#All],10,FALSE)</f>
        <v>5.87</v>
      </c>
      <c r="L2393" s="1">
        <f>Table1[[#This Row],[Glucose]]/Table1[[#This Row],[Baseline_glucose]]</f>
        <v>1.040885860306644</v>
      </c>
      <c r="M2393">
        <v>15.26</v>
      </c>
      <c r="N2393">
        <v>99.15</v>
      </c>
      <c r="O2393">
        <f>VLOOKUP(Table1[[#This Row],[id]],Table2[#All],12,FALSE)</f>
        <v>99.15</v>
      </c>
      <c r="P2393" s="1">
        <f>Table1[[#This Row],[Lipoprotein]]/Table1[[#This Row],[Baseline_Lipo]]</f>
        <v>1</v>
      </c>
      <c r="Q2393">
        <v>0</v>
      </c>
      <c r="R2393" t="b">
        <v>0</v>
      </c>
      <c r="S2393">
        <v>0</v>
      </c>
      <c r="T2393">
        <v>44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1293</v>
      </c>
      <c r="AB2393">
        <v>1293</v>
      </c>
    </row>
    <row r="2394" spans="1:28" x14ac:dyDescent="0.25">
      <c r="A2394">
        <v>148</v>
      </c>
      <c r="B2394" t="s">
        <v>27</v>
      </c>
      <c r="C2394" t="s">
        <v>28</v>
      </c>
      <c r="D2394">
        <v>55</v>
      </c>
      <c r="E2394" t="s">
        <v>30</v>
      </c>
      <c r="F2394">
        <v>1.36</v>
      </c>
      <c r="G2394">
        <v>100</v>
      </c>
      <c r="H2394">
        <v>88.38</v>
      </c>
      <c r="I2394">
        <v>134.29</v>
      </c>
      <c r="J2394">
        <v>6.11</v>
      </c>
      <c r="K2394">
        <f>VLOOKUP(Table1[[#This Row],[id]],Table2[#All],10,FALSE)</f>
        <v>5.87</v>
      </c>
      <c r="L2394" s="1">
        <f>Table1[[#This Row],[Glucose]]/Table1[[#This Row],[Baseline_glucose]]</f>
        <v>1.040885860306644</v>
      </c>
      <c r="M2394">
        <v>15.26</v>
      </c>
      <c r="N2394">
        <v>99.15</v>
      </c>
      <c r="O2394">
        <f>VLOOKUP(Table1[[#This Row],[id]],Table2[#All],12,FALSE)</f>
        <v>99.15</v>
      </c>
      <c r="P2394" s="1">
        <f>Table1[[#This Row],[Lipoprotein]]/Table1[[#This Row],[Baseline_Lipo]]</f>
        <v>1</v>
      </c>
      <c r="Q2394">
        <v>7</v>
      </c>
      <c r="R2394" t="b">
        <v>0</v>
      </c>
      <c r="S2394">
        <v>0</v>
      </c>
      <c r="T2394">
        <v>44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1293</v>
      </c>
      <c r="AB2394">
        <v>1293</v>
      </c>
    </row>
    <row r="2395" spans="1:28" x14ac:dyDescent="0.25">
      <c r="A2395">
        <v>148</v>
      </c>
      <c r="B2395" t="s">
        <v>27</v>
      </c>
      <c r="C2395" t="s">
        <v>28</v>
      </c>
      <c r="D2395">
        <v>55</v>
      </c>
      <c r="E2395" t="s">
        <v>30</v>
      </c>
      <c r="F2395">
        <v>1.36</v>
      </c>
      <c r="G2395">
        <v>190</v>
      </c>
      <c r="H2395">
        <v>99.83</v>
      </c>
      <c r="I2395">
        <v>137.19</v>
      </c>
      <c r="J2395">
        <v>6.11</v>
      </c>
      <c r="K2395">
        <f>VLOOKUP(Table1[[#This Row],[id]],Table2[#All],10,FALSE)</f>
        <v>5.87</v>
      </c>
      <c r="L2395" s="1">
        <f>Table1[[#This Row],[Glucose]]/Table1[[#This Row],[Baseline_glucose]]</f>
        <v>1.040885860306644</v>
      </c>
      <c r="M2395">
        <v>15.26</v>
      </c>
      <c r="N2395">
        <v>99.15</v>
      </c>
      <c r="O2395">
        <f>VLOOKUP(Table1[[#This Row],[id]],Table2[#All],12,FALSE)</f>
        <v>99.15</v>
      </c>
      <c r="P2395" s="1">
        <f>Table1[[#This Row],[Lipoprotein]]/Table1[[#This Row],[Baseline_Lipo]]</f>
        <v>1</v>
      </c>
      <c r="Q2395">
        <v>14</v>
      </c>
      <c r="R2395" t="b">
        <v>0</v>
      </c>
      <c r="S2395">
        <v>0</v>
      </c>
      <c r="T2395">
        <v>44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1293</v>
      </c>
      <c r="AB2395">
        <v>1293</v>
      </c>
    </row>
    <row r="2396" spans="1:28" x14ac:dyDescent="0.25">
      <c r="A2396">
        <v>148</v>
      </c>
      <c r="B2396" t="s">
        <v>27</v>
      </c>
      <c r="C2396" t="s">
        <v>28</v>
      </c>
      <c r="D2396">
        <v>55</v>
      </c>
      <c r="E2396" t="s">
        <v>30</v>
      </c>
      <c r="F2396">
        <v>1.36</v>
      </c>
      <c r="G2396">
        <v>197</v>
      </c>
      <c r="H2396">
        <v>99.83</v>
      </c>
      <c r="I2396">
        <v>137.19</v>
      </c>
      <c r="J2396">
        <v>5.72</v>
      </c>
      <c r="K2396">
        <f>VLOOKUP(Table1[[#This Row],[id]],Table2[#All],10,FALSE)</f>
        <v>5.87</v>
      </c>
      <c r="L2396" s="1">
        <f>Table1[[#This Row],[Glucose]]/Table1[[#This Row],[Baseline_glucose]]</f>
        <v>0.97444633730834751</v>
      </c>
      <c r="M2396">
        <v>15.26</v>
      </c>
      <c r="N2396">
        <v>99.15</v>
      </c>
      <c r="O2396">
        <f>VLOOKUP(Table1[[#This Row],[id]],Table2[#All],12,FALSE)</f>
        <v>99.15</v>
      </c>
      <c r="P2396" s="1">
        <f>Table1[[#This Row],[Lipoprotein]]/Table1[[#This Row],[Baseline_Lipo]]</f>
        <v>1</v>
      </c>
      <c r="Q2396">
        <v>14</v>
      </c>
      <c r="R2396" t="b">
        <v>0</v>
      </c>
      <c r="S2396">
        <v>0</v>
      </c>
      <c r="T2396">
        <v>44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1293</v>
      </c>
      <c r="AB2396">
        <v>1293</v>
      </c>
    </row>
    <row r="2397" spans="1:28" x14ac:dyDescent="0.25">
      <c r="A2397">
        <v>148</v>
      </c>
      <c r="B2397" t="s">
        <v>27</v>
      </c>
      <c r="C2397" t="s">
        <v>28</v>
      </c>
      <c r="D2397">
        <v>55</v>
      </c>
      <c r="E2397" t="s">
        <v>30</v>
      </c>
      <c r="F2397">
        <v>1.45</v>
      </c>
      <c r="G2397">
        <v>198</v>
      </c>
      <c r="H2397">
        <v>99.83</v>
      </c>
      <c r="I2397">
        <v>137.19</v>
      </c>
      <c r="J2397">
        <v>5.72</v>
      </c>
      <c r="K2397">
        <f>VLOOKUP(Table1[[#This Row],[id]],Table2[#All],10,FALSE)</f>
        <v>5.87</v>
      </c>
      <c r="L2397" s="1">
        <f>Table1[[#This Row],[Glucose]]/Table1[[#This Row],[Baseline_glucose]]</f>
        <v>0.97444633730834751</v>
      </c>
      <c r="M2397">
        <v>14.64</v>
      </c>
      <c r="N2397">
        <v>93.69</v>
      </c>
      <c r="O2397">
        <f>VLOOKUP(Table1[[#This Row],[id]],Table2[#All],12,FALSE)</f>
        <v>99.15</v>
      </c>
      <c r="P2397" s="1">
        <f>Table1[[#This Row],[Lipoprotein]]/Table1[[#This Row],[Baseline_Lipo]]</f>
        <v>0.94493192133131609</v>
      </c>
      <c r="Q2397">
        <v>14</v>
      </c>
      <c r="R2397" t="b">
        <v>0</v>
      </c>
      <c r="S2397">
        <v>0</v>
      </c>
      <c r="T2397">
        <v>40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1293</v>
      </c>
      <c r="AB2397">
        <v>1293</v>
      </c>
    </row>
    <row r="2398" spans="1:28" x14ac:dyDescent="0.25">
      <c r="A2398">
        <v>148</v>
      </c>
      <c r="B2398" t="s">
        <v>27</v>
      </c>
      <c r="C2398" t="s">
        <v>28</v>
      </c>
      <c r="D2398">
        <v>55</v>
      </c>
      <c r="E2398" t="s">
        <v>30</v>
      </c>
      <c r="F2398">
        <v>1.45</v>
      </c>
      <c r="G2398">
        <v>199</v>
      </c>
      <c r="H2398">
        <v>99.83</v>
      </c>
      <c r="I2398">
        <v>137.19</v>
      </c>
      <c r="J2398">
        <v>5.7</v>
      </c>
      <c r="K2398">
        <f>VLOOKUP(Table1[[#This Row],[id]],Table2[#All],10,FALSE)</f>
        <v>5.87</v>
      </c>
      <c r="L2398" s="1">
        <f>Table1[[#This Row],[Glucose]]/Table1[[#This Row],[Baseline_glucose]]</f>
        <v>0.97103918228279384</v>
      </c>
      <c r="M2398">
        <v>14.64</v>
      </c>
      <c r="N2398">
        <v>93.69</v>
      </c>
      <c r="O2398">
        <f>VLOOKUP(Table1[[#This Row],[id]],Table2[#All],12,FALSE)</f>
        <v>99.15</v>
      </c>
      <c r="P2398" s="1">
        <f>Table1[[#This Row],[Lipoprotein]]/Table1[[#This Row],[Baseline_Lipo]]</f>
        <v>0.94493192133131609</v>
      </c>
      <c r="Q2398">
        <v>14</v>
      </c>
      <c r="R2398" t="b">
        <v>0</v>
      </c>
      <c r="S2398">
        <v>0</v>
      </c>
      <c r="T2398">
        <v>40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1293</v>
      </c>
      <c r="AB2398">
        <v>1293</v>
      </c>
    </row>
    <row r="2399" spans="1:28" x14ac:dyDescent="0.25">
      <c r="A2399">
        <v>148</v>
      </c>
      <c r="B2399" t="s">
        <v>27</v>
      </c>
      <c r="C2399" t="s">
        <v>28</v>
      </c>
      <c r="D2399">
        <v>55</v>
      </c>
      <c r="E2399" t="s">
        <v>30</v>
      </c>
      <c r="F2399">
        <v>1.45</v>
      </c>
      <c r="G2399">
        <v>546</v>
      </c>
      <c r="H2399">
        <v>85.65</v>
      </c>
      <c r="I2399">
        <v>127.49</v>
      </c>
      <c r="J2399">
        <v>5.7</v>
      </c>
      <c r="K2399">
        <f>VLOOKUP(Table1[[#This Row],[id]],Table2[#All],10,FALSE)</f>
        <v>5.87</v>
      </c>
      <c r="L2399" s="1">
        <f>Table1[[#This Row],[Glucose]]/Table1[[#This Row],[Baseline_glucose]]</f>
        <v>0.97103918228279384</v>
      </c>
      <c r="M2399">
        <v>14.64</v>
      </c>
      <c r="N2399">
        <v>93.69</v>
      </c>
      <c r="O2399">
        <f>VLOOKUP(Table1[[#This Row],[id]],Table2[#All],12,FALSE)</f>
        <v>99.15</v>
      </c>
      <c r="P2399" s="1">
        <f>Table1[[#This Row],[Lipoprotein]]/Table1[[#This Row],[Baseline_Lipo]]</f>
        <v>0.94493192133131609</v>
      </c>
      <c r="Q2399">
        <v>39</v>
      </c>
      <c r="R2399" t="b">
        <v>0</v>
      </c>
      <c r="S2399">
        <v>0</v>
      </c>
      <c r="T2399">
        <v>40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1293</v>
      </c>
      <c r="AB2399">
        <v>1293</v>
      </c>
    </row>
    <row r="2400" spans="1:28" x14ac:dyDescent="0.25">
      <c r="A2400">
        <v>148</v>
      </c>
      <c r="B2400" t="s">
        <v>27</v>
      </c>
      <c r="C2400" t="s">
        <v>28</v>
      </c>
      <c r="D2400">
        <v>55</v>
      </c>
      <c r="E2400" t="s">
        <v>30</v>
      </c>
      <c r="F2400">
        <v>1.56</v>
      </c>
      <c r="G2400">
        <v>551</v>
      </c>
      <c r="H2400">
        <v>85.65</v>
      </c>
      <c r="I2400">
        <v>127.49</v>
      </c>
      <c r="J2400">
        <v>5.7</v>
      </c>
      <c r="K2400">
        <f>VLOOKUP(Table1[[#This Row],[id]],Table2[#All],10,FALSE)</f>
        <v>5.87</v>
      </c>
      <c r="L2400" s="1">
        <f>Table1[[#This Row],[Glucose]]/Table1[[#This Row],[Baseline_glucose]]</f>
        <v>0.97103918228279384</v>
      </c>
      <c r="M2400">
        <v>13.5</v>
      </c>
      <c r="N2400">
        <v>110.48</v>
      </c>
      <c r="O2400">
        <f>VLOOKUP(Table1[[#This Row],[id]],Table2[#All],12,FALSE)</f>
        <v>99.15</v>
      </c>
      <c r="P2400" s="1">
        <f>Table1[[#This Row],[Lipoprotein]]/Table1[[#This Row],[Baseline_Lipo]]</f>
        <v>1.1142713061018659</v>
      </c>
      <c r="Q2400">
        <v>39</v>
      </c>
      <c r="R2400" t="b">
        <v>0</v>
      </c>
      <c r="S2400">
        <v>0</v>
      </c>
      <c r="T2400">
        <v>37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1293</v>
      </c>
      <c r="AB2400">
        <v>1293</v>
      </c>
    </row>
    <row r="2401" spans="1:28" x14ac:dyDescent="0.25">
      <c r="A2401">
        <v>148</v>
      </c>
      <c r="B2401" t="s">
        <v>27</v>
      </c>
      <c r="C2401" t="s">
        <v>28</v>
      </c>
      <c r="D2401">
        <v>55</v>
      </c>
      <c r="E2401" t="s">
        <v>30</v>
      </c>
      <c r="F2401">
        <v>1.56</v>
      </c>
      <c r="G2401">
        <v>552</v>
      </c>
      <c r="H2401">
        <v>85.65</v>
      </c>
      <c r="I2401">
        <v>127.49</v>
      </c>
      <c r="J2401">
        <v>4.97</v>
      </c>
      <c r="K2401">
        <f>VLOOKUP(Table1[[#This Row],[id]],Table2[#All],10,FALSE)</f>
        <v>5.87</v>
      </c>
      <c r="L2401" s="1">
        <f>Table1[[#This Row],[Glucose]]/Table1[[#This Row],[Baseline_glucose]]</f>
        <v>0.84667802385008517</v>
      </c>
      <c r="M2401">
        <v>13.5</v>
      </c>
      <c r="N2401">
        <v>110.48</v>
      </c>
      <c r="O2401">
        <f>VLOOKUP(Table1[[#This Row],[id]],Table2[#All],12,FALSE)</f>
        <v>99.15</v>
      </c>
      <c r="P2401" s="1">
        <f>Table1[[#This Row],[Lipoprotein]]/Table1[[#This Row],[Baseline_Lipo]]</f>
        <v>1.1142713061018659</v>
      </c>
      <c r="Q2401">
        <v>39</v>
      </c>
      <c r="R2401" t="b">
        <v>0</v>
      </c>
      <c r="S2401">
        <v>0</v>
      </c>
      <c r="T2401">
        <v>37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1293</v>
      </c>
      <c r="AB2401">
        <v>1293</v>
      </c>
    </row>
    <row r="2402" spans="1:28" x14ac:dyDescent="0.25">
      <c r="A2402">
        <v>148</v>
      </c>
      <c r="B2402" t="s">
        <v>27</v>
      </c>
      <c r="C2402" t="s">
        <v>28</v>
      </c>
      <c r="D2402">
        <v>55</v>
      </c>
      <c r="E2402" t="s">
        <v>30</v>
      </c>
      <c r="F2402">
        <v>1.56</v>
      </c>
      <c r="G2402">
        <v>927</v>
      </c>
      <c r="H2402">
        <v>85.65</v>
      </c>
      <c r="I2402">
        <v>127.49</v>
      </c>
      <c r="J2402">
        <v>4.97</v>
      </c>
      <c r="K2402">
        <f>VLOOKUP(Table1[[#This Row],[id]],Table2[#All],10,FALSE)</f>
        <v>5.87</v>
      </c>
      <c r="L2402" s="1">
        <f>Table1[[#This Row],[Glucose]]/Table1[[#This Row],[Baseline_glucose]]</f>
        <v>0.84667802385008517</v>
      </c>
      <c r="M2402">
        <v>14.54</v>
      </c>
      <c r="N2402">
        <v>110.48</v>
      </c>
      <c r="O2402">
        <f>VLOOKUP(Table1[[#This Row],[id]],Table2[#All],12,FALSE)</f>
        <v>99.15</v>
      </c>
      <c r="P2402" s="1">
        <f>Table1[[#This Row],[Lipoprotein]]/Table1[[#This Row],[Baseline_Lipo]]</f>
        <v>1.1142713061018659</v>
      </c>
      <c r="Q2402">
        <v>66</v>
      </c>
      <c r="R2402" t="b">
        <v>0</v>
      </c>
      <c r="S2402">
        <v>0</v>
      </c>
      <c r="T2402">
        <v>37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1293</v>
      </c>
      <c r="AB2402">
        <v>1293</v>
      </c>
    </row>
    <row r="2403" spans="1:28" x14ac:dyDescent="0.25">
      <c r="A2403">
        <v>148</v>
      </c>
      <c r="B2403" t="s">
        <v>27</v>
      </c>
      <c r="C2403" t="s">
        <v>28</v>
      </c>
      <c r="D2403">
        <v>55</v>
      </c>
      <c r="E2403" t="s">
        <v>30</v>
      </c>
      <c r="F2403">
        <v>1.56</v>
      </c>
      <c r="G2403">
        <v>1140</v>
      </c>
      <c r="H2403">
        <v>85.65</v>
      </c>
      <c r="I2403">
        <v>127.49</v>
      </c>
      <c r="J2403">
        <v>4.97</v>
      </c>
      <c r="K2403">
        <f>VLOOKUP(Table1[[#This Row],[id]],Table2[#All],10,FALSE)</f>
        <v>5.87</v>
      </c>
      <c r="L2403" s="1">
        <f>Table1[[#This Row],[Glucose]]/Table1[[#This Row],[Baseline_glucose]]</f>
        <v>0.84667802385008517</v>
      </c>
      <c r="M2403">
        <v>13.71</v>
      </c>
      <c r="N2403">
        <v>110.48</v>
      </c>
      <c r="O2403">
        <f>VLOOKUP(Table1[[#This Row],[id]],Table2[#All],12,FALSE)</f>
        <v>99.15</v>
      </c>
      <c r="P2403" s="1">
        <f>Table1[[#This Row],[Lipoprotein]]/Table1[[#This Row],[Baseline_Lipo]]</f>
        <v>1.1142713061018659</v>
      </c>
      <c r="Q2403">
        <v>81</v>
      </c>
      <c r="R2403" t="b">
        <v>0</v>
      </c>
      <c r="S2403">
        <v>0</v>
      </c>
      <c r="T2403">
        <v>37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1293</v>
      </c>
      <c r="AB2403">
        <v>1293</v>
      </c>
    </row>
    <row r="2404" spans="1:28" x14ac:dyDescent="0.25">
      <c r="A2404">
        <v>148</v>
      </c>
      <c r="B2404" t="s">
        <v>27</v>
      </c>
      <c r="C2404" t="s">
        <v>28</v>
      </c>
      <c r="D2404">
        <v>55</v>
      </c>
      <c r="E2404" t="s">
        <v>30</v>
      </c>
      <c r="F2404">
        <v>1.56</v>
      </c>
      <c r="G2404">
        <v>1293</v>
      </c>
      <c r="H2404">
        <v>85.65</v>
      </c>
      <c r="I2404">
        <v>127.49</v>
      </c>
      <c r="J2404">
        <v>4.97</v>
      </c>
      <c r="K2404">
        <f>VLOOKUP(Table1[[#This Row],[id]],Table2[#All],10,FALSE)</f>
        <v>5.87</v>
      </c>
      <c r="L2404" s="1">
        <f>Table1[[#This Row],[Glucose]]/Table1[[#This Row],[Baseline_glucose]]</f>
        <v>0.84667802385008517</v>
      </c>
      <c r="M2404">
        <v>13.05</v>
      </c>
      <c r="N2404">
        <v>110.48</v>
      </c>
      <c r="O2404">
        <f>VLOOKUP(Table1[[#This Row],[id]],Table2[#All],12,FALSE)</f>
        <v>99.15</v>
      </c>
      <c r="P2404" s="1">
        <f>Table1[[#This Row],[Lipoprotein]]/Table1[[#This Row],[Baseline_Lipo]]</f>
        <v>1.1142713061018659</v>
      </c>
      <c r="Q2404">
        <v>92</v>
      </c>
      <c r="R2404" t="b">
        <v>0</v>
      </c>
      <c r="S2404">
        <v>0</v>
      </c>
      <c r="T2404">
        <v>37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1293</v>
      </c>
      <c r="AB2404">
        <v>1293</v>
      </c>
    </row>
    <row r="2405" spans="1:28" x14ac:dyDescent="0.25">
      <c r="A2405">
        <v>149</v>
      </c>
      <c r="B2405" t="s">
        <v>27</v>
      </c>
      <c r="C2405" t="s">
        <v>28</v>
      </c>
      <c r="D2405">
        <v>82</v>
      </c>
      <c r="E2405" t="s">
        <v>34</v>
      </c>
      <c r="F2405">
        <v>1.54</v>
      </c>
      <c r="G2405">
        <v>0</v>
      </c>
      <c r="H2405">
        <v>74.83</v>
      </c>
      <c r="I2405">
        <v>134.94999999999999</v>
      </c>
      <c r="J2405">
        <v>6.62</v>
      </c>
      <c r="K2405">
        <f>VLOOKUP(Table1[[#This Row],[id]],Table2[#All],10,FALSE)</f>
        <v>6.62</v>
      </c>
      <c r="L2405" s="1">
        <f>Table1[[#This Row],[Glucose]]/Table1[[#This Row],[Baseline_glucose]]</f>
        <v>1</v>
      </c>
      <c r="M2405">
        <v>13.36</v>
      </c>
      <c r="N2405">
        <v>82.55</v>
      </c>
      <c r="O2405">
        <f>VLOOKUP(Table1[[#This Row],[id]],Table2[#All],12,FALSE)</f>
        <v>82.55</v>
      </c>
      <c r="P2405" s="1">
        <f>Table1[[#This Row],[Lipoprotein]]/Table1[[#This Row],[Baseline_Lipo]]</f>
        <v>1</v>
      </c>
      <c r="Q2405">
        <v>0</v>
      </c>
      <c r="R2405" t="b">
        <v>0</v>
      </c>
      <c r="S2405">
        <v>0</v>
      </c>
      <c r="T2405">
        <v>31</v>
      </c>
      <c r="U2405">
        <v>3.5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889</v>
      </c>
      <c r="AB2405">
        <v>889</v>
      </c>
    </row>
    <row r="2406" spans="1:28" x14ac:dyDescent="0.25">
      <c r="A2406">
        <v>149</v>
      </c>
      <c r="B2406" t="s">
        <v>27</v>
      </c>
      <c r="C2406" t="s">
        <v>28</v>
      </c>
      <c r="D2406">
        <v>82</v>
      </c>
      <c r="E2406" t="s">
        <v>34</v>
      </c>
      <c r="F2406">
        <v>1.54</v>
      </c>
      <c r="G2406">
        <v>104</v>
      </c>
      <c r="H2406">
        <v>72.22</v>
      </c>
      <c r="I2406">
        <v>132.85</v>
      </c>
      <c r="J2406">
        <v>6.62</v>
      </c>
      <c r="K2406">
        <f>VLOOKUP(Table1[[#This Row],[id]],Table2[#All],10,FALSE)</f>
        <v>6.62</v>
      </c>
      <c r="L2406" s="1">
        <f>Table1[[#This Row],[Glucose]]/Table1[[#This Row],[Baseline_glucose]]</f>
        <v>1</v>
      </c>
      <c r="M2406">
        <v>13.36</v>
      </c>
      <c r="N2406">
        <v>82.55</v>
      </c>
      <c r="O2406">
        <f>VLOOKUP(Table1[[#This Row],[id]],Table2[#All],12,FALSE)</f>
        <v>82.55</v>
      </c>
      <c r="P2406" s="1">
        <f>Table1[[#This Row],[Lipoprotein]]/Table1[[#This Row],[Baseline_Lipo]]</f>
        <v>1</v>
      </c>
      <c r="Q2406">
        <v>7</v>
      </c>
      <c r="R2406" t="b">
        <v>0</v>
      </c>
      <c r="S2406">
        <v>0</v>
      </c>
      <c r="T2406">
        <v>31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889</v>
      </c>
      <c r="AB2406">
        <v>889</v>
      </c>
    </row>
    <row r="2407" spans="1:28" x14ac:dyDescent="0.25">
      <c r="A2407">
        <v>149</v>
      </c>
      <c r="B2407" t="s">
        <v>27</v>
      </c>
      <c r="C2407" t="s">
        <v>28</v>
      </c>
      <c r="D2407">
        <v>82</v>
      </c>
      <c r="E2407" t="s">
        <v>34</v>
      </c>
      <c r="F2407">
        <v>1.54</v>
      </c>
      <c r="G2407">
        <v>110</v>
      </c>
      <c r="H2407">
        <v>72.22</v>
      </c>
      <c r="I2407">
        <v>132.85</v>
      </c>
      <c r="J2407">
        <v>6.06</v>
      </c>
      <c r="K2407">
        <f>VLOOKUP(Table1[[#This Row],[id]],Table2[#All],10,FALSE)</f>
        <v>6.62</v>
      </c>
      <c r="L2407" s="1">
        <f>Table1[[#This Row],[Glucose]]/Table1[[#This Row],[Baseline_glucose]]</f>
        <v>0.91540785498489419</v>
      </c>
      <c r="M2407">
        <v>13.36</v>
      </c>
      <c r="N2407">
        <v>82.55</v>
      </c>
      <c r="O2407">
        <f>VLOOKUP(Table1[[#This Row],[id]],Table2[#All],12,FALSE)</f>
        <v>82.55</v>
      </c>
      <c r="P2407" s="1">
        <f>Table1[[#This Row],[Lipoprotein]]/Table1[[#This Row],[Baseline_Lipo]]</f>
        <v>1</v>
      </c>
      <c r="Q2407">
        <v>8</v>
      </c>
      <c r="R2407" t="b">
        <v>0</v>
      </c>
      <c r="S2407">
        <v>0</v>
      </c>
      <c r="T2407">
        <v>31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889</v>
      </c>
      <c r="AB2407">
        <v>889</v>
      </c>
    </row>
    <row r="2408" spans="1:28" x14ac:dyDescent="0.25">
      <c r="A2408">
        <v>149</v>
      </c>
      <c r="B2408" t="s">
        <v>27</v>
      </c>
      <c r="C2408" t="s">
        <v>28</v>
      </c>
      <c r="D2408">
        <v>82</v>
      </c>
      <c r="E2408" t="s">
        <v>34</v>
      </c>
      <c r="F2408">
        <v>1.51</v>
      </c>
      <c r="G2408">
        <v>112</v>
      </c>
      <c r="H2408">
        <v>72.22</v>
      </c>
      <c r="I2408">
        <v>132.85</v>
      </c>
      <c r="J2408">
        <v>5.68</v>
      </c>
      <c r="K2408">
        <f>VLOOKUP(Table1[[#This Row],[id]],Table2[#All],10,FALSE)</f>
        <v>6.62</v>
      </c>
      <c r="L2408" s="1">
        <f>Table1[[#This Row],[Glucose]]/Table1[[#This Row],[Baseline_glucose]]</f>
        <v>0.85800604229607247</v>
      </c>
      <c r="M2408">
        <v>13.36</v>
      </c>
      <c r="N2408">
        <v>78.2</v>
      </c>
      <c r="O2408">
        <f>VLOOKUP(Table1[[#This Row],[id]],Table2[#All],12,FALSE)</f>
        <v>82.55</v>
      </c>
      <c r="P2408" s="1">
        <f>Table1[[#This Row],[Lipoprotein]]/Table1[[#This Row],[Baseline_Lipo]]</f>
        <v>0.94730466384009693</v>
      </c>
      <c r="Q2408">
        <v>8</v>
      </c>
      <c r="R2408" t="b">
        <v>0</v>
      </c>
      <c r="S2408">
        <v>0</v>
      </c>
      <c r="T2408">
        <v>32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889</v>
      </c>
      <c r="AB2408">
        <v>889</v>
      </c>
    </row>
    <row r="2409" spans="1:28" x14ac:dyDescent="0.25">
      <c r="A2409">
        <v>149</v>
      </c>
      <c r="B2409" t="s">
        <v>27</v>
      </c>
      <c r="C2409" t="s">
        <v>28</v>
      </c>
      <c r="D2409">
        <v>82</v>
      </c>
      <c r="E2409" t="s">
        <v>34</v>
      </c>
      <c r="F2409">
        <v>1.51</v>
      </c>
      <c r="G2409">
        <v>330</v>
      </c>
      <c r="H2409">
        <v>74.739999999999995</v>
      </c>
      <c r="I2409">
        <v>145.69999999999999</v>
      </c>
      <c r="J2409">
        <v>5.68</v>
      </c>
      <c r="K2409">
        <f>VLOOKUP(Table1[[#This Row],[id]],Table2[#All],10,FALSE)</f>
        <v>6.62</v>
      </c>
      <c r="L2409" s="1">
        <f>Table1[[#This Row],[Glucose]]/Table1[[#This Row],[Baseline_glucose]]</f>
        <v>0.85800604229607247</v>
      </c>
      <c r="M2409">
        <v>13.36</v>
      </c>
      <c r="N2409">
        <v>78.2</v>
      </c>
      <c r="O2409">
        <f>VLOOKUP(Table1[[#This Row],[id]],Table2[#All],12,FALSE)</f>
        <v>82.55</v>
      </c>
      <c r="P2409" s="1">
        <f>Table1[[#This Row],[Lipoprotein]]/Table1[[#This Row],[Baseline_Lipo]]</f>
        <v>0.94730466384009693</v>
      </c>
      <c r="Q2409">
        <v>24</v>
      </c>
      <c r="R2409" t="b">
        <v>0</v>
      </c>
      <c r="S2409">
        <v>0</v>
      </c>
      <c r="T2409">
        <v>32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889</v>
      </c>
      <c r="AB2409">
        <v>889</v>
      </c>
    </row>
    <row r="2410" spans="1:28" x14ac:dyDescent="0.25">
      <c r="A2410">
        <v>149</v>
      </c>
      <c r="B2410" t="s">
        <v>27</v>
      </c>
      <c r="C2410" t="s">
        <v>28</v>
      </c>
      <c r="D2410">
        <v>82</v>
      </c>
      <c r="E2410" t="s">
        <v>34</v>
      </c>
      <c r="F2410">
        <v>1.51</v>
      </c>
      <c r="G2410">
        <v>456</v>
      </c>
      <c r="H2410">
        <v>74.739999999999995</v>
      </c>
      <c r="I2410">
        <v>145.69999999999999</v>
      </c>
      <c r="J2410">
        <v>5.68</v>
      </c>
      <c r="K2410">
        <f>VLOOKUP(Table1[[#This Row],[id]],Table2[#All],10,FALSE)</f>
        <v>6.62</v>
      </c>
      <c r="L2410" s="1">
        <f>Table1[[#This Row],[Glucose]]/Table1[[#This Row],[Baseline_glucose]]</f>
        <v>0.85800604229607247</v>
      </c>
      <c r="M2410">
        <v>13.93</v>
      </c>
      <c r="N2410">
        <v>78.2</v>
      </c>
      <c r="O2410">
        <f>VLOOKUP(Table1[[#This Row],[id]],Table2[#All],12,FALSE)</f>
        <v>82.55</v>
      </c>
      <c r="P2410" s="1">
        <f>Table1[[#This Row],[Lipoprotein]]/Table1[[#This Row],[Baseline_Lipo]]</f>
        <v>0.94730466384009693</v>
      </c>
      <c r="Q2410">
        <v>33</v>
      </c>
      <c r="R2410" t="b">
        <v>0</v>
      </c>
      <c r="S2410">
        <v>0</v>
      </c>
      <c r="T2410">
        <v>32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889</v>
      </c>
      <c r="AB2410">
        <v>889</v>
      </c>
    </row>
    <row r="2411" spans="1:28" x14ac:dyDescent="0.25">
      <c r="A2411">
        <v>149</v>
      </c>
      <c r="B2411" t="s">
        <v>27</v>
      </c>
      <c r="C2411" t="s">
        <v>28</v>
      </c>
      <c r="D2411">
        <v>82</v>
      </c>
      <c r="E2411" t="s">
        <v>34</v>
      </c>
      <c r="F2411">
        <v>1.29</v>
      </c>
      <c r="G2411">
        <v>568</v>
      </c>
      <c r="H2411">
        <v>74.739999999999995</v>
      </c>
      <c r="I2411">
        <v>145.69999999999999</v>
      </c>
      <c r="J2411">
        <v>4.8899999999999997</v>
      </c>
      <c r="K2411">
        <f>VLOOKUP(Table1[[#This Row],[id]],Table2[#All],10,FALSE)</f>
        <v>6.62</v>
      </c>
      <c r="L2411" s="1">
        <f>Table1[[#This Row],[Glucose]]/Table1[[#This Row],[Baseline_glucose]]</f>
        <v>0.73867069486404824</v>
      </c>
      <c r="M2411">
        <v>13.93</v>
      </c>
      <c r="N2411">
        <v>67.02</v>
      </c>
      <c r="O2411">
        <f>VLOOKUP(Table1[[#This Row],[id]],Table2[#All],12,FALSE)</f>
        <v>82.55</v>
      </c>
      <c r="P2411" s="1">
        <f>Table1[[#This Row],[Lipoprotein]]/Table1[[#This Row],[Baseline_Lipo]]</f>
        <v>0.81187159297395517</v>
      </c>
      <c r="Q2411">
        <v>41</v>
      </c>
      <c r="R2411" t="b">
        <v>0</v>
      </c>
      <c r="S2411">
        <v>0</v>
      </c>
      <c r="T2411">
        <v>39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889</v>
      </c>
      <c r="AB2411">
        <v>889</v>
      </c>
    </row>
    <row r="2412" spans="1:28" x14ac:dyDescent="0.25">
      <c r="A2412">
        <v>149</v>
      </c>
      <c r="B2412" t="s">
        <v>27</v>
      </c>
      <c r="C2412" t="s">
        <v>28</v>
      </c>
      <c r="D2412">
        <v>82</v>
      </c>
      <c r="E2412" t="s">
        <v>34</v>
      </c>
      <c r="F2412">
        <v>1.29</v>
      </c>
      <c r="G2412">
        <v>656</v>
      </c>
      <c r="H2412">
        <v>77.599999999999994</v>
      </c>
      <c r="I2412">
        <v>139.72</v>
      </c>
      <c r="J2412">
        <v>4.8899999999999997</v>
      </c>
      <c r="K2412">
        <f>VLOOKUP(Table1[[#This Row],[id]],Table2[#All],10,FALSE)</f>
        <v>6.62</v>
      </c>
      <c r="L2412" s="1">
        <f>Table1[[#This Row],[Glucose]]/Table1[[#This Row],[Baseline_glucose]]</f>
        <v>0.73867069486404824</v>
      </c>
      <c r="M2412">
        <v>13.93</v>
      </c>
      <c r="N2412">
        <v>67.02</v>
      </c>
      <c r="O2412">
        <f>VLOOKUP(Table1[[#This Row],[id]],Table2[#All],12,FALSE)</f>
        <v>82.55</v>
      </c>
      <c r="P2412" s="1">
        <f>Table1[[#This Row],[Lipoprotein]]/Table1[[#This Row],[Baseline_Lipo]]</f>
        <v>0.81187159297395517</v>
      </c>
      <c r="Q2412">
        <v>47</v>
      </c>
      <c r="R2412" t="b">
        <v>0</v>
      </c>
      <c r="S2412">
        <v>0</v>
      </c>
      <c r="T2412">
        <v>39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889</v>
      </c>
      <c r="AB2412">
        <v>889</v>
      </c>
    </row>
    <row r="2413" spans="1:28" x14ac:dyDescent="0.25">
      <c r="A2413">
        <v>149</v>
      </c>
      <c r="B2413" t="s">
        <v>27</v>
      </c>
      <c r="C2413" t="s">
        <v>28</v>
      </c>
      <c r="D2413">
        <v>82</v>
      </c>
      <c r="E2413" t="s">
        <v>34</v>
      </c>
      <c r="F2413">
        <v>1.29</v>
      </c>
      <c r="G2413">
        <v>889</v>
      </c>
      <c r="H2413">
        <v>77.599999999999994</v>
      </c>
      <c r="I2413">
        <v>139.72</v>
      </c>
      <c r="J2413">
        <v>4.8899999999999997</v>
      </c>
      <c r="K2413">
        <f>VLOOKUP(Table1[[#This Row],[id]],Table2[#All],10,FALSE)</f>
        <v>6.62</v>
      </c>
      <c r="L2413" s="1">
        <f>Table1[[#This Row],[Glucose]]/Table1[[#This Row],[Baseline_glucose]]</f>
        <v>0.73867069486404824</v>
      </c>
      <c r="M2413">
        <v>13.57</v>
      </c>
      <c r="N2413">
        <v>67.02</v>
      </c>
      <c r="O2413">
        <f>VLOOKUP(Table1[[#This Row],[id]],Table2[#All],12,FALSE)</f>
        <v>82.55</v>
      </c>
      <c r="P2413" s="1">
        <f>Table1[[#This Row],[Lipoprotein]]/Table1[[#This Row],[Baseline_Lipo]]</f>
        <v>0.81187159297395517</v>
      </c>
      <c r="Q2413">
        <v>64</v>
      </c>
      <c r="R2413" t="b">
        <v>0</v>
      </c>
      <c r="S2413">
        <v>0</v>
      </c>
      <c r="T2413">
        <v>39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889</v>
      </c>
      <c r="AB2413">
        <v>889</v>
      </c>
    </row>
    <row r="2414" spans="1:28" x14ac:dyDescent="0.25">
      <c r="A2414">
        <v>150</v>
      </c>
      <c r="B2414" t="s">
        <v>27</v>
      </c>
      <c r="C2414" t="s">
        <v>28</v>
      </c>
      <c r="D2414">
        <v>64</v>
      </c>
      <c r="E2414" t="s">
        <v>26</v>
      </c>
      <c r="F2414">
        <v>1.58</v>
      </c>
      <c r="G2414">
        <v>0</v>
      </c>
      <c r="H2414">
        <v>81.5</v>
      </c>
      <c r="I2414">
        <v>137.07</v>
      </c>
      <c r="J2414">
        <v>6.5</v>
      </c>
      <c r="K2414">
        <f>VLOOKUP(Table1[[#This Row],[id]],Table2[#All],10,FALSE)</f>
        <v>6.5</v>
      </c>
      <c r="L2414" s="1">
        <f>Table1[[#This Row],[Glucose]]/Table1[[#This Row],[Baseline_glucose]]</f>
        <v>1</v>
      </c>
      <c r="M2414">
        <v>16.23</v>
      </c>
      <c r="N2414">
        <v>166.95</v>
      </c>
      <c r="O2414">
        <f>VLOOKUP(Table1[[#This Row],[id]],Table2[#All],12,FALSE)</f>
        <v>166.95</v>
      </c>
      <c r="P2414" s="1">
        <f>Table1[[#This Row],[Lipoprotein]]/Table1[[#This Row],[Baseline_Lipo]]</f>
        <v>1</v>
      </c>
      <c r="Q2414">
        <v>0</v>
      </c>
      <c r="R2414" t="b">
        <v>0</v>
      </c>
      <c r="S2414">
        <v>0</v>
      </c>
      <c r="T2414">
        <v>34</v>
      </c>
      <c r="U2414">
        <v>3.5</v>
      </c>
      <c r="V2414">
        <v>0</v>
      </c>
      <c r="W2414">
        <v>1</v>
      </c>
      <c r="X2414">
        <v>1</v>
      </c>
      <c r="Y2414">
        <v>0</v>
      </c>
      <c r="Z2414">
        <v>0</v>
      </c>
      <c r="AA2414">
        <v>1367</v>
      </c>
      <c r="AB2414">
        <v>1367</v>
      </c>
    </row>
    <row r="2415" spans="1:28" x14ac:dyDescent="0.25">
      <c r="A2415">
        <v>150</v>
      </c>
      <c r="B2415" t="s">
        <v>27</v>
      </c>
      <c r="C2415" t="s">
        <v>28</v>
      </c>
      <c r="D2415">
        <v>64</v>
      </c>
      <c r="E2415" t="s">
        <v>26</v>
      </c>
      <c r="F2415">
        <v>1.4</v>
      </c>
      <c r="G2415">
        <v>89</v>
      </c>
      <c r="H2415">
        <v>81.5</v>
      </c>
      <c r="I2415">
        <v>137.07</v>
      </c>
      <c r="J2415">
        <v>6.95</v>
      </c>
      <c r="K2415">
        <f>VLOOKUP(Table1[[#This Row],[id]],Table2[#All],10,FALSE)</f>
        <v>6.5</v>
      </c>
      <c r="L2415" s="1">
        <f>Table1[[#This Row],[Glucose]]/Table1[[#This Row],[Baseline_glucose]]</f>
        <v>1.0692307692307692</v>
      </c>
      <c r="M2415">
        <v>16.23</v>
      </c>
      <c r="N2415">
        <v>172.58</v>
      </c>
      <c r="O2415">
        <f>VLOOKUP(Table1[[#This Row],[id]],Table2[#All],12,FALSE)</f>
        <v>166.95</v>
      </c>
      <c r="P2415" s="1">
        <f>Table1[[#This Row],[Lipoprotein]]/Table1[[#This Row],[Baseline_Lipo]]</f>
        <v>1.0337226714585206</v>
      </c>
      <c r="Q2415">
        <v>6</v>
      </c>
      <c r="R2415" t="b">
        <v>0</v>
      </c>
      <c r="S2415">
        <v>0</v>
      </c>
      <c r="T2415">
        <v>40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1367</v>
      </c>
      <c r="AB2415">
        <v>1367</v>
      </c>
    </row>
    <row r="2416" spans="1:28" x14ac:dyDescent="0.25">
      <c r="A2416">
        <v>150</v>
      </c>
      <c r="B2416" t="s">
        <v>27</v>
      </c>
      <c r="C2416" t="s">
        <v>28</v>
      </c>
      <c r="D2416">
        <v>64</v>
      </c>
      <c r="E2416" t="s">
        <v>26</v>
      </c>
      <c r="F2416">
        <v>1.4</v>
      </c>
      <c r="G2416">
        <v>91</v>
      </c>
      <c r="H2416">
        <v>73.489999999999995</v>
      </c>
      <c r="I2416">
        <v>137.22999999999999</v>
      </c>
      <c r="J2416">
        <v>6.95</v>
      </c>
      <c r="K2416">
        <f>VLOOKUP(Table1[[#This Row],[id]],Table2[#All],10,FALSE)</f>
        <v>6.5</v>
      </c>
      <c r="L2416" s="1">
        <f>Table1[[#This Row],[Glucose]]/Table1[[#This Row],[Baseline_glucose]]</f>
        <v>1.0692307692307692</v>
      </c>
      <c r="M2416">
        <v>16.23</v>
      </c>
      <c r="N2416">
        <v>172.58</v>
      </c>
      <c r="O2416">
        <f>VLOOKUP(Table1[[#This Row],[id]],Table2[#All],12,FALSE)</f>
        <v>166.95</v>
      </c>
      <c r="P2416" s="1">
        <f>Table1[[#This Row],[Lipoprotein]]/Table1[[#This Row],[Baseline_Lipo]]</f>
        <v>1.0337226714585206</v>
      </c>
      <c r="Q2416">
        <v>6</v>
      </c>
      <c r="R2416" t="b">
        <v>0</v>
      </c>
      <c r="S2416">
        <v>0</v>
      </c>
      <c r="T2416">
        <v>40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1367</v>
      </c>
      <c r="AB2416">
        <v>1367</v>
      </c>
    </row>
    <row r="2417" spans="1:28" x14ac:dyDescent="0.25">
      <c r="A2417">
        <v>150</v>
      </c>
      <c r="B2417" t="s">
        <v>27</v>
      </c>
      <c r="C2417" t="s">
        <v>28</v>
      </c>
      <c r="D2417">
        <v>64</v>
      </c>
      <c r="E2417" t="s">
        <v>26</v>
      </c>
      <c r="F2417">
        <v>1.4</v>
      </c>
      <c r="G2417">
        <v>155</v>
      </c>
      <c r="H2417">
        <v>90.64</v>
      </c>
      <c r="I2417">
        <v>132.94</v>
      </c>
      <c r="J2417">
        <v>6.95</v>
      </c>
      <c r="K2417">
        <f>VLOOKUP(Table1[[#This Row],[id]],Table2[#All],10,FALSE)</f>
        <v>6.5</v>
      </c>
      <c r="L2417" s="1">
        <f>Table1[[#This Row],[Glucose]]/Table1[[#This Row],[Baseline_glucose]]</f>
        <v>1.0692307692307692</v>
      </c>
      <c r="M2417">
        <v>16.23</v>
      </c>
      <c r="N2417">
        <v>172.58</v>
      </c>
      <c r="O2417">
        <f>VLOOKUP(Table1[[#This Row],[id]],Table2[#All],12,FALSE)</f>
        <v>166.95</v>
      </c>
      <c r="P2417" s="1">
        <f>Table1[[#This Row],[Lipoprotein]]/Table1[[#This Row],[Baseline_Lipo]]</f>
        <v>1.0337226714585206</v>
      </c>
      <c r="Q2417">
        <v>11</v>
      </c>
      <c r="R2417" t="b">
        <v>0</v>
      </c>
      <c r="S2417">
        <v>0</v>
      </c>
      <c r="T2417">
        <v>40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1367</v>
      </c>
      <c r="AB2417">
        <v>1367</v>
      </c>
    </row>
    <row r="2418" spans="1:28" x14ac:dyDescent="0.25">
      <c r="A2418">
        <v>150</v>
      </c>
      <c r="B2418" t="s">
        <v>27</v>
      </c>
      <c r="C2418" t="s">
        <v>28</v>
      </c>
      <c r="D2418">
        <v>64</v>
      </c>
      <c r="E2418" t="s">
        <v>26</v>
      </c>
      <c r="F2418">
        <v>1.4</v>
      </c>
      <c r="G2418">
        <v>202</v>
      </c>
      <c r="H2418">
        <v>76.73</v>
      </c>
      <c r="I2418">
        <v>143.65</v>
      </c>
      <c r="J2418">
        <v>6.95</v>
      </c>
      <c r="K2418">
        <f>VLOOKUP(Table1[[#This Row],[id]],Table2[#All],10,FALSE)</f>
        <v>6.5</v>
      </c>
      <c r="L2418" s="1">
        <f>Table1[[#This Row],[Glucose]]/Table1[[#This Row],[Baseline_glucose]]</f>
        <v>1.0692307692307692</v>
      </c>
      <c r="M2418">
        <v>16.23</v>
      </c>
      <c r="N2418">
        <v>172.58</v>
      </c>
      <c r="O2418">
        <f>VLOOKUP(Table1[[#This Row],[id]],Table2[#All],12,FALSE)</f>
        <v>166.95</v>
      </c>
      <c r="P2418" s="1">
        <f>Table1[[#This Row],[Lipoprotein]]/Table1[[#This Row],[Baseline_Lipo]]</f>
        <v>1.0337226714585206</v>
      </c>
      <c r="Q2418">
        <v>14</v>
      </c>
      <c r="R2418" t="b">
        <v>0</v>
      </c>
      <c r="S2418">
        <v>0</v>
      </c>
      <c r="T2418">
        <v>40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1367</v>
      </c>
      <c r="AB2418">
        <v>1367</v>
      </c>
    </row>
    <row r="2419" spans="1:28" x14ac:dyDescent="0.25">
      <c r="A2419">
        <v>150</v>
      </c>
      <c r="B2419" t="s">
        <v>27</v>
      </c>
      <c r="C2419" t="s">
        <v>28</v>
      </c>
      <c r="D2419">
        <v>64</v>
      </c>
      <c r="E2419" t="s">
        <v>26</v>
      </c>
      <c r="F2419">
        <v>1.64</v>
      </c>
      <c r="G2419">
        <v>208</v>
      </c>
      <c r="H2419">
        <v>76.73</v>
      </c>
      <c r="I2419">
        <v>143.65</v>
      </c>
      <c r="J2419">
        <v>5.93</v>
      </c>
      <c r="K2419">
        <f>VLOOKUP(Table1[[#This Row],[id]],Table2[#All],10,FALSE)</f>
        <v>6.5</v>
      </c>
      <c r="L2419" s="1">
        <f>Table1[[#This Row],[Glucose]]/Table1[[#This Row],[Baseline_glucose]]</f>
        <v>0.91230769230769226</v>
      </c>
      <c r="M2419">
        <v>16.23</v>
      </c>
      <c r="N2419">
        <v>198.59</v>
      </c>
      <c r="O2419">
        <f>VLOOKUP(Table1[[#This Row],[id]],Table2[#All],12,FALSE)</f>
        <v>166.95</v>
      </c>
      <c r="P2419" s="1">
        <f>Table1[[#This Row],[Lipoprotein]]/Table1[[#This Row],[Baseline_Lipo]]</f>
        <v>1.1895178197064991</v>
      </c>
      <c r="Q2419">
        <v>15</v>
      </c>
      <c r="R2419" t="b">
        <v>0</v>
      </c>
      <c r="S2419">
        <v>0</v>
      </c>
      <c r="T2419">
        <v>33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1367</v>
      </c>
      <c r="AB2419">
        <v>1367</v>
      </c>
    </row>
    <row r="2420" spans="1:28" x14ac:dyDescent="0.25">
      <c r="A2420">
        <v>150</v>
      </c>
      <c r="B2420" t="s">
        <v>27</v>
      </c>
      <c r="C2420" t="s">
        <v>28</v>
      </c>
      <c r="D2420">
        <v>64</v>
      </c>
      <c r="E2420" t="s">
        <v>26</v>
      </c>
      <c r="F2420">
        <v>1.64</v>
      </c>
      <c r="G2420">
        <v>324</v>
      </c>
      <c r="H2420">
        <v>54.73</v>
      </c>
      <c r="I2420">
        <v>124.43</v>
      </c>
      <c r="J2420">
        <v>5.93</v>
      </c>
      <c r="K2420">
        <f>VLOOKUP(Table1[[#This Row],[id]],Table2[#All],10,FALSE)</f>
        <v>6.5</v>
      </c>
      <c r="L2420" s="1">
        <f>Table1[[#This Row],[Glucose]]/Table1[[#This Row],[Baseline_glucose]]</f>
        <v>0.91230769230769226</v>
      </c>
      <c r="M2420">
        <v>16.23</v>
      </c>
      <c r="N2420">
        <v>198.59</v>
      </c>
      <c r="O2420">
        <f>VLOOKUP(Table1[[#This Row],[id]],Table2[#All],12,FALSE)</f>
        <v>166.95</v>
      </c>
      <c r="P2420" s="1">
        <f>Table1[[#This Row],[Lipoprotein]]/Table1[[#This Row],[Baseline_Lipo]]</f>
        <v>1.1895178197064991</v>
      </c>
      <c r="Q2420">
        <v>23</v>
      </c>
      <c r="R2420" t="b">
        <v>0</v>
      </c>
      <c r="S2420">
        <v>0</v>
      </c>
      <c r="T2420">
        <v>33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1367</v>
      </c>
      <c r="AB2420">
        <v>1367</v>
      </c>
    </row>
    <row r="2421" spans="1:28" x14ac:dyDescent="0.25">
      <c r="A2421">
        <v>150</v>
      </c>
      <c r="B2421" t="s">
        <v>27</v>
      </c>
      <c r="C2421" t="s">
        <v>28</v>
      </c>
      <c r="D2421">
        <v>64</v>
      </c>
      <c r="E2421" t="s">
        <v>26</v>
      </c>
      <c r="F2421">
        <v>1.03</v>
      </c>
      <c r="G2421">
        <v>330</v>
      </c>
      <c r="H2421">
        <v>54.73</v>
      </c>
      <c r="I2421">
        <v>124.43</v>
      </c>
      <c r="J2421">
        <v>6.24</v>
      </c>
      <c r="K2421">
        <f>VLOOKUP(Table1[[#This Row],[id]],Table2[#All],10,FALSE)</f>
        <v>6.5</v>
      </c>
      <c r="L2421" s="1">
        <f>Table1[[#This Row],[Glucose]]/Table1[[#This Row],[Baseline_glucose]]</f>
        <v>0.96000000000000008</v>
      </c>
      <c r="M2421">
        <v>16.23</v>
      </c>
      <c r="N2421">
        <v>176.6</v>
      </c>
      <c r="O2421">
        <f>VLOOKUP(Table1[[#This Row],[id]],Table2[#All],12,FALSE)</f>
        <v>166.95</v>
      </c>
      <c r="P2421" s="1">
        <f>Table1[[#This Row],[Lipoprotein]]/Table1[[#This Row],[Baseline_Lipo]]</f>
        <v>1.0578017370470201</v>
      </c>
      <c r="Q2421">
        <v>24</v>
      </c>
      <c r="R2421" t="b">
        <v>0</v>
      </c>
      <c r="S2421">
        <v>0</v>
      </c>
      <c r="T2421">
        <v>57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1367</v>
      </c>
      <c r="AB2421">
        <v>1367</v>
      </c>
    </row>
    <row r="2422" spans="1:28" x14ac:dyDescent="0.25">
      <c r="A2422">
        <v>150</v>
      </c>
      <c r="B2422" t="s">
        <v>27</v>
      </c>
      <c r="C2422" t="s">
        <v>28</v>
      </c>
      <c r="D2422">
        <v>64</v>
      </c>
      <c r="E2422" t="s">
        <v>26</v>
      </c>
      <c r="F2422">
        <v>1.03</v>
      </c>
      <c r="G2422">
        <v>443</v>
      </c>
      <c r="H2422">
        <v>87.24</v>
      </c>
      <c r="I2422">
        <v>136.68</v>
      </c>
      <c r="J2422">
        <v>6.24</v>
      </c>
      <c r="K2422">
        <f>VLOOKUP(Table1[[#This Row],[id]],Table2[#All],10,FALSE)</f>
        <v>6.5</v>
      </c>
      <c r="L2422" s="1">
        <f>Table1[[#This Row],[Glucose]]/Table1[[#This Row],[Baseline_glucose]]</f>
        <v>0.96000000000000008</v>
      </c>
      <c r="M2422">
        <v>16.23</v>
      </c>
      <c r="N2422">
        <v>176.6</v>
      </c>
      <c r="O2422">
        <f>VLOOKUP(Table1[[#This Row],[id]],Table2[#All],12,FALSE)</f>
        <v>166.95</v>
      </c>
      <c r="P2422" s="1">
        <f>Table1[[#This Row],[Lipoprotein]]/Table1[[#This Row],[Baseline_Lipo]]</f>
        <v>1.0578017370470201</v>
      </c>
      <c r="Q2422">
        <v>32</v>
      </c>
      <c r="R2422" t="b">
        <v>0</v>
      </c>
      <c r="S2422">
        <v>0</v>
      </c>
      <c r="T2422">
        <v>57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1367</v>
      </c>
      <c r="AB2422">
        <v>1367</v>
      </c>
    </row>
    <row r="2423" spans="1:28" x14ac:dyDescent="0.25">
      <c r="A2423">
        <v>150</v>
      </c>
      <c r="B2423" t="s">
        <v>27</v>
      </c>
      <c r="C2423" t="s">
        <v>28</v>
      </c>
      <c r="D2423">
        <v>64</v>
      </c>
      <c r="E2423" t="s">
        <v>26</v>
      </c>
      <c r="F2423">
        <v>1.58</v>
      </c>
      <c r="G2423">
        <v>449</v>
      </c>
      <c r="H2423">
        <v>87.24</v>
      </c>
      <c r="I2423">
        <v>136.68</v>
      </c>
      <c r="J2423">
        <v>5.34</v>
      </c>
      <c r="K2423">
        <f>VLOOKUP(Table1[[#This Row],[id]],Table2[#All],10,FALSE)</f>
        <v>6.5</v>
      </c>
      <c r="L2423" s="1">
        <f>Table1[[#This Row],[Glucose]]/Table1[[#This Row],[Baseline_glucose]]</f>
        <v>0.82153846153846155</v>
      </c>
      <c r="M2423">
        <v>15.81</v>
      </c>
      <c r="N2423">
        <v>145.84</v>
      </c>
      <c r="O2423">
        <f>VLOOKUP(Table1[[#This Row],[id]],Table2[#All],12,FALSE)</f>
        <v>166.95</v>
      </c>
      <c r="P2423" s="1">
        <f>Table1[[#This Row],[Lipoprotein]]/Table1[[#This Row],[Baseline_Lipo]]</f>
        <v>0.87355495657382454</v>
      </c>
      <c r="Q2423">
        <v>32</v>
      </c>
      <c r="R2423" t="b">
        <v>0</v>
      </c>
      <c r="S2423">
        <v>0</v>
      </c>
      <c r="T2423">
        <v>34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1367</v>
      </c>
      <c r="AB2423">
        <v>1367</v>
      </c>
    </row>
    <row r="2424" spans="1:28" x14ac:dyDescent="0.25">
      <c r="A2424">
        <v>150</v>
      </c>
      <c r="B2424" t="s">
        <v>27</v>
      </c>
      <c r="C2424" t="s">
        <v>28</v>
      </c>
      <c r="D2424">
        <v>64</v>
      </c>
      <c r="E2424" t="s">
        <v>26</v>
      </c>
      <c r="F2424">
        <v>1.58</v>
      </c>
      <c r="G2424">
        <v>478</v>
      </c>
      <c r="H2424">
        <v>79.040000000000006</v>
      </c>
      <c r="I2424">
        <v>131.97999999999999</v>
      </c>
      <c r="J2424">
        <v>5.34</v>
      </c>
      <c r="K2424">
        <f>VLOOKUP(Table1[[#This Row],[id]],Table2[#All],10,FALSE)</f>
        <v>6.5</v>
      </c>
      <c r="L2424" s="1">
        <f>Table1[[#This Row],[Glucose]]/Table1[[#This Row],[Baseline_glucose]]</f>
        <v>0.82153846153846155</v>
      </c>
      <c r="M2424">
        <v>15.81</v>
      </c>
      <c r="N2424">
        <v>145.84</v>
      </c>
      <c r="O2424">
        <f>VLOOKUP(Table1[[#This Row],[id]],Table2[#All],12,FALSE)</f>
        <v>166.95</v>
      </c>
      <c r="P2424" s="1">
        <f>Table1[[#This Row],[Lipoprotein]]/Table1[[#This Row],[Baseline_Lipo]]</f>
        <v>0.87355495657382454</v>
      </c>
      <c r="Q2424">
        <v>34</v>
      </c>
      <c r="R2424" t="b">
        <v>0</v>
      </c>
      <c r="S2424">
        <v>0</v>
      </c>
      <c r="T2424">
        <v>34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1367</v>
      </c>
      <c r="AB2424">
        <v>1367</v>
      </c>
    </row>
    <row r="2425" spans="1:28" x14ac:dyDescent="0.25">
      <c r="A2425">
        <v>150</v>
      </c>
      <c r="B2425" t="s">
        <v>27</v>
      </c>
      <c r="C2425" t="s">
        <v>28</v>
      </c>
      <c r="D2425">
        <v>64</v>
      </c>
      <c r="E2425" t="s">
        <v>26</v>
      </c>
      <c r="F2425">
        <v>1.39</v>
      </c>
      <c r="G2425">
        <v>483</v>
      </c>
      <c r="H2425">
        <v>79.040000000000006</v>
      </c>
      <c r="I2425">
        <v>131.97999999999999</v>
      </c>
      <c r="J2425">
        <v>5.27</v>
      </c>
      <c r="K2425">
        <f>VLOOKUP(Table1[[#This Row],[id]],Table2[#All],10,FALSE)</f>
        <v>6.5</v>
      </c>
      <c r="L2425" s="1">
        <f>Table1[[#This Row],[Glucose]]/Table1[[#This Row],[Baseline_glucose]]</f>
        <v>0.81076923076923069</v>
      </c>
      <c r="M2425">
        <v>15.96</v>
      </c>
      <c r="N2425">
        <v>145.84</v>
      </c>
      <c r="O2425">
        <f>VLOOKUP(Table1[[#This Row],[id]],Table2[#All],12,FALSE)</f>
        <v>166.95</v>
      </c>
      <c r="P2425" s="1">
        <f>Table1[[#This Row],[Lipoprotein]]/Table1[[#This Row],[Baseline_Lipo]]</f>
        <v>0.87355495657382454</v>
      </c>
      <c r="Q2425">
        <v>34</v>
      </c>
      <c r="R2425" t="b">
        <v>0</v>
      </c>
      <c r="S2425">
        <v>0</v>
      </c>
      <c r="T2425">
        <v>40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1367</v>
      </c>
      <c r="AB2425">
        <v>1367</v>
      </c>
    </row>
    <row r="2426" spans="1:28" x14ac:dyDescent="0.25">
      <c r="A2426">
        <v>150</v>
      </c>
      <c r="B2426" t="s">
        <v>27</v>
      </c>
      <c r="C2426" t="s">
        <v>28</v>
      </c>
      <c r="D2426">
        <v>64</v>
      </c>
      <c r="E2426" t="s">
        <v>26</v>
      </c>
      <c r="F2426">
        <v>1.39</v>
      </c>
      <c r="G2426">
        <v>596</v>
      </c>
      <c r="H2426">
        <v>77.44</v>
      </c>
      <c r="I2426">
        <v>127.71</v>
      </c>
      <c r="J2426">
        <v>5.27</v>
      </c>
      <c r="K2426">
        <f>VLOOKUP(Table1[[#This Row],[id]],Table2[#All],10,FALSE)</f>
        <v>6.5</v>
      </c>
      <c r="L2426" s="1">
        <f>Table1[[#This Row],[Glucose]]/Table1[[#This Row],[Baseline_glucose]]</f>
        <v>0.81076923076923069</v>
      </c>
      <c r="M2426">
        <v>15.96</v>
      </c>
      <c r="N2426">
        <v>145.84</v>
      </c>
      <c r="O2426">
        <f>VLOOKUP(Table1[[#This Row],[id]],Table2[#All],12,FALSE)</f>
        <v>166.95</v>
      </c>
      <c r="P2426" s="1">
        <f>Table1[[#This Row],[Lipoprotein]]/Table1[[#This Row],[Baseline_Lipo]]</f>
        <v>0.87355495657382454</v>
      </c>
      <c r="Q2426">
        <v>43</v>
      </c>
      <c r="R2426" t="b">
        <v>0</v>
      </c>
      <c r="S2426">
        <v>0</v>
      </c>
      <c r="T2426">
        <v>40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1367</v>
      </c>
      <c r="AB2426">
        <v>1367</v>
      </c>
    </row>
    <row r="2427" spans="1:28" x14ac:dyDescent="0.25">
      <c r="A2427">
        <v>150</v>
      </c>
      <c r="B2427" t="s">
        <v>27</v>
      </c>
      <c r="C2427" t="s">
        <v>28</v>
      </c>
      <c r="D2427">
        <v>64</v>
      </c>
      <c r="E2427" t="s">
        <v>26</v>
      </c>
      <c r="F2427">
        <v>1.39</v>
      </c>
      <c r="G2427">
        <v>603</v>
      </c>
      <c r="H2427">
        <v>77.44</v>
      </c>
      <c r="I2427">
        <v>127.71</v>
      </c>
      <c r="J2427">
        <v>5.34</v>
      </c>
      <c r="K2427">
        <f>VLOOKUP(Table1[[#This Row],[id]],Table2[#All],10,FALSE)</f>
        <v>6.5</v>
      </c>
      <c r="L2427" s="1">
        <f>Table1[[#This Row],[Glucose]]/Table1[[#This Row],[Baseline_glucose]]</f>
        <v>0.82153846153846155</v>
      </c>
      <c r="M2427">
        <v>15.05</v>
      </c>
      <c r="N2427">
        <v>158.6</v>
      </c>
      <c r="O2427">
        <f>VLOOKUP(Table1[[#This Row],[id]],Table2[#All],12,FALSE)</f>
        <v>166.95</v>
      </c>
      <c r="P2427" s="1">
        <f>Table1[[#This Row],[Lipoprotein]]/Table1[[#This Row],[Baseline_Lipo]]</f>
        <v>0.94998502545672359</v>
      </c>
      <c r="Q2427">
        <v>43</v>
      </c>
      <c r="R2427" t="b">
        <v>0</v>
      </c>
      <c r="S2427">
        <v>0</v>
      </c>
      <c r="T2427">
        <v>40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1367</v>
      </c>
      <c r="AB2427">
        <v>1367</v>
      </c>
    </row>
    <row r="2428" spans="1:28" x14ac:dyDescent="0.25">
      <c r="A2428">
        <v>150</v>
      </c>
      <c r="B2428" t="s">
        <v>27</v>
      </c>
      <c r="C2428" t="s">
        <v>28</v>
      </c>
      <c r="D2428">
        <v>64</v>
      </c>
      <c r="E2428" t="s">
        <v>26</v>
      </c>
      <c r="F2428">
        <v>1.39</v>
      </c>
      <c r="G2428">
        <v>723</v>
      </c>
      <c r="H2428">
        <v>77.44</v>
      </c>
      <c r="I2428">
        <v>127.71</v>
      </c>
      <c r="J2428">
        <v>5.34</v>
      </c>
      <c r="K2428">
        <f>VLOOKUP(Table1[[#This Row],[id]],Table2[#All],10,FALSE)</f>
        <v>6.5</v>
      </c>
      <c r="L2428" s="1">
        <f>Table1[[#This Row],[Glucose]]/Table1[[#This Row],[Baseline_glucose]]</f>
        <v>0.82153846153846155</v>
      </c>
      <c r="M2428">
        <v>15.69</v>
      </c>
      <c r="N2428">
        <v>158.6</v>
      </c>
      <c r="O2428">
        <f>VLOOKUP(Table1[[#This Row],[id]],Table2[#All],12,FALSE)</f>
        <v>166.95</v>
      </c>
      <c r="P2428" s="1">
        <f>Table1[[#This Row],[Lipoprotein]]/Table1[[#This Row],[Baseline_Lipo]]</f>
        <v>0.94998502545672359</v>
      </c>
      <c r="Q2428">
        <v>52</v>
      </c>
      <c r="R2428" t="b">
        <v>0</v>
      </c>
      <c r="S2428">
        <v>0</v>
      </c>
      <c r="T2428">
        <v>40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1367</v>
      </c>
      <c r="AB2428">
        <v>1367</v>
      </c>
    </row>
    <row r="2429" spans="1:28" x14ac:dyDescent="0.25">
      <c r="A2429">
        <v>150</v>
      </c>
      <c r="B2429" t="s">
        <v>27</v>
      </c>
      <c r="C2429" t="s">
        <v>28</v>
      </c>
      <c r="D2429">
        <v>64</v>
      </c>
      <c r="E2429" t="s">
        <v>26</v>
      </c>
      <c r="F2429">
        <v>1.39</v>
      </c>
      <c r="G2429">
        <v>1150</v>
      </c>
      <c r="H2429">
        <v>77.44</v>
      </c>
      <c r="I2429">
        <v>127.71</v>
      </c>
      <c r="J2429">
        <v>5.34</v>
      </c>
      <c r="K2429">
        <f>VLOOKUP(Table1[[#This Row],[id]],Table2[#All],10,FALSE)</f>
        <v>6.5</v>
      </c>
      <c r="L2429" s="1">
        <f>Table1[[#This Row],[Glucose]]/Table1[[#This Row],[Baseline_glucose]]</f>
        <v>0.82153846153846155</v>
      </c>
      <c r="M2429">
        <v>15.23</v>
      </c>
      <c r="N2429">
        <v>158.6</v>
      </c>
      <c r="O2429">
        <f>VLOOKUP(Table1[[#This Row],[id]],Table2[#All],12,FALSE)</f>
        <v>166.95</v>
      </c>
      <c r="P2429" s="1">
        <f>Table1[[#This Row],[Lipoprotein]]/Table1[[#This Row],[Baseline_Lipo]]</f>
        <v>0.94998502545672359</v>
      </c>
      <c r="Q2429">
        <v>82</v>
      </c>
      <c r="R2429" t="b">
        <v>0</v>
      </c>
      <c r="S2429">
        <v>0</v>
      </c>
      <c r="T2429">
        <v>40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1367</v>
      </c>
      <c r="AB2429">
        <v>1367</v>
      </c>
    </row>
    <row r="2430" spans="1:28" x14ac:dyDescent="0.25">
      <c r="A2430">
        <v>150</v>
      </c>
      <c r="B2430" t="s">
        <v>27</v>
      </c>
      <c r="C2430" t="s">
        <v>28</v>
      </c>
      <c r="D2430">
        <v>64</v>
      </c>
      <c r="E2430" t="s">
        <v>26</v>
      </c>
      <c r="F2430">
        <v>1.39</v>
      </c>
      <c r="G2430">
        <v>1367</v>
      </c>
      <c r="H2430">
        <v>77.44</v>
      </c>
      <c r="I2430">
        <v>127.71</v>
      </c>
      <c r="J2430">
        <v>5.34</v>
      </c>
      <c r="K2430">
        <f>VLOOKUP(Table1[[#This Row],[id]],Table2[#All],10,FALSE)</f>
        <v>6.5</v>
      </c>
      <c r="L2430" s="1">
        <f>Table1[[#This Row],[Glucose]]/Table1[[#This Row],[Baseline_glucose]]</f>
        <v>0.82153846153846155</v>
      </c>
      <c r="M2430">
        <v>15.51</v>
      </c>
      <c r="N2430">
        <v>158.6</v>
      </c>
      <c r="O2430">
        <f>VLOOKUP(Table1[[#This Row],[id]],Table2[#All],12,FALSE)</f>
        <v>166.95</v>
      </c>
      <c r="P2430" s="1">
        <f>Table1[[#This Row],[Lipoprotein]]/Table1[[#This Row],[Baseline_Lipo]]</f>
        <v>0.94998502545672359</v>
      </c>
      <c r="Q2430">
        <v>98</v>
      </c>
      <c r="R2430" t="b">
        <v>0</v>
      </c>
      <c r="S2430">
        <v>0</v>
      </c>
      <c r="T2430">
        <v>40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1367</v>
      </c>
      <c r="AB2430">
        <v>1367</v>
      </c>
    </row>
    <row r="2431" spans="1:28" x14ac:dyDescent="0.25">
      <c r="A2431">
        <v>151</v>
      </c>
      <c r="B2431" t="s">
        <v>27</v>
      </c>
      <c r="C2431" t="s">
        <v>25</v>
      </c>
      <c r="D2431">
        <v>76</v>
      </c>
      <c r="E2431" t="s">
        <v>29</v>
      </c>
      <c r="F2431">
        <v>2.02</v>
      </c>
      <c r="G2431">
        <v>0</v>
      </c>
      <c r="H2431">
        <v>73.39</v>
      </c>
      <c r="I2431">
        <v>147.44999999999999</v>
      </c>
      <c r="J2431">
        <v>5.39</v>
      </c>
      <c r="K2431">
        <f>VLOOKUP(Table1[[#This Row],[id]],Table2[#All],10,FALSE)</f>
        <v>5.39</v>
      </c>
      <c r="L2431" s="1">
        <f>Table1[[#This Row],[Glucose]]/Table1[[#This Row],[Baseline_glucose]]</f>
        <v>1</v>
      </c>
      <c r="M2431">
        <v>12.93</v>
      </c>
      <c r="N2431">
        <v>91.7</v>
      </c>
      <c r="O2431">
        <f>VLOOKUP(Table1[[#This Row],[id]],Table2[#All],12,FALSE)</f>
        <v>91.7</v>
      </c>
      <c r="P2431" s="1">
        <f>Table1[[#This Row],[Lipoprotein]]/Table1[[#This Row],[Baseline_Lipo]]</f>
        <v>1</v>
      </c>
      <c r="Q2431">
        <v>0</v>
      </c>
      <c r="R2431" t="b">
        <v>0</v>
      </c>
      <c r="S2431">
        <v>0</v>
      </c>
      <c r="T2431">
        <v>31</v>
      </c>
      <c r="U2431">
        <v>3.5</v>
      </c>
      <c r="V2431">
        <v>0</v>
      </c>
      <c r="W2431">
        <v>0</v>
      </c>
      <c r="X2431">
        <v>0</v>
      </c>
      <c r="Y2431">
        <v>1</v>
      </c>
      <c r="Z2431">
        <v>0</v>
      </c>
      <c r="AA2431">
        <v>906</v>
      </c>
      <c r="AB2431">
        <v>906</v>
      </c>
    </row>
    <row r="2432" spans="1:28" x14ac:dyDescent="0.25">
      <c r="A2432">
        <v>151</v>
      </c>
      <c r="B2432" t="s">
        <v>27</v>
      </c>
      <c r="C2432" t="s">
        <v>25</v>
      </c>
      <c r="D2432">
        <v>76</v>
      </c>
      <c r="E2432" t="s">
        <v>29</v>
      </c>
      <c r="F2432">
        <v>2.02</v>
      </c>
      <c r="G2432">
        <v>181</v>
      </c>
      <c r="H2432">
        <v>74.45</v>
      </c>
      <c r="I2432">
        <v>140.5</v>
      </c>
      <c r="J2432">
        <v>5.39</v>
      </c>
      <c r="K2432">
        <f>VLOOKUP(Table1[[#This Row],[id]],Table2[#All],10,FALSE)</f>
        <v>5.39</v>
      </c>
      <c r="L2432" s="1">
        <f>Table1[[#This Row],[Glucose]]/Table1[[#This Row],[Baseline_glucose]]</f>
        <v>1</v>
      </c>
      <c r="M2432">
        <v>12.93</v>
      </c>
      <c r="N2432">
        <v>91.7</v>
      </c>
      <c r="O2432">
        <f>VLOOKUP(Table1[[#This Row],[id]],Table2[#All],12,FALSE)</f>
        <v>91.7</v>
      </c>
      <c r="P2432" s="1">
        <f>Table1[[#This Row],[Lipoprotein]]/Table1[[#This Row],[Baseline_Lipo]]</f>
        <v>1</v>
      </c>
      <c r="Q2432">
        <v>13</v>
      </c>
      <c r="R2432" t="b">
        <v>0</v>
      </c>
      <c r="S2432">
        <v>0</v>
      </c>
      <c r="T2432">
        <v>31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906</v>
      </c>
      <c r="AB2432">
        <v>906</v>
      </c>
    </row>
    <row r="2433" spans="1:28" x14ac:dyDescent="0.25">
      <c r="A2433">
        <v>151</v>
      </c>
      <c r="B2433" t="s">
        <v>27</v>
      </c>
      <c r="C2433" t="s">
        <v>25</v>
      </c>
      <c r="D2433">
        <v>76</v>
      </c>
      <c r="E2433" t="s">
        <v>29</v>
      </c>
      <c r="F2433">
        <v>1.98</v>
      </c>
      <c r="G2433">
        <v>182</v>
      </c>
      <c r="H2433">
        <v>74.45</v>
      </c>
      <c r="I2433">
        <v>140.5</v>
      </c>
      <c r="J2433">
        <v>5.46</v>
      </c>
      <c r="K2433">
        <f>VLOOKUP(Table1[[#This Row],[id]],Table2[#All],10,FALSE)</f>
        <v>5.39</v>
      </c>
      <c r="L2433" s="1">
        <f>Table1[[#This Row],[Glucose]]/Table1[[#This Row],[Baseline_glucose]]</f>
        <v>1.0129870129870131</v>
      </c>
      <c r="M2433">
        <v>12.93</v>
      </c>
      <c r="N2433">
        <v>100.7</v>
      </c>
      <c r="O2433">
        <f>VLOOKUP(Table1[[#This Row],[id]],Table2[#All],12,FALSE)</f>
        <v>91.7</v>
      </c>
      <c r="P2433" s="1">
        <f>Table1[[#This Row],[Lipoprotein]]/Table1[[#This Row],[Baseline_Lipo]]</f>
        <v>1.0981461286804799</v>
      </c>
      <c r="Q2433">
        <v>13</v>
      </c>
      <c r="R2433" t="b">
        <v>0</v>
      </c>
      <c r="S2433">
        <v>0</v>
      </c>
      <c r="T2433">
        <v>32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906</v>
      </c>
      <c r="AB2433">
        <v>906</v>
      </c>
    </row>
    <row r="2434" spans="1:28" x14ac:dyDescent="0.25">
      <c r="A2434">
        <v>151</v>
      </c>
      <c r="B2434" t="s">
        <v>27</v>
      </c>
      <c r="C2434" t="s">
        <v>25</v>
      </c>
      <c r="D2434">
        <v>76</v>
      </c>
      <c r="E2434" t="s">
        <v>29</v>
      </c>
      <c r="F2434">
        <v>1.98</v>
      </c>
      <c r="G2434">
        <v>184</v>
      </c>
      <c r="H2434">
        <v>74.45</v>
      </c>
      <c r="I2434">
        <v>140.5</v>
      </c>
      <c r="J2434">
        <v>5.46</v>
      </c>
      <c r="K2434">
        <f>VLOOKUP(Table1[[#This Row],[id]],Table2[#All],10,FALSE)</f>
        <v>5.39</v>
      </c>
      <c r="L2434" s="1">
        <f>Table1[[#This Row],[Glucose]]/Table1[[#This Row],[Baseline_glucose]]</f>
        <v>1.0129870129870131</v>
      </c>
      <c r="M2434">
        <v>13.01</v>
      </c>
      <c r="N2434">
        <v>100.7</v>
      </c>
      <c r="O2434">
        <f>VLOOKUP(Table1[[#This Row],[id]],Table2[#All],12,FALSE)</f>
        <v>91.7</v>
      </c>
      <c r="P2434" s="1">
        <f>Table1[[#This Row],[Lipoprotein]]/Table1[[#This Row],[Baseline_Lipo]]</f>
        <v>1.0981461286804799</v>
      </c>
      <c r="Q2434">
        <v>13</v>
      </c>
      <c r="R2434" t="b">
        <v>0</v>
      </c>
      <c r="S2434">
        <v>0</v>
      </c>
      <c r="T2434">
        <v>32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906</v>
      </c>
      <c r="AB2434">
        <v>906</v>
      </c>
    </row>
    <row r="2435" spans="1:28" x14ac:dyDescent="0.25">
      <c r="A2435">
        <v>151</v>
      </c>
      <c r="B2435" t="s">
        <v>27</v>
      </c>
      <c r="C2435" t="s">
        <v>25</v>
      </c>
      <c r="D2435">
        <v>76</v>
      </c>
      <c r="E2435" t="s">
        <v>29</v>
      </c>
      <c r="F2435">
        <v>1.86</v>
      </c>
      <c r="G2435">
        <v>362</v>
      </c>
      <c r="H2435">
        <v>74.45</v>
      </c>
      <c r="I2435">
        <v>140.5</v>
      </c>
      <c r="J2435">
        <v>5.47</v>
      </c>
      <c r="K2435">
        <f>VLOOKUP(Table1[[#This Row],[id]],Table2[#All],10,FALSE)</f>
        <v>5.39</v>
      </c>
      <c r="L2435" s="1">
        <f>Table1[[#This Row],[Glucose]]/Table1[[#This Row],[Baseline_glucose]]</f>
        <v>1.0148423005565863</v>
      </c>
      <c r="M2435">
        <v>13.01</v>
      </c>
      <c r="N2435">
        <v>117.65</v>
      </c>
      <c r="O2435">
        <f>VLOOKUP(Table1[[#This Row],[id]],Table2[#All],12,FALSE)</f>
        <v>91.7</v>
      </c>
      <c r="P2435" s="1">
        <f>Table1[[#This Row],[Lipoprotein]]/Table1[[#This Row],[Baseline_Lipo]]</f>
        <v>1.2829880043620503</v>
      </c>
      <c r="Q2435">
        <v>26</v>
      </c>
      <c r="R2435" t="b">
        <v>0</v>
      </c>
      <c r="S2435">
        <v>0</v>
      </c>
      <c r="T2435">
        <v>34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906</v>
      </c>
      <c r="AB2435">
        <v>906</v>
      </c>
    </row>
    <row r="2436" spans="1:28" x14ac:dyDescent="0.25">
      <c r="A2436">
        <v>151</v>
      </c>
      <c r="B2436" t="s">
        <v>27</v>
      </c>
      <c r="C2436" t="s">
        <v>25</v>
      </c>
      <c r="D2436">
        <v>76</v>
      </c>
      <c r="E2436" t="s">
        <v>29</v>
      </c>
      <c r="F2436">
        <v>1.86</v>
      </c>
      <c r="G2436">
        <v>364</v>
      </c>
      <c r="H2436">
        <v>79.06</v>
      </c>
      <c r="I2436">
        <v>186.18</v>
      </c>
      <c r="J2436">
        <v>5.47</v>
      </c>
      <c r="K2436">
        <f>VLOOKUP(Table1[[#This Row],[id]],Table2[#All],10,FALSE)</f>
        <v>5.39</v>
      </c>
      <c r="L2436" s="1">
        <f>Table1[[#This Row],[Glucose]]/Table1[[#This Row],[Baseline_glucose]]</f>
        <v>1.0148423005565863</v>
      </c>
      <c r="M2436">
        <v>13.01</v>
      </c>
      <c r="N2436">
        <v>117.65</v>
      </c>
      <c r="O2436">
        <f>VLOOKUP(Table1[[#This Row],[id]],Table2[#All],12,FALSE)</f>
        <v>91.7</v>
      </c>
      <c r="P2436" s="1">
        <f>Table1[[#This Row],[Lipoprotein]]/Table1[[#This Row],[Baseline_Lipo]]</f>
        <v>1.2829880043620503</v>
      </c>
      <c r="Q2436">
        <v>26</v>
      </c>
      <c r="R2436" t="b">
        <v>0</v>
      </c>
      <c r="S2436">
        <v>0</v>
      </c>
      <c r="T2436">
        <v>34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906</v>
      </c>
      <c r="AB2436">
        <v>906</v>
      </c>
    </row>
    <row r="2437" spans="1:28" x14ac:dyDescent="0.25">
      <c r="A2437">
        <v>151</v>
      </c>
      <c r="B2437" t="s">
        <v>27</v>
      </c>
      <c r="C2437" t="s">
        <v>25</v>
      </c>
      <c r="D2437">
        <v>76</v>
      </c>
      <c r="E2437" t="s">
        <v>29</v>
      </c>
      <c r="F2437">
        <v>1.86</v>
      </c>
      <c r="G2437">
        <v>365</v>
      </c>
      <c r="H2437">
        <v>79.06</v>
      </c>
      <c r="I2437">
        <v>186.18</v>
      </c>
      <c r="J2437">
        <v>5.47</v>
      </c>
      <c r="K2437">
        <f>VLOOKUP(Table1[[#This Row],[id]],Table2[#All],10,FALSE)</f>
        <v>5.39</v>
      </c>
      <c r="L2437" s="1">
        <f>Table1[[#This Row],[Glucose]]/Table1[[#This Row],[Baseline_glucose]]</f>
        <v>1.0148423005565863</v>
      </c>
      <c r="M2437">
        <v>12.85</v>
      </c>
      <c r="N2437">
        <v>117.65</v>
      </c>
      <c r="O2437">
        <f>VLOOKUP(Table1[[#This Row],[id]],Table2[#All],12,FALSE)</f>
        <v>91.7</v>
      </c>
      <c r="P2437" s="1">
        <f>Table1[[#This Row],[Lipoprotein]]/Table1[[#This Row],[Baseline_Lipo]]</f>
        <v>1.2829880043620503</v>
      </c>
      <c r="Q2437">
        <v>26</v>
      </c>
      <c r="R2437" t="b">
        <v>0</v>
      </c>
      <c r="S2437">
        <v>0</v>
      </c>
      <c r="T2437">
        <v>34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906</v>
      </c>
      <c r="AB2437">
        <v>906</v>
      </c>
    </row>
    <row r="2438" spans="1:28" x14ac:dyDescent="0.25">
      <c r="A2438">
        <v>151</v>
      </c>
      <c r="B2438" t="s">
        <v>27</v>
      </c>
      <c r="C2438" t="s">
        <v>25</v>
      </c>
      <c r="D2438">
        <v>76</v>
      </c>
      <c r="E2438" t="s">
        <v>29</v>
      </c>
      <c r="F2438">
        <v>1.86</v>
      </c>
      <c r="G2438">
        <v>545</v>
      </c>
      <c r="H2438">
        <v>85.8</v>
      </c>
      <c r="I2438">
        <v>159.30000000000001</v>
      </c>
      <c r="J2438">
        <v>5.47</v>
      </c>
      <c r="K2438">
        <f>VLOOKUP(Table1[[#This Row],[id]],Table2[#All],10,FALSE)</f>
        <v>5.39</v>
      </c>
      <c r="L2438" s="1">
        <f>Table1[[#This Row],[Glucose]]/Table1[[#This Row],[Baseline_glucose]]</f>
        <v>1.0148423005565863</v>
      </c>
      <c r="M2438">
        <v>12.85</v>
      </c>
      <c r="N2438">
        <v>117.65</v>
      </c>
      <c r="O2438">
        <f>VLOOKUP(Table1[[#This Row],[id]],Table2[#All],12,FALSE)</f>
        <v>91.7</v>
      </c>
      <c r="P2438" s="1">
        <f>Table1[[#This Row],[Lipoprotein]]/Table1[[#This Row],[Baseline_Lipo]]</f>
        <v>1.2829880043620503</v>
      </c>
      <c r="Q2438">
        <v>39</v>
      </c>
      <c r="R2438" t="b">
        <v>0</v>
      </c>
      <c r="S2438">
        <v>0</v>
      </c>
      <c r="T2438">
        <v>34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906</v>
      </c>
      <c r="AB2438">
        <v>906</v>
      </c>
    </row>
    <row r="2439" spans="1:28" x14ac:dyDescent="0.25">
      <c r="A2439">
        <v>151</v>
      </c>
      <c r="B2439" t="s">
        <v>27</v>
      </c>
      <c r="C2439" t="s">
        <v>25</v>
      </c>
      <c r="D2439">
        <v>76</v>
      </c>
      <c r="E2439" t="s">
        <v>29</v>
      </c>
      <c r="F2439">
        <v>1.86</v>
      </c>
      <c r="G2439">
        <v>546</v>
      </c>
      <c r="H2439">
        <v>85.8</v>
      </c>
      <c r="I2439">
        <v>159.30000000000001</v>
      </c>
      <c r="J2439">
        <v>5.63</v>
      </c>
      <c r="K2439">
        <f>VLOOKUP(Table1[[#This Row],[id]],Table2[#All],10,FALSE)</f>
        <v>5.39</v>
      </c>
      <c r="L2439" s="1">
        <f>Table1[[#This Row],[Glucose]]/Table1[[#This Row],[Baseline_glucose]]</f>
        <v>1.0445269016697589</v>
      </c>
      <c r="M2439">
        <v>12.85</v>
      </c>
      <c r="N2439">
        <v>107.83</v>
      </c>
      <c r="O2439">
        <f>VLOOKUP(Table1[[#This Row],[id]],Table2[#All],12,FALSE)</f>
        <v>91.7</v>
      </c>
      <c r="P2439" s="1">
        <f>Table1[[#This Row],[Lipoprotein]]/Table1[[#This Row],[Baseline_Lipo]]</f>
        <v>1.1758996728462376</v>
      </c>
      <c r="Q2439">
        <v>39</v>
      </c>
      <c r="R2439" t="b">
        <v>0</v>
      </c>
      <c r="S2439">
        <v>0</v>
      </c>
      <c r="T2439">
        <v>34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906</v>
      </c>
      <c r="AB2439">
        <v>906</v>
      </c>
    </row>
    <row r="2440" spans="1:28" x14ac:dyDescent="0.25">
      <c r="A2440">
        <v>151</v>
      </c>
      <c r="B2440" t="s">
        <v>27</v>
      </c>
      <c r="C2440" t="s">
        <v>25</v>
      </c>
      <c r="D2440">
        <v>76</v>
      </c>
      <c r="E2440" t="s">
        <v>29</v>
      </c>
      <c r="F2440">
        <v>1.86</v>
      </c>
      <c r="G2440">
        <v>548</v>
      </c>
      <c r="H2440">
        <v>85.8</v>
      </c>
      <c r="I2440">
        <v>159.30000000000001</v>
      </c>
      <c r="J2440">
        <v>5.63</v>
      </c>
      <c r="K2440">
        <f>VLOOKUP(Table1[[#This Row],[id]],Table2[#All],10,FALSE)</f>
        <v>5.39</v>
      </c>
      <c r="L2440" s="1">
        <f>Table1[[#This Row],[Glucose]]/Table1[[#This Row],[Baseline_glucose]]</f>
        <v>1.0445269016697589</v>
      </c>
      <c r="M2440">
        <v>12.38</v>
      </c>
      <c r="N2440">
        <v>107.83</v>
      </c>
      <c r="O2440">
        <f>VLOOKUP(Table1[[#This Row],[id]],Table2[#All],12,FALSE)</f>
        <v>91.7</v>
      </c>
      <c r="P2440" s="1">
        <f>Table1[[#This Row],[Lipoprotein]]/Table1[[#This Row],[Baseline_Lipo]]</f>
        <v>1.1758996728462376</v>
      </c>
      <c r="Q2440">
        <v>39</v>
      </c>
      <c r="R2440" t="b">
        <v>0</v>
      </c>
      <c r="S2440">
        <v>0</v>
      </c>
      <c r="T2440">
        <v>34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906</v>
      </c>
      <c r="AB2440">
        <v>906</v>
      </c>
    </row>
    <row r="2441" spans="1:28" x14ac:dyDescent="0.25">
      <c r="A2441">
        <v>151</v>
      </c>
      <c r="B2441" t="s">
        <v>27</v>
      </c>
      <c r="C2441" t="s">
        <v>25</v>
      </c>
      <c r="D2441">
        <v>76</v>
      </c>
      <c r="E2441" t="s">
        <v>29</v>
      </c>
      <c r="F2441">
        <v>1.71</v>
      </c>
      <c r="G2441">
        <v>555</v>
      </c>
      <c r="H2441">
        <v>85.8</v>
      </c>
      <c r="I2441">
        <v>159.30000000000001</v>
      </c>
      <c r="J2441">
        <v>5.63</v>
      </c>
      <c r="K2441">
        <f>VLOOKUP(Table1[[#This Row],[id]],Table2[#All],10,FALSE)</f>
        <v>5.39</v>
      </c>
      <c r="L2441" s="1">
        <f>Table1[[#This Row],[Glucose]]/Table1[[#This Row],[Baseline_glucose]]</f>
        <v>1.0445269016697589</v>
      </c>
      <c r="M2441">
        <v>12.38</v>
      </c>
      <c r="N2441">
        <v>107.83</v>
      </c>
      <c r="O2441">
        <f>VLOOKUP(Table1[[#This Row],[id]],Table2[#All],12,FALSE)</f>
        <v>91.7</v>
      </c>
      <c r="P2441" s="1">
        <f>Table1[[#This Row],[Lipoprotein]]/Table1[[#This Row],[Baseline_Lipo]]</f>
        <v>1.1758996728462376</v>
      </c>
      <c r="Q2441">
        <v>40</v>
      </c>
      <c r="R2441" t="b">
        <v>0</v>
      </c>
      <c r="S2441">
        <v>0</v>
      </c>
      <c r="T2441">
        <v>38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906</v>
      </c>
      <c r="AB2441">
        <v>906</v>
      </c>
    </row>
    <row r="2442" spans="1:28" x14ac:dyDescent="0.25">
      <c r="A2442">
        <v>151</v>
      </c>
      <c r="B2442" t="s">
        <v>27</v>
      </c>
      <c r="C2442" t="s">
        <v>25</v>
      </c>
      <c r="D2442">
        <v>76</v>
      </c>
      <c r="E2442" t="s">
        <v>29</v>
      </c>
      <c r="F2442">
        <v>1.71</v>
      </c>
      <c r="G2442">
        <v>695</v>
      </c>
      <c r="H2442">
        <v>80.33</v>
      </c>
      <c r="I2442">
        <v>159.41999999999999</v>
      </c>
      <c r="J2442">
        <v>5.63</v>
      </c>
      <c r="K2442">
        <f>VLOOKUP(Table1[[#This Row],[id]],Table2[#All],10,FALSE)</f>
        <v>5.39</v>
      </c>
      <c r="L2442" s="1">
        <f>Table1[[#This Row],[Glucose]]/Table1[[#This Row],[Baseline_glucose]]</f>
        <v>1.0445269016697589</v>
      </c>
      <c r="M2442">
        <v>12.38</v>
      </c>
      <c r="N2442">
        <v>107.83</v>
      </c>
      <c r="O2442">
        <f>VLOOKUP(Table1[[#This Row],[id]],Table2[#All],12,FALSE)</f>
        <v>91.7</v>
      </c>
      <c r="P2442" s="1">
        <f>Table1[[#This Row],[Lipoprotein]]/Table1[[#This Row],[Baseline_Lipo]]</f>
        <v>1.1758996728462376</v>
      </c>
      <c r="Q2442">
        <v>50</v>
      </c>
      <c r="R2442" t="b">
        <v>0</v>
      </c>
      <c r="S2442">
        <v>0</v>
      </c>
      <c r="T2442">
        <v>38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906</v>
      </c>
      <c r="AB2442">
        <v>906</v>
      </c>
    </row>
    <row r="2443" spans="1:28" x14ac:dyDescent="0.25">
      <c r="A2443">
        <v>151</v>
      </c>
      <c r="B2443" t="s">
        <v>27</v>
      </c>
      <c r="C2443" t="s">
        <v>25</v>
      </c>
      <c r="D2443">
        <v>76</v>
      </c>
      <c r="E2443" t="s">
        <v>29</v>
      </c>
      <c r="F2443">
        <v>1.71</v>
      </c>
      <c r="G2443">
        <v>906</v>
      </c>
      <c r="H2443">
        <v>80.33</v>
      </c>
      <c r="I2443">
        <v>159.41999999999999</v>
      </c>
      <c r="J2443">
        <v>5.63</v>
      </c>
      <c r="K2443">
        <f>VLOOKUP(Table1[[#This Row],[id]],Table2[#All],10,FALSE)</f>
        <v>5.39</v>
      </c>
      <c r="L2443" s="1">
        <f>Table1[[#This Row],[Glucose]]/Table1[[#This Row],[Baseline_glucose]]</f>
        <v>1.0445269016697589</v>
      </c>
      <c r="M2443">
        <v>11.7</v>
      </c>
      <c r="N2443">
        <v>107.83</v>
      </c>
      <c r="O2443">
        <f>VLOOKUP(Table1[[#This Row],[id]],Table2[#All],12,FALSE)</f>
        <v>91.7</v>
      </c>
      <c r="P2443" s="1">
        <f>Table1[[#This Row],[Lipoprotein]]/Table1[[#This Row],[Baseline_Lipo]]</f>
        <v>1.1758996728462376</v>
      </c>
      <c r="Q2443">
        <v>65</v>
      </c>
      <c r="R2443" t="b">
        <v>0</v>
      </c>
      <c r="S2443">
        <v>0</v>
      </c>
      <c r="T2443">
        <v>38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906</v>
      </c>
      <c r="AB2443">
        <v>906</v>
      </c>
    </row>
    <row r="2444" spans="1:28" x14ac:dyDescent="0.25">
      <c r="A2444">
        <v>152</v>
      </c>
      <c r="B2444" t="s">
        <v>32</v>
      </c>
      <c r="C2444" t="s">
        <v>28</v>
      </c>
      <c r="D2444">
        <v>74</v>
      </c>
      <c r="E2444" t="s">
        <v>29</v>
      </c>
      <c r="F2444">
        <v>1.94</v>
      </c>
      <c r="G2444">
        <v>0</v>
      </c>
      <c r="H2444">
        <v>61.49</v>
      </c>
      <c r="I2444">
        <v>130.47</v>
      </c>
      <c r="J2444">
        <v>5.97</v>
      </c>
      <c r="K2444">
        <f>VLOOKUP(Table1[[#This Row],[id]],Table2[#All],10,FALSE)</f>
        <v>5.97</v>
      </c>
      <c r="L2444" s="1">
        <f>Table1[[#This Row],[Glucose]]/Table1[[#This Row],[Baseline_glucose]]</f>
        <v>1</v>
      </c>
      <c r="M2444">
        <v>14.47</v>
      </c>
      <c r="N2444">
        <v>72.2</v>
      </c>
      <c r="O2444">
        <f>VLOOKUP(Table1[[#This Row],[id]],Table2[#All],12,FALSE)</f>
        <v>72.2</v>
      </c>
      <c r="P2444" s="1">
        <f>Table1[[#This Row],[Lipoprotein]]/Table1[[#This Row],[Baseline_Lipo]]</f>
        <v>1</v>
      </c>
      <c r="Q2444">
        <v>0</v>
      </c>
      <c r="R2444" t="b">
        <v>0</v>
      </c>
      <c r="S2444">
        <v>0</v>
      </c>
      <c r="T2444">
        <v>29</v>
      </c>
      <c r="U2444">
        <v>4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904</v>
      </c>
      <c r="AB2444">
        <v>904</v>
      </c>
    </row>
    <row r="2445" spans="1:28" x14ac:dyDescent="0.25">
      <c r="A2445">
        <v>152</v>
      </c>
      <c r="B2445" t="s">
        <v>32</v>
      </c>
      <c r="C2445" t="s">
        <v>28</v>
      </c>
      <c r="D2445">
        <v>74</v>
      </c>
      <c r="E2445" t="s">
        <v>29</v>
      </c>
      <c r="F2445">
        <v>1.94</v>
      </c>
      <c r="G2445">
        <v>6</v>
      </c>
      <c r="H2445">
        <v>61.49</v>
      </c>
      <c r="I2445">
        <v>130.47</v>
      </c>
      <c r="J2445">
        <v>5.46</v>
      </c>
      <c r="K2445">
        <f>VLOOKUP(Table1[[#This Row],[id]],Table2[#All],10,FALSE)</f>
        <v>5.97</v>
      </c>
      <c r="L2445" s="1">
        <f>Table1[[#This Row],[Glucose]]/Table1[[#This Row],[Baseline_glucose]]</f>
        <v>0.91457286432160811</v>
      </c>
      <c r="M2445">
        <v>14.47</v>
      </c>
      <c r="N2445">
        <v>72.2</v>
      </c>
      <c r="O2445">
        <f>VLOOKUP(Table1[[#This Row],[id]],Table2[#All],12,FALSE)</f>
        <v>72.2</v>
      </c>
      <c r="P2445" s="1">
        <f>Table1[[#This Row],[Lipoprotein]]/Table1[[#This Row],[Baseline_Lipo]]</f>
        <v>1</v>
      </c>
      <c r="Q2445">
        <v>0</v>
      </c>
      <c r="R2445" t="b">
        <v>0</v>
      </c>
      <c r="S2445">
        <v>0</v>
      </c>
      <c r="T2445">
        <v>29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904</v>
      </c>
      <c r="AB2445">
        <v>904</v>
      </c>
    </row>
    <row r="2446" spans="1:28" x14ac:dyDescent="0.25">
      <c r="A2446">
        <v>152</v>
      </c>
      <c r="B2446" t="s">
        <v>32</v>
      </c>
      <c r="C2446" t="s">
        <v>28</v>
      </c>
      <c r="D2446">
        <v>74</v>
      </c>
      <c r="E2446" t="s">
        <v>29</v>
      </c>
      <c r="F2446">
        <v>1.06</v>
      </c>
      <c r="G2446">
        <v>49</v>
      </c>
      <c r="H2446">
        <v>61.49</v>
      </c>
      <c r="I2446">
        <v>130.47</v>
      </c>
      <c r="J2446">
        <v>5.46</v>
      </c>
      <c r="K2446">
        <f>VLOOKUP(Table1[[#This Row],[id]],Table2[#All],10,FALSE)</f>
        <v>5.97</v>
      </c>
      <c r="L2446" s="1">
        <f>Table1[[#This Row],[Glucose]]/Table1[[#This Row],[Baseline_glucose]]</f>
        <v>0.91457286432160811</v>
      </c>
      <c r="M2446">
        <v>15.12</v>
      </c>
      <c r="N2446">
        <v>82.83</v>
      </c>
      <c r="O2446">
        <f>VLOOKUP(Table1[[#This Row],[id]],Table2[#All],12,FALSE)</f>
        <v>72.2</v>
      </c>
      <c r="P2446" s="1">
        <f>Table1[[#This Row],[Lipoprotein]]/Table1[[#This Row],[Baseline_Lipo]]</f>
        <v>1.1472299168975069</v>
      </c>
      <c r="Q2446">
        <v>4</v>
      </c>
      <c r="R2446" t="b">
        <v>0</v>
      </c>
      <c r="S2446">
        <v>0</v>
      </c>
      <c r="T2446">
        <v>60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904</v>
      </c>
      <c r="AB2446">
        <v>904</v>
      </c>
    </row>
    <row r="2447" spans="1:28" x14ac:dyDescent="0.25">
      <c r="A2447">
        <v>152</v>
      </c>
      <c r="B2447" t="s">
        <v>32</v>
      </c>
      <c r="C2447" t="s">
        <v>28</v>
      </c>
      <c r="D2447">
        <v>74</v>
      </c>
      <c r="E2447" t="s">
        <v>29</v>
      </c>
      <c r="F2447">
        <v>1.06</v>
      </c>
      <c r="G2447">
        <v>54</v>
      </c>
      <c r="H2447">
        <v>61.49</v>
      </c>
      <c r="I2447">
        <v>130.47</v>
      </c>
      <c r="J2447">
        <v>5.17</v>
      </c>
      <c r="K2447">
        <f>VLOOKUP(Table1[[#This Row],[id]],Table2[#All],10,FALSE)</f>
        <v>5.97</v>
      </c>
      <c r="L2447" s="1">
        <f>Table1[[#This Row],[Glucose]]/Table1[[#This Row],[Baseline_glucose]]</f>
        <v>0.86599664991624792</v>
      </c>
      <c r="M2447">
        <v>15.12</v>
      </c>
      <c r="N2447">
        <v>82.83</v>
      </c>
      <c r="O2447">
        <f>VLOOKUP(Table1[[#This Row],[id]],Table2[#All],12,FALSE)</f>
        <v>72.2</v>
      </c>
      <c r="P2447" s="1">
        <f>Table1[[#This Row],[Lipoprotein]]/Table1[[#This Row],[Baseline_Lipo]]</f>
        <v>1.1472299168975069</v>
      </c>
      <c r="Q2447">
        <v>4</v>
      </c>
      <c r="R2447" t="b">
        <v>0</v>
      </c>
      <c r="S2447">
        <v>0</v>
      </c>
      <c r="T2447">
        <v>60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904</v>
      </c>
      <c r="AB2447">
        <v>904</v>
      </c>
    </row>
    <row r="2448" spans="1:28" x14ac:dyDescent="0.25">
      <c r="A2448">
        <v>152</v>
      </c>
      <c r="B2448" t="s">
        <v>32</v>
      </c>
      <c r="C2448" t="s">
        <v>28</v>
      </c>
      <c r="D2448">
        <v>74</v>
      </c>
      <c r="E2448" t="s">
        <v>29</v>
      </c>
      <c r="F2448">
        <v>1.06</v>
      </c>
      <c r="G2448">
        <v>55</v>
      </c>
      <c r="H2448">
        <v>61.49</v>
      </c>
      <c r="I2448">
        <v>130.47</v>
      </c>
      <c r="J2448">
        <v>5.32</v>
      </c>
      <c r="K2448">
        <f>VLOOKUP(Table1[[#This Row],[id]],Table2[#All],10,FALSE)</f>
        <v>5.97</v>
      </c>
      <c r="L2448" s="1">
        <f>Table1[[#This Row],[Glucose]]/Table1[[#This Row],[Baseline_glucose]]</f>
        <v>0.89112227805695154</v>
      </c>
      <c r="M2448">
        <v>15.12</v>
      </c>
      <c r="N2448">
        <v>82.83</v>
      </c>
      <c r="O2448">
        <f>VLOOKUP(Table1[[#This Row],[id]],Table2[#All],12,FALSE)</f>
        <v>72.2</v>
      </c>
      <c r="P2448" s="1">
        <f>Table1[[#This Row],[Lipoprotein]]/Table1[[#This Row],[Baseline_Lipo]]</f>
        <v>1.1472299168975069</v>
      </c>
      <c r="Q2448">
        <v>4</v>
      </c>
      <c r="R2448" t="b">
        <v>0</v>
      </c>
      <c r="S2448">
        <v>0</v>
      </c>
      <c r="T2448">
        <v>60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904</v>
      </c>
      <c r="AB2448">
        <v>904</v>
      </c>
    </row>
    <row r="2449" spans="1:28" x14ac:dyDescent="0.25">
      <c r="A2449">
        <v>152</v>
      </c>
      <c r="B2449" t="s">
        <v>32</v>
      </c>
      <c r="C2449" t="s">
        <v>28</v>
      </c>
      <c r="D2449">
        <v>74</v>
      </c>
      <c r="E2449" t="s">
        <v>29</v>
      </c>
      <c r="F2449">
        <v>1.06</v>
      </c>
      <c r="G2449">
        <v>165</v>
      </c>
      <c r="H2449">
        <v>80.11</v>
      </c>
      <c r="I2449">
        <v>136.83000000000001</v>
      </c>
      <c r="J2449">
        <v>5.32</v>
      </c>
      <c r="K2449">
        <f>VLOOKUP(Table1[[#This Row],[id]],Table2[#All],10,FALSE)</f>
        <v>5.97</v>
      </c>
      <c r="L2449" s="1">
        <f>Table1[[#This Row],[Glucose]]/Table1[[#This Row],[Baseline_glucose]]</f>
        <v>0.89112227805695154</v>
      </c>
      <c r="M2449">
        <v>15.12</v>
      </c>
      <c r="N2449">
        <v>82.83</v>
      </c>
      <c r="O2449">
        <f>VLOOKUP(Table1[[#This Row],[id]],Table2[#All],12,FALSE)</f>
        <v>72.2</v>
      </c>
      <c r="P2449" s="1">
        <f>Table1[[#This Row],[Lipoprotein]]/Table1[[#This Row],[Baseline_Lipo]]</f>
        <v>1.1472299168975069</v>
      </c>
      <c r="Q2449">
        <v>12</v>
      </c>
      <c r="R2449" t="b">
        <v>0</v>
      </c>
      <c r="S2449">
        <v>0</v>
      </c>
      <c r="T2449">
        <v>60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904</v>
      </c>
      <c r="AB2449">
        <v>904</v>
      </c>
    </row>
    <row r="2450" spans="1:28" x14ac:dyDescent="0.25">
      <c r="A2450">
        <v>152</v>
      </c>
      <c r="B2450" t="s">
        <v>32</v>
      </c>
      <c r="C2450" t="s">
        <v>28</v>
      </c>
      <c r="D2450">
        <v>74</v>
      </c>
      <c r="E2450" t="s">
        <v>29</v>
      </c>
      <c r="F2450">
        <v>1.06</v>
      </c>
      <c r="G2450">
        <v>172</v>
      </c>
      <c r="H2450">
        <v>85.65</v>
      </c>
      <c r="I2450">
        <v>142.85</v>
      </c>
      <c r="J2450">
        <v>5.32</v>
      </c>
      <c r="K2450">
        <f>VLOOKUP(Table1[[#This Row],[id]],Table2[#All],10,FALSE)</f>
        <v>5.97</v>
      </c>
      <c r="L2450" s="1">
        <f>Table1[[#This Row],[Glucose]]/Table1[[#This Row],[Baseline_glucose]]</f>
        <v>0.89112227805695154</v>
      </c>
      <c r="M2450">
        <v>15.12</v>
      </c>
      <c r="N2450">
        <v>82.83</v>
      </c>
      <c r="O2450">
        <f>VLOOKUP(Table1[[#This Row],[id]],Table2[#All],12,FALSE)</f>
        <v>72.2</v>
      </c>
      <c r="P2450" s="1">
        <f>Table1[[#This Row],[Lipoprotein]]/Table1[[#This Row],[Baseline_Lipo]]</f>
        <v>1.1472299168975069</v>
      </c>
      <c r="Q2450">
        <v>12</v>
      </c>
      <c r="R2450" t="b">
        <v>0</v>
      </c>
      <c r="S2450">
        <v>0</v>
      </c>
      <c r="T2450">
        <v>60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904</v>
      </c>
      <c r="AB2450">
        <v>904</v>
      </c>
    </row>
    <row r="2451" spans="1:28" x14ac:dyDescent="0.25">
      <c r="A2451">
        <v>152</v>
      </c>
      <c r="B2451" t="s">
        <v>32</v>
      </c>
      <c r="C2451" t="s">
        <v>28</v>
      </c>
      <c r="D2451">
        <v>74</v>
      </c>
      <c r="E2451" t="s">
        <v>29</v>
      </c>
      <c r="F2451">
        <v>1.06</v>
      </c>
      <c r="G2451">
        <v>224</v>
      </c>
      <c r="H2451">
        <v>71.900000000000006</v>
      </c>
      <c r="I2451">
        <v>122.37</v>
      </c>
      <c r="J2451">
        <v>5.32</v>
      </c>
      <c r="K2451">
        <f>VLOOKUP(Table1[[#This Row],[id]],Table2[#All],10,FALSE)</f>
        <v>5.97</v>
      </c>
      <c r="L2451" s="1">
        <f>Table1[[#This Row],[Glucose]]/Table1[[#This Row],[Baseline_glucose]]</f>
        <v>0.89112227805695154</v>
      </c>
      <c r="M2451">
        <v>15.12</v>
      </c>
      <c r="N2451">
        <v>82.83</v>
      </c>
      <c r="O2451">
        <f>VLOOKUP(Table1[[#This Row],[id]],Table2[#All],12,FALSE)</f>
        <v>72.2</v>
      </c>
      <c r="P2451" s="1">
        <f>Table1[[#This Row],[Lipoprotein]]/Table1[[#This Row],[Baseline_Lipo]]</f>
        <v>1.1472299168975069</v>
      </c>
      <c r="Q2451">
        <v>16</v>
      </c>
      <c r="R2451" t="b">
        <v>0</v>
      </c>
      <c r="S2451">
        <v>0</v>
      </c>
      <c r="T2451">
        <v>60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904</v>
      </c>
      <c r="AB2451">
        <v>904</v>
      </c>
    </row>
    <row r="2452" spans="1:28" x14ac:dyDescent="0.25">
      <c r="A2452">
        <v>152</v>
      </c>
      <c r="B2452" t="s">
        <v>32</v>
      </c>
      <c r="C2452" t="s">
        <v>28</v>
      </c>
      <c r="D2452">
        <v>74</v>
      </c>
      <c r="E2452" t="s">
        <v>29</v>
      </c>
      <c r="F2452">
        <v>1.29</v>
      </c>
      <c r="G2452">
        <v>238</v>
      </c>
      <c r="H2452">
        <v>71.900000000000006</v>
      </c>
      <c r="I2452">
        <v>122.37</v>
      </c>
      <c r="J2452">
        <v>5.32</v>
      </c>
      <c r="K2452">
        <f>VLOOKUP(Table1[[#This Row],[id]],Table2[#All],10,FALSE)</f>
        <v>5.97</v>
      </c>
      <c r="L2452" s="1">
        <f>Table1[[#This Row],[Glucose]]/Table1[[#This Row],[Baseline_glucose]]</f>
        <v>0.89112227805695154</v>
      </c>
      <c r="M2452">
        <v>15.14</v>
      </c>
      <c r="N2452">
        <v>67.75</v>
      </c>
      <c r="O2452">
        <f>VLOOKUP(Table1[[#This Row],[id]],Table2[#All],12,FALSE)</f>
        <v>72.2</v>
      </c>
      <c r="P2452" s="1">
        <f>Table1[[#This Row],[Lipoprotein]]/Table1[[#This Row],[Baseline_Lipo]]</f>
        <v>0.93836565096952906</v>
      </c>
      <c r="Q2452">
        <v>17</v>
      </c>
      <c r="R2452" t="b">
        <v>0</v>
      </c>
      <c r="S2452">
        <v>0</v>
      </c>
      <c r="T2452">
        <v>47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904</v>
      </c>
      <c r="AB2452">
        <v>904</v>
      </c>
    </row>
    <row r="2453" spans="1:28" x14ac:dyDescent="0.25">
      <c r="A2453">
        <v>152</v>
      </c>
      <c r="B2453" t="s">
        <v>32</v>
      </c>
      <c r="C2453" t="s">
        <v>28</v>
      </c>
      <c r="D2453">
        <v>74</v>
      </c>
      <c r="E2453" t="s">
        <v>29</v>
      </c>
      <c r="F2453">
        <v>1.29</v>
      </c>
      <c r="G2453">
        <v>239</v>
      </c>
      <c r="H2453">
        <v>71.900000000000006</v>
      </c>
      <c r="I2453">
        <v>122.37</v>
      </c>
      <c r="J2453">
        <v>4.71</v>
      </c>
      <c r="K2453">
        <f>VLOOKUP(Table1[[#This Row],[id]],Table2[#All],10,FALSE)</f>
        <v>5.97</v>
      </c>
      <c r="L2453" s="1">
        <f>Table1[[#This Row],[Glucose]]/Table1[[#This Row],[Baseline_glucose]]</f>
        <v>0.78894472361809043</v>
      </c>
      <c r="M2453">
        <v>15.14</v>
      </c>
      <c r="N2453">
        <v>67.75</v>
      </c>
      <c r="O2453">
        <f>VLOOKUP(Table1[[#This Row],[id]],Table2[#All],12,FALSE)</f>
        <v>72.2</v>
      </c>
      <c r="P2453" s="1">
        <f>Table1[[#This Row],[Lipoprotein]]/Table1[[#This Row],[Baseline_Lipo]]</f>
        <v>0.93836565096952906</v>
      </c>
      <c r="Q2453">
        <v>17</v>
      </c>
      <c r="R2453" t="b">
        <v>0</v>
      </c>
      <c r="S2453">
        <v>0</v>
      </c>
      <c r="T2453">
        <v>47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904</v>
      </c>
      <c r="AB2453">
        <v>904</v>
      </c>
    </row>
    <row r="2454" spans="1:28" x14ac:dyDescent="0.25">
      <c r="A2454">
        <v>152</v>
      </c>
      <c r="B2454" t="s">
        <v>32</v>
      </c>
      <c r="C2454" t="s">
        <v>28</v>
      </c>
      <c r="D2454">
        <v>74</v>
      </c>
      <c r="E2454" t="s">
        <v>29</v>
      </c>
      <c r="F2454">
        <v>1.29</v>
      </c>
      <c r="G2454">
        <v>244</v>
      </c>
      <c r="H2454">
        <v>71.900000000000006</v>
      </c>
      <c r="I2454">
        <v>122.37</v>
      </c>
      <c r="J2454">
        <v>5.68</v>
      </c>
      <c r="K2454">
        <f>VLOOKUP(Table1[[#This Row],[id]],Table2[#All],10,FALSE)</f>
        <v>5.97</v>
      </c>
      <c r="L2454" s="1">
        <f>Table1[[#This Row],[Glucose]]/Table1[[#This Row],[Baseline_glucose]]</f>
        <v>0.9514237855946398</v>
      </c>
      <c r="M2454">
        <v>15.14</v>
      </c>
      <c r="N2454">
        <v>67.75</v>
      </c>
      <c r="O2454">
        <f>VLOOKUP(Table1[[#This Row],[id]],Table2[#All],12,FALSE)</f>
        <v>72.2</v>
      </c>
      <c r="P2454" s="1">
        <f>Table1[[#This Row],[Lipoprotein]]/Table1[[#This Row],[Baseline_Lipo]]</f>
        <v>0.93836565096952906</v>
      </c>
      <c r="Q2454">
        <v>17</v>
      </c>
      <c r="R2454" t="b">
        <v>0</v>
      </c>
      <c r="S2454">
        <v>0</v>
      </c>
      <c r="T2454">
        <v>47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904</v>
      </c>
      <c r="AB2454">
        <v>904</v>
      </c>
    </row>
    <row r="2455" spans="1:28" x14ac:dyDescent="0.25">
      <c r="A2455">
        <v>152</v>
      </c>
      <c r="B2455" t="s">
        <v>32</v>
      </c>
      <c r="C2455" t="s">
        <v>28</v>
      </c>
      <c r="D2455">
        <v>74</v>
      </c>
      <c r="E2455" t="s">
        <v>29</v>
      </c>
      <c r="F2455">
        <v>1.29</v>
      </c>
      <c r="G2455">
        <v>314</v>
      </c>
      <c r="H2455">
        <v>65.430000000000007</v>
      </c>
      <c r="I2455">
        <v>117.36</v>
      </c>
      <c r="J2455">
        <v>5.68</v>
      </c>
      <c r="K2455">
        <f>VLOOKUP(Table1[[#This Row],[id]],Table2[#All],10,FALSE)</f>
        <v>5.97</v>
      </c>
      <c r="L2455" s="1">
        <f>Table1[[#This Row],[Glucose]]/Table1[[#This Row],[Baseline_glucose]]</f>
        <v>0.9514237855946398</v>
      </c>
      <c r="M2455">
        <v>15.14</v>
      </c>
      <c r="N2455">
        <v>67.75</v>
      </c>
      <c r="O2455">
        <f>VLOOKUP(Table1[[#This Row],[id]],Table2[#All],12,FALSE)</f>
        <v>72.2</v>
      </c>
      <c r="P2455" s="1">
        <f>Table1[[#This Row],[Lipoprotein]]/Table1[[#This Row],[Baseline_Lipo]]</f>
        <v>0.93836565096952906</v>
      </c>
      <c r="Q2455">
        <v>22</v>
      </c>
      <c r="R2455" t="b">
        <v>0</v>
      </c>
      <c r="S2455">
        <v>0</v>
      </c>
      <c r="T2455">
        <v>47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904</v>
      </c>
      <c r="AB2455">
        <v>904</v>
      </c>
    </row>
    <row r="2456" spans="1:28" x14ac:dyDescent="0.25">
      <c r="A2456">
        <v>152</v>
      </c>
      <c r="B2456" t="s">
        <v>32</v>
      </c>
      <c r="C2456" t="s">
        <v>28</v>
      </c>
      <c r="D2456">
        <v>74</v>
      </c>
      <c r="E2456" t="s">
        <v>29</v>
      </c>
      <c r="F2456">
        <v>1.53</v>
      </c>
      <c r="G2456">
        <v>357</v>
      </c>
      <c r="H2456">
        <v>65.430000000000007</v>
      </c>
      <c r="I2456">
        <v>117.36</v>
      </c>
      <c r="J2456">
        <v>5.68</v>
      </c>
      <c r="K2456">
        <f>VLOOKUP(Table1[[#This Row],[id]],Table2[#All],10,FALSE)</f>
        <v>5.97</v>
      </c>
      <c r="L2456" s="1">
        <f>Table1[[#This Row],[Glucose]]/Table1[[#This Row],[Baseline_glucose]]</f>
        <v>0.9514237855946398</v>
      </c>
      <c r="M2456">
        <v>15.51</v>
      </c>
      <c r="N2456">
        <v>79.28</v>
      </c>
      <c r="O2456">
        <f>VLOOKUP(Table1[[#This Row],[id]],Table2[#All],12,FALSE)</f>
        <v>72.2</v>
      </c>
      <c r="P2456" s="1">
        <f>Table1[[#This Row],[Lipoprotein]]/Table1[[#This Row],[Baseline_Lipo]]</f>
        <v>1.0980609418282548</v>
      </c>
      <c r="Q2456">
        <v>26</v>
      </c>
      <c r="R2456" t="b">
        <v>0</v>
      </c>
      <c r="S2456">
        <v>0</v>
      </c>
      <c r="T2456">
        <v>38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904</v>
      </c>
      <c r="AB2456">
        <v>904</v>
      </c>
    </row>
    <row r="2457" spans="1:28" x14ac:dyDescent="0.25">
      <c r="A2457">
        <v>152</v>
      </c>
      <c r="B2457" t="s">
        <v>32</v>
      </c>
      <c r="C2457" t="s">
        <v>28</v>
      </c>
      <c r="D2457">
        <v>74</v>
      </c>
      <c r="E2457" t="s">
        <v>29</v>
      </c>
      <c r="F2457">
        <v>1.53</v>
      </c>
      <c r="G2457">
        <v>359</v>
      </c>
      <c r="H2457">
        <v>65.430000000000007</v>
      </c>
      <c r="I2457">
        <v>117.36</v>
      </c>
      <c r="J2457">
        <v>6.1</v>
      </c>
      <c r="K2457">
        <f>VLOOKUP(Table1[[#This Row],[id]],Table2[#All],10,FALSE)</f>
        <v>5.97</v>
      </c>
      <c r="L2457" s="1">
        <f>Table1[[#This Row],[Glucose]]/Table1[[#This Row],[Baseline_glucose]]</f>
        <v>1.0217755443886096</v>
      </c>
      <c r="M2457">
        <v>15.51</v>
      </c>
      <c r="N2457">
        <v>79.28</v>
      </c>
      <c r="O2457">
        <f>VLOOKUP(Table1[[#This Row],[id]],Table2[#All],12,FALSE)</f>
        <v>72.2</v>
      </c>
      <c r="P2457" s="1">
        <f>Table1[[#This Row],[Lipoprotein]]/Table1[[#This Row],[Baseline_Lipo]]</f>
        <v>1.0980609418282548</v>
      </c>
      <c r="Q2457">
        <v>26</v>
      </c>
      <c r="R2457" t="b">
        <v>0</v>
      </c>
      <c r="S2457">
        <v>0</v>
      </c>
      <c r="T2457">
        <v>38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904</v>
      </c>
      <c r="AB2457">
        <v>904</v>
      </c>
    </row>
    <row r="2458" spans="1:28" x14ac:dyDescent="0.25">
      <c r="A2458">
        <v>152</v>
      </c>
      <c r="B2458" t="s">
        <v>32</v>
      </c>
      <c r="C2458" t="s">
        <v>28</v>
      </c>
      <c r="D2458">
        <v>74</v>
      </c>
      <c r="E2458" t="s">
        <v>29</v>
      </c>
      <c r="F2458">
        <v>1.53</v>
      </c>
      <c r="G2458">
        <v>363</v>
      </c>
      <c r="H2458">
        <v>65.430000000000007</v>
      </c>
      <c r="I2458">
        <v>117.36</v>
      </c>
      <c r="J2458">
        <v>6.32</v>
      </c>
      <c r="K2458">
        <f>VLOOKUP(Table1[[#This Row],[id]],Table2[#All],10,FALSE)</f>
        <v>5.97</v>
      </c>
      <c r="L2458" s="1">
        <f>Table1[[#This Row],[Glucose]]/Table1[[#This Row],[Baseline_glucose]]</f>
        <v>1.0586264656616415</v>
      </c>
      <c r="M2458">
        <v>15.51</v>
      </c>
      <c r="N2458">
        <v>79.28</v>
      </c>
      <c r="O2458">
        <f>VLOOKUP(Table1[[#This Row],[id]],Table2[#All],12,FALSE)</f>
        <v>72.2</v>
      </c>
      <c r="P2458" s="1">
        <f>Table1[[#This Row],[Lipoprotein]]/Table1[[#This Row],[Baseline_Lipo]]</f>
        <v>1.0980609418282548</v>
      </c>
      <c r="Q2458">
        <v>26</v>
      </c>
      <c r="R2458" t="b">
        <v>0</v>
      </c>
      <c r="S2458">
        <v>0</v>
      </c>
      <c r="T2458">
        <v>38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904</v>
      </c>
      <c r="AB2458">
        <v>904</v>
      </c>
    </row>
    <row r="2459" spans="1:28" x14ac:dyDescent="0.25">
      <c r="A2459">
        <v>152</v>
      </c>
      <c r="B2459" t="s">
        <v>32</v>
      </c>
      <c r="C2459" t="s">
        <v>28</v>
      </c>
      <c r="D2459">
        <v>74</v>
      </c>
      <c r="E2459" t="s">
        <v>29</v>
      </c>
      <c r="F2459">
        <v>1.53</v>
      </c>
      <c r="G2459">
        <v>413</v>
      </c>
      <c r="H2459">
        <v>70.61</v>
      </c>
      <c r="I2459">
        <v>132.24</v>
      </c>
      <c r="J2459">
        <v>6.32</v>
      </c>
      <c r="K2459">
        <f>VLOOKUP(Table1[[#This Row],[id]],Table2[#All],10,FALSE)</f>
        <v>5.97</v>
      </c>
      <c r="L2459" s="1">
        <f>Table1[[#This Row],[Glucose]]/Table1[[#This Row],[Baseline_glucose]]</f>
        <v>1.0586264656616415</v>
      </c>
      <c r="M2459">
        <v>15.51</v>
      </c>
      <c r="N2459">
        <v>79.28</v>
      </c>
      <c r="O2459">
        <f>VLOOKUP(Table1[[#This Row],[id]],Table2[#All],12,FALSE)</f>
        <v>72.2</v>
      </c>
      <c r="P2459" s="1">
        <f>Table1[[#This Row],[Lipoprotein]]/Table1[[#This Row],[Baseline_Lipo]]</f>
        <v>1.0980609418282548</v>
      </c>
      <c r="Q2459">
        <v>30</v>
      </c>
      <c r="R2459" t="b">
        <v>0</v>
      </c>
      <c r="S2459">
        <v>0</v>
      </c>
      <c r="T2459">
        <v>38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904</v>
      </c>
      <c r="AB2459">
        <v>904</v>
      </c>
    </row>
    <row r="2460" spans="1:28" x14ac:dyDescent="0.25">
      <c r="A2460">
        <v>152</v>
      </c>
      <c r="B2460" t="s">
        <v>32</v>
      </c>
      <c r="C2460" t="s">
        <v>28</v>
      </c>
      <c r="D2460">
        <v>74</v>
      </c>
      <c r="E2460" t="s">
        <v>29</v>
      </c>
      <c r="F2460">
        <v>1.53</v>
      </c>
      <c r="G2460">
        <v>425</v>
      </c>
      <c r="H2460">
        <v>61.79</v>
      </c>
      <c r="I2460">
        <v>136.43</v>
      </c>
      <c r="J2460">
        <v>6.32</v>
      </c>
      <c r="K2460">
        <f>VLOOKUP(Table1[[#This Row],[id]],Table2[#All],10,FALSE)</f>
        <v>5.97</v>
      </c>
      <c r="L2460" s="1">
        <f>Table1[[#This Row],[Glucose]]/Table1[[#This Row],[Baseline_glucose]]</f>
        <v>1.0586264656616415</v>
      </c>
      <c r="M2460">
        <v>15.51</v>
      </c>
      <c r="N2460">
        <v>79.28</v>
      </c>
      <c r="O2460">
        <f>VLOOKUP(Table1[[#This Row],[id]],Table2[#All],12,FALSE)</f>
        <v>72.2</v>
      </c>
      <c r="P2460" s="1">
        <f>Table1[[#This Row],[Lipoprotein]]/Table1[[#This Row],[Baseline_Lipo]]</f>
        <v>1.0980609418282548</v>
      </c>
      <c r="Q2460">
        <v>30</v>
      </c>
      <c r="R2460" t="b">
        <v>0</v>
      </c>
      <c r="S2460">
        <v>0</v>
      </c>
      <c r="T2460">
        <v>38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904</v>
      </c>
      <c r="AB2460">
        <v>904</v>
      </c>
    </row>
    <row r="2461" spans="1:28" x14ac:dyDescent="0.25">
      <c r="A2461">
        <v>152</v>
      </c>
      <c r="B2461" t="s">
        <v>32</v>
      </c>
      <c r="C2461" t="s">
        <v>28</v>
      </c>
      <c r="D2461">
        <v>74</v>
      </c>
      <c r="E2461" t="s">
        <v>29</v>
      </c>
      <c r="F2461">
        <v>1.53</v>
      </c>
      <c r="G2461">
        <v>525</v>
      </c>
      <c r="H2461">
        <v>78.94</v>
      </c>
      <c r="I2461">
        <v>143.44999999999999</v>
      </c>
      <c r="J2461">
        <v>6.32</v>
      </c>
      <c r="K2461">
        <f>VLOOKUP(Table1[[#This Row],[id]],Table2[#All],10,FALSE)</f>
        <v>5.97</v>
      </c>
      <c r="L2461" s="1">
        <f>Table1[[#This Row],[Glucose]]/Table1[[#This Row],[Baseline_glucose]]</f>
        <v>1.0586264656616415</v>
      </c>
      <c r="M2461">
        <v>15.51</v>
      </c>
      <c r="N2461">
        <v>79.28</v>
      </c>
      <c r="O2461">
        <f>VLOOKUP(Table1[[#This Row],[id]],Table2[#All],12,FALSE)</f>
        <v>72.2</v>
      </c>
      <c r="P2461" s="1">
        <f>Table1[[#This Row],[Lipoprotein]]/Table1[[#This Row],[Baseline_Lipo]]</f>
        <v>1.0980609418282548</v>
      </c>
      <c r="Q2461">
        <v>38</v>
      </c>
      <c r="R2461" t="b">
        <v>0</v>
      </c>
      <c r="S2461">
        <v>0</v>
      </c>
      <c r="T2461">
        <v>38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904</v>
      </c>
      <c r="AB2461">
        <v>904</v>
      </c>
    </row>
    <row r="2462" spans="1:28" x14ac:dyDescent="0.25">
      <c r="A2462">
        <v>152</v>
      </c>
      <c r="B2462" t="s">
        <v>32</v>
      </c>
      <c r="C2462" t="s">
        <v>28</v>
      </c>
      <c r="D2462">
        <v>74</v>
      </c>
      <c r="E2462" t="s">
        <v>29</v>
      </c>
      <c r="F2462">
        <v>1.53</v>
      </c>
      <c r="G2462">
        <v>714</v>
      </c>
      <c r="H2462">
        <v>78.94</v>
      </c>
      <c r="I2462">
        <v>143.44999999999999</v>
      </c>
      <c r="J2462">
        <v>6.32</v>
      </c>
      <c r="K2462">
        <f>VLOOKUP(Table1[[#This Row],[id]],Table2[#All],10,FALSE)</f>
        <v>5.97</v>
      </c>
      <c r="L2462" s="1">
        <f>Table1[[#This Row],[Glucose]]/Table1[[#This Row],[Baseline_glucose]]</f>
        <v>1.0586264656616415</v>
      </c>
      <c r="M2462">
        <v>14.9</v>
      </c>
      <c r="N2462">
        <v>79.28</v>
      </c>
      <c r="O2462">
        <f>VLOOKUP(Table1[[#This Row],[id]],Table2[#All],12,FALSE)</f>
        <v>72.2</v>
      </c>
      <c r="P2462" s="1">
        <f>Table1[[#This Row],[Lipoprotein]]/Table1[[#This Row],[Baseline_Lipo]]</f>
        <v>1.0980609418282548</v>
      </c>
      <c r="Q2462">
        <v>51</v>
      </c>
      <c r="R2462" t="b">
        <v>0</v>
      </c>
      <c r="S2462">
        <v>0</v>
      </c>
      <c r="T2462">
        <v>38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904</v>
      </c>
      <c r="AB2462">
        <v>904</v>
      </c>
    </row>
    <row r="2463" spans="1:28" x14ac:dyDescent="0.25">
      <c r="A2463">
        <v>152</v>
      </c>
      <c r="B2463" t="s">
        <v>32</v>
      </c>
      <c r="C2463" t="s">
        <v>28</v>
      </c>
      <c r="D2463">
        <v>74</v>
      </c>
      <c r="E2463" t="s">
        <v>29</v>
      </c>
      <c r="F2463">
        <v>1.53</v>
      </c>
      <c r="G2463">
        <v>904</v>
      </c>
      <c r="H2463">
        <v>78.94</v>
      </c>
      <c r="I2463">
        <v>143.44999999999999</v>
      </c>
      <c r="J2463">
        <v>6.32</v>
      </c>
      <c r="K2463">
        <f>VLOOKUP(Table1[[#This Row],[id]],Table2[#All],10,FALSE)</f>
        <v>5.97</v>
      </c>
      <c r="L2463" s="1">
        <f>Table1[[#This Row],[Glucose]]/Table1[[#This Row],[Baseline_glucose]]</f>
        <v>1.0586264656616415</v>
      </c>
      <c r="M2463">
        <v>15.34</v>
      </c>
      <c r="N2463">
        <v>79.28</v>
      </c>
      <c r="O2463">
        <f>VLOOKUP(Table1[[#This Row],[id]],Table2[#All],12,FALSE)</f>
        <v>72.2</v>
      </c>
      <c r="P2463" s="1">
        <f>Table1[[#This Row],[Lipoprotein]]/Table1[[#This Row],[Baseline_Lipo]]</f>
        <v>1.0980609418282548</v>
      </c>
      <c r="Q2463">
        <v>65</v>
      </c>
      <c r="R2463" t="b">
        <v>0</v>
      </c>
      <c r="S2463">
        <v>0</v>
      </c>
      <c r="T2463">
        <v>38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904</v>
      </c>
      <c r="AB2463">
        <v>904</v>
      </c>
    </row>
    <row r="2464" spans="1:28" x14ac:dyDescent="0.25">
      <c r="A2464">
        <v>153</v>
      </c>
      <c r="B2464" t="s">
        <v>27</v>
      </c>
      <c r="C2464" t="s">
        <v>28</v>
      </c>
      <c r="D2464">
        <v>77</v>
      </c>
      <c r="E2464" t="s">
        <v>29</v>
      </c>
      <c r="F2464">
        <v>1.35</v>
      </c>
      <c r="G2464">
        <v>0</v>
      </c>
      <c r="H2464">
        <v>59.28</v>
      </c>
      <c r="I2464">
        <v>104.19</v>
      </c>
      <c r="J2464">
        <v>7.94</v>
      </c>
      <c r="K2464">
        <f>VLOOKUP(Table1[[#This Row],[id]],Table2[#All],10,FALSE)</f>
        <v>7.94</v>
      </c>
      <c r="L2464" s="1">
        <f>Table1[[#This Row],[Glucose]]/Table1[[#This Row],[Baseline_glucose]]</f>
        <v>1</v>
      </c>
      <c r="M2464">
        <v>14.71</v>
      </c>
      <c r="N2464">
        <v>122.31</v>
      </c>
      <c r="O2464">
        <f>VLOOKUP(Table1[[#This Row],[id]],Table2[#All],12,FALSE)</f>
        <v>122.31</v>
      </c>
      <c r="P2464" s="1">
        <f>Table1[[#This Row],[Lipoprotein]]/Table1[[#This Row],[Baseline_Lipo]]</f>
        <v>1</v>
      </c>
      <c r="Q2464">
        <v>0</v>
      </c>
      <c r="R2464" t="b">
        <v>0</v>
      </c>
      <c r="S2464">
        <v>0</v>
      </c>
      <c r="T2464">
        <v>38</v>
      </c>
      <c r="U2464">
        <v>3.5</v>
      </c>
      <c r="V2464">
        <v>1</v>
      </c>
      <c r="W2464">
        <v>1</v>
      </c>
      <c r="X2464">
        <v>0</v>
      </c>
      <c r="Y2464">
        <v>0</v>
      </c>
      <c r="Z2464">
        <v>0</v>
      </c>
      <c r="AA2464">
        <v>1233</v>
      </c>
      <c r="AB2464">
        <v>1233</v>
      </c>
    </row>
    <row r="2465" spans="1:28" x14ac:dyDescent="0.25">
      <c r="A2465">
        <v>153</v>
      </c>
      <c r="B2465" t="s">
        <v>27</v>
      </c>
      <c r="C2465" t="s">
        <v>28</v>
      </c>
      <c r="D2465">
        <v>77</v>
      </c>
      <c r="E2465" t="s">
        <v>29</v>
      </c>
      <c r="F2465">
        <v>0.9</v>
      </c>
      <c r="G2465">
        <v>307</v>
      </c>
      <c r="H2465">
        <v>59.28</v>
      </c>
      <c r="I2465">
        <v>104.19</v>
      </c>
      <c r="J2465">
        <v>7.94</v>
      </c>
      <c r="K2465">
        <f>VLOOKUP(Table1[[#This Row],[id]],Table2[#All],10,FALSE)</f>
        <v>7.94</v>
      </c>
      <c r="L2465" s="1">
        <f>Table1[[#This Row],[Glucose]]/Table1[[#This Row],[Baseline_glucose]]</f>
        <v>1</v>
      </c>
      <c r="M2465">
        <v>15.54</v>
      </c>
      <c r="N2465">
        <v>127.96</v>
      </c>
      <c r="O2465">
        <f>VLOOKUP(Table1[[#This Row],[id]],Table2[#All],12,FALSE)</f>
        <v>122.31</v>
      </c>
      <c r="P2465" s="1">
        <f>Table1[[#This Row],[Lipoprotein]]/Table1[[#This Row],[Baseline_Lipo]]</f>
        <v>1.0461940969667238</v>
      </c>
      <c r="Q2465">
        <v>22</v>
      </c>
      <c r="R2465" t="b">
        <v>0</v>
      </c>
      <c r="S2465">
        <v>0</v>
      </c>
      <c r="T2465">
        <v>62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1233</v>
      </c>
      <c r="AB2465">
        <v>1233</v>
      </c>
    </row>
    <row r="2466" spans="1:28" x14ac:dyDescent="0.25">
      <c r="A2466">
        <v>153</v>
      </c>
      <c r="B2466" t="s">
        <v>27</v>
      </c>
      <c r="C2466" t="s">
        <v>28</v>
      </c>
      <c r="D2466">
        <v>77</v>
      </c>
      <c r="E2466" t="s">
        <v>29</v>
      </c>
      <c r="F2466">
        <v>0.9</v>
      </c>
      <c r="G2466">
        <v>308</v>
      </c>
      <c r="H2466">
        <v>59.28</v>
      </c>
      <c r="I2466">
        <v>104.19</v>
      </c>
      <c r="J2466">
        <v>7.46</v>
      </c>
      <c r="K2466">
        <f>VLOOKUP(Table1[[#This Row],[id]],Table2[#All],10,FALSE)</f>
        <v>7.94</v>
      </c>
      <c r="L2466" s="1">
        <f>Table1[[#This Row],[Glucose]]/Table1[[#This Row],[Baseline_glucose]]</f>
        <v>0.93954659949622166</v>
      </c>
      <c r="M2466">
        <v>15.54</v>
      </c>
      <c r="N2466">
        <v>127.96</v>
      </c>
      <c r="O2466">
        <f>VLOOKUP(Table1[[#This Row],[id]],Table2[#All],12,FALSE)</f>
        <v>122.31</v>
      </c>
      <c r="P2466" s="1">
        <f>Table1[[#This Row],[Lipoprotein]]/Table1[[#This Row],[Baseline_Lipo]]</f>
        <v>1.0461940969667238</v>
      </c>
      <c r="Q2466">
        <v>22</v>
      </c>
      <c r="R2466" t="b">
        <v>0</v>
      </c>
      <c r="S2466">
        <v>0</v>
      </c>
      <c r="T2466">
        <v>62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1233</v>
      </c>
      <c r="AB2466">
        <v>1233</v>
      </c>
    </row>
    <row r="2467" spans="1:28" x14ac:dyDescent="0.25">
      <c r="A2467">
        <v>153</v>
      </c>
      <c r="B2467" t="s">
        <v>27</v>
      </c>
      <c r="C2467" t="s">
        <v>28</v>
      </c>
      <c r="D2467">
        <v>77</v>
      </c>
      <c r="E2467" t="s">
        <v>29</v>
      </c>
      <c r="F2467">
        <v>0.9</v>
      </c>
      <c r="G2467">
        <v>344</v>
      </c>
      <c r="H2467">
        <v>69.63</v>
      </c>
      <c r="I2467">
        <v>106.67</v>
      </c>
      <c r="J2467">
        <v>7.46</v>
      </c>
      <c r="K2467">
        <f>VLOOKUP(Table1[[#This Row],[id]],Table2[#All],10,FALSE)</f>
        <v>7.94</v>
      </c>
      <c r="L2467" s="1">
        <f>Table1[[#This Row],[Glucose]]/Table1[[#This Row],[Baseline_glucose]]</f>
        <v>0.93954659949622166</v>
      </c>
      <c r="M2467">
        <v>15.54</v>
      </c>
      <c r="N2467">
        <v>127.96</v>
      </c>
      <c r="O2467">
        <f>VLOOKUP(Table1[[#This Row],[id]],Table2[#All],12,FALSE)</f>
        <v>122.31</v>
      </c>
      <c r="P2467" s="1">
        <f>Table1[[#This Row],[Lipoprotein]]/Table1[[#This Row],[Baseline_Lipo]]</f>
        <v>1.0461940969667238</v>
      </c>
      <c r="Q2467">
        <v>25</v>
      </c>
      <c r="R2467" t="b">
        <v>0</v>
      </c>
      <c r="S2467">
        <v>0</v>
      </c>
      <c r="T2467">
        <v>62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1233</v>
      </c>
      <c r="AB2467">
        <v>1233</v>
      </c>
    </row>
    <row r="2468" spans="1:28" x14ac:dyDescent="0.25">
      <c r="A2468">
        <v>153</v>
      </c>
      <c r="B2468" t="s">
        <v>27</v>
      </c>
      <c r="C2468" t="s">
        <v>28</v>
      </c>
      <c r="D2468">
        <v>77</v>
      </c>
      <c r="E2468" t="s">
        <v>29</v>
      </c>
      <c r="F2468">
        <v>0.9</v>
      </c>
      <c r="G2468">
        <v>386</v>
      </c>
      <c r="H2468">
        <v>73.44</v>
      </c>
      <c r="I2468">
        <v>119.34</v>
      </c>
      <c r="J2468">
        <v>7.46</v>
      </c>
      <c r="K2468">
        <f>VLOOKUP(Table1[[#This Row],[id]],Table2[#All],10,FALSE)</f>
        <v>7.94</v>
      </c>
      <c r="L2468" s="1">
        <f>Table1[[#This Row],[Glucose]]/Table1[[#This Row],[Baseline_glucose]]</f>
        <v>0.93954659949622166</v>
      </c>
      <c r="M2468">
        <v>15.54</v>
      </c>
      <c r="N2468">
        <v>127.96</v>
      </c>
      <c r="O2468">
        <f>VLOOKUP(Table1[[#This Row],[id]],Table2[#All],12,FALSE)</f>
        <v>122.31</v>
      </c>
      <c r="P2468" s="1">
        <f>Table1[[#This Row],[Lipoprotein]]/Table1[[#This Row],[Baseline_Lipo]]</f>
        <v>1.0461940969667238</v>
      </c>
      <c r="Q2468">
        <v>28</v>
      </c>
      <c r="R2468" t="b">
        <v>0</v>
      </c>
      <c r="S2468">
        <v>0</v>
      </c>
      <c r="T2468">
        <v>62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1233</v>
      </c>
      <c r="AB2468">
        <v>1233</v>
      </c>
    </row>
    <row r="2469" spans="1:28" x14ac:dyDescent="0.25">
      <c r="A2469">
        <v>153</v>
      </c>
      <c r="B2469" t="s">
        <v>27</v>
      </c>
      <c r="C2469" t="s">
        <v>28</v>
      </c>
      <c r="D2469">
        <v>77</v>
      </c>
      <c r="E2469" t="s">
        <v>29</v>
      </c>
      <c r="F2469">
        <v>0.9</v>
      </c>
      <c r="G2469">
        <v>397</v>
      </c>
      <c r="H2469">
        <v>69.66</v>
      </c>
      <c r="I2469">
        <v>119.96</v>
      </c>
      <c r="J2469">
        <v>7.46</v>
      </c>
      <c r="K2469">
        <f>VLOOKUP(Table1[[#This Row],[id]],Table2[#All],10,FALSE)</f>
        <v>7.94</v>
      </c>
      <c r="L2469" s="1">
        <f>Table1[[#This Row],[Glucose]]/Table1[[#This Row],[Baseline_glucose]]</f>
        <v>0.93954659949622166</v>
      </c>
      <c r="M2469">
        <v>15.54</v>
      </c>
      <c r="N2469">
        <v>127.96</v>
      </c>
      <c r="O2469">
        <f>VLOOKUP(Table1[[#This Row],[id]],Table2[#All],12,FALSE)</f>
        <v>122.31</v>
      </c>
      <c r="P2469" s="1">
        <f>Table1[[#This Row],[Lipoprotein]]/Table1[[#This Row],[Baseline_Lipo]]</f>
        <v>1.0461940969667238</v>
      </c>
      <c r="Q2469">
        <v>28</v>
      </c>
      <c r="R2469" t="b">
        <v>0</v>
      </c>
      <c r="S2469">
        <v>0</v>
      </c>
      <c r="T2469">
        <v>62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1233</v>
      </c>
      <c r="AB2469">
        <v>1233</v>
      </c>
    </row>
    <row r="2470" spans="1:28" x14ac:dyDescent="0.25">
      <c r="A2470">
        <v>153</v>
      </c>
      <c r="B2470" t="s">
        <v>27</v>
      </c>
      <c r="C2470" t="s">
        <v>28</v>
      </c>
      <c r="D2470">
        <v>77</v>
      </c>
      <c r="E2470" t="s">
        <v>29</v>
      </c>
      <c r="F2470">
        <v>1.35</v>
      </c>
      <c r="G2470">
        <v>401</v>
      </c>
      <c r="H2470">
        <v>69.66</v>
      </c>
      <c r="I2470">
        <v>119.96</v>
      </c>
      <c r="J2470">
        <v>7.46</v>
      </c>
      <c r="K2470">
        <f>VLOOKUP(Table1[[#This Row],[id]],Table2[#All],10,FALSE)</f>
        <v>7.94</v>
      </c>
      <c r="L2470" s="1">
        <f>Table1[[#This Row],[Glucose]]/Table1[[#This Row],[Baseline_glucose]]</f>
        <v>0.93954659949622166</v>
      </c>
      <c r="M2470">
        <v>15.54</v>
      </c>
      <c r="N2470">
        <v>127.96</v>
      </c>
      <c r="O2470">
        <f>VLOOKUP(Table1[[#This Row],[id]],Table2[#All],12,FALSE)</f>
        <v>122.31</v>
      </c>
      <c r="P2470" s="1">
        <f>Table1[[#This Row],[Lipoprotein]]/Table1[[#This Row],[Baseline_Lipo]]</f>
        <v>1.0461940969667238</v>
      </c>
      <c r="Q2470">
        <v>29</v>
      </c>
      <c r="R2470" t="b">
        <v>0</v>
      </c>
      <c r="S2470">
        <v>0</v>
      </c>
      <c r="T2470">
        <v>38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1233</v>
      </c>
      <c r="AB2470">
        <v>1233</v>
      </c>
    </row>
    <row r="2471" spans="1:28" x14ac:dyDescent="0.25">
      <c r="A2471">
        <v>153</v>
      </c>
      <c r="B2471" t="s">
        <v>27</v>
      </c>
      <c r="C2471" t="s">
        <v>28</v>
      </c>
      <c r="D2471">
        <v>77</v>
      </c>
      <c r="E2471" t="s">
        <v>29</v>
      </c>
      <c r="F2471">
        <v>1.35</v>
      </c>
      <c r="G2471">
        <v>402</v>
      </c>
      <c r="H2471">
        <v>69.66</v>
      </c>
      <c r="I2471">
        <v>119.96</v>
      </c>
      <c r="J2471">
        <v>5.16</v>
      </c>
      <c r="K2471">
        <f>VLOOKUP(Table1[[#This Row],[id]],Table2[#All],10,FALSE)</f>
        <v>7.94</v>
      </c>
      <c r="L2471" s="1">
        <f>Table1[[#This Row],[Glucose]]/Table1[[#This Row],[Baseline_glucose]]</f>
        <v>0.64987405541561716</v>
      </c>
      <c r="M2471">
        <v>15.54</v>
      </c>
      <c r="N2471">
        <v>127.96</v>
      </c>
      <c r="O2471">
        <f>VLOOKUP(Table1[[#This Row],[id]],Table2[#All],12,FALSE)</f>
        <v>122.31</v>
      </c>
      <c r="P2471" s="1">
        <f>Table1[[#This Row],[Lipoprotein]]/Table1[[#This Row],[Baseline_Lipo]]</f>
        <v>1.0461940969667238</v>
      </c>
      <c r="Q2471">
        <v>29</v>
      </c>
      <c r="R2471" t="b">
        <v>0</v>
      </c>
      <c r="S2471">
        <v>0</v>
      </c>
      <c r="T2471">
        <v>38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1233</v>
      </c>
      <c r="AB2471">
        <v>1233</v>
      </c>
    </row>
    <row r="2472" spans="1:28" x14ac:dyDescent="0.25">
      <c r="A2472">
        <v>153</v>
      </c>
      <c r="B2472" t="s">
        <v>27</v>
      </c>
      <c r="C2472" t="s">
        <v>28</v>
      </c>
      <c r="D2472">
        <v>77</v>
      </c>
      <c r="E2472" t="s">
        <v>29</v>
      </c>
      <c r="F2472">
        <v>1.35</v>
      </c>
      <c r="G2472">
        <v>560</v>
      </c>
      <c r="H2472">
        <v>74.72</v>
      </c>
      <c r="I2472">
        <v>92.94</v>
      </c>
      <c r="J2472">
        <v>5.16</v>
      </c>
      <c r="K2472">
        <f>VLOOKUP(Table1[[#This Row],[id]],Table2[#All],10,FALSE)</f>
        <v>7.94</v>
      </c>
      <c r="L2472" s="1">
        <f>Table1[[#This Row],[Glucose]]/Table1[[#This Row],[Baseline_glucose]]</f>
        <v>0.64987405541561716</v>
      </c>
      <c r="M2472">
        <v>15.54</v>
      </c>
      <c r="N2472">
        <v>127.96</v>
      </c>
      <c r="O2472">
        <f>VLOOKUP(Table1[[#This Row],[id]],Table2[#All],12,FALSE)</f>
        <v>122.31</v>
      </c>
      <c r="P2472" s="1">
        <f>Table1[[#This Row],[Lipoprotein]]/Table1[[#This Row],[Baseline_Lipo]]</f>
        <v>1.0461940969667238</v>
      </c>
      <c r="Q2472">
        <v>40</v>
      </c>
      <c r="R2472" t="b">
        <v>0</v>
      </c>
      <c r="S2472">
        <v>0</v>
      </c>
      <c r="T2472">
        <v>38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1233</v>
      </c>
      <c r="AB2472">
        <v>1233</v>
      </c>
    </row>
    <row r="2473" spans="1:28" x14ac:dyDescent="0.25">
      <c r="A2473">
        <v>153</v>
      </c>
      <c r="B2473" t="s">
        <v>27</v>
      </c>
      <c r="C2473" t="s">
        <v>28</v>
      </c>
      <c r="D2473">
        <v>77</v>
      </c>
      <c r="E2473" t="s">
        <v>29</v>
      </c>
      <c r="F2473">
        <v>1.59</v>
      </c>
      <c r="G2473">
        <v>581</v>
      </c>
      <c r="H2473">
        <v>74.72</v>
      </c>
      <c r="I2473">
        <v>92.94</v>
      </c>
      <c r="J2473">
        <v>5.16</v>
      </c>
      <c r="K2473">
        <f>VLOOKUP(Table1[[#This Row],[id]],Table2[#All],10,FALSE)</f>
        <v>7.94</v>
      </c>
      <c r="L2473" s="1">
        <f>Table1[[#This Row],[Glucose]]/Table1[[#This Row],[Baseline_glucose]]</f>
        <v>0.64987405541561716</v>
      </c>
      <c r="M2473">
        <v>15.67</v>
      </c>
      <c r="N2473">
        <v>127.96</v>
      </c>
      <c r="O2473">
        <f>VLOOKUP(Table1[[#This Row],[id]],Table2[#All],12,FALSE)</f>
        <v>122.31</v>
      </c>
      <c r="P2473" s="1">
        <f>Table1[[#This Row],[Lipoprotein]]/Table1[[#This Row],[Baseline_Lipo]]</f>
        <v>1.0461940969667238</v>
      </c>
      <c r="Q2473">
        <v>42</v>
      </c>
      <c r="R2473" t="b">
        <v>0</v>
      </c>
      <c r="S2473">
        <v>0</v>
      </c>
      <c r="T2473">
        <v>31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1233</v>
      </c>
      <c r="AB2473">
        <v>1233</v>
      </c>
    </row>
    <row r="2474" spans="1:28" x14ac:dyDescent="0.25">
      <c r="A2474">
        <v>153</v>
      </c>
      <c r="B2474" t="s">
        <v>27</v>
      </c>
      <c r="C2474" t="s">
        <v>28</v>
      </c>
      <c r="D2474">
        <v>77</v>
      </c>
      <c r="E2474" t="s">
        <v>29</v>
      </c>
      <c r="F2474">
        <v>1.59</v>
      </c>
      <c r="G2474">
        <v>582</v>
      </c>
      <c r="H2474">
        <v>74.72</v>
      </c>
      <c r="I2474">
        <v>92.94</v>
      </c>
      <c r="J2474">
        <v>7.51</v>
      </c>
      <c r="K2474">
        <f>VLOOKUP(Table1[[#This Row],[id]],Table2[#All],10,FALSE)</f>
        <v>7.94</v>
      </c>
      <c r="L2474" s="1">
        <f>Table1[[#This Row],[Glucose]]/Table1[[#This Row],[Baseline_glucose]]</f>
        <v>0.94584382871536521</v>
      </c>
      <c r="M2474">
        <v>15.67</v>
      </c>
      <c r="N2474">
        <v>127.96</v>
      </c>
      <c r="O2474">
        <f>VLOOKUP(Table1[[#This Row],[id]],Table2[#All],12,FALSE)</f>
        <v>122.31</v>
      </c>
      <c r="P2474" s="1">
        <f>Table1[[#This Row],[Lipoprotein]]/Table1[[#This Row],[Baseline_Lipo]]</f>
        <v>1.0461940969667238</v>
      </c>
      <c r="Q2474">
        <v>42</v>
      </c>
      <c r="R2474" t="b">
        <v>0</v>
      </c>
      <c r="S2474">
        <v>0</v>
      </c>
      <c r="T2474">
        <v>31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1233</v>
      </c>
      <c r="AB2474">
        <v>1233</v>
      </c>
    </row>
    <row r="2475" spans="1:28" x14ac:dyDescent="0.25">
      <c r="A2475">
        <v>153</v>
      </c>
      <c r="B2475" t="s">
        <v>27</v>
      </c>
      <c r="C2475" t="s">
        <v>28</v>
      </c>
      <c r="D2475">
        <v>77</v>
      </c>
      <c r="E2475" t="s">
        <v>29</v>
      </c>
      <c r="F2475">
        <v>1.43</v>
      </c>
      <c r="G2475">
        <v>634</v>
      </c>
      <c r="H2475">
        <v>74.72</v>
      </c>
      <c r="I2475">
        <v>92.94</v>
      </c>
      <c r="J2475">
        <v>7.51</v>
      </c>
      <c r="K2475">
        <f>VLOOKUP(Table1[[#This Row],[id]],Table2[#All],10,FALSE)</f>
        <v>7.94</v>
      </c>
      <c r="L2475" s="1">
        <f>Table1[[#This Row],[Glucose]]/Table1[[#This Row],[Baseline_glucose]]</f>
        <v>0.94584382871536521</v>
      </c>
      <c r="M2475">
        <v>15.67</v>
      </c>
      <c r="N2475">
        <v>102.39</v>
      </c>
      <c r="O2475">
        <f>VLOOKUP(Table1[[#This Row],[id]],Table2[#All],12,FALSE)</f>
        <v>122.31</v>
      </c>
      <c r="P2475" s="1">
        <f>Table1[[#This Row],[Lipoprotein]]/Table1[[#This Row],[Baseline_Lipo]]</f>
        <v>0.83713514839342651</v>
      </c>
      <c r="Q2475">
        <v>45</v>
      </c>
      <c r="R2475" t="b">
        <v>0</v>
      </c>
      <c r="S2475">
        <v>0</v>
      </c>
      <c r="T2475">
        <v>35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1233</v>
      </c>
      <c r="AB2475">
        <v>1233</v>
      </c>
    </row>
    <row r="2476" spans="1:28" x14ac:dyDescent="0.25">
      <c r="A2476">
        <v>153</v>
      </c>
      <c r="B2476" t="s">
        <v>27</v>
      </c>
      <c r="C2476" t="s">
        <v>28</v>
      </c>
      <c r="D2476">
        <v>77</v>
      </c>
      <c r="E2476" t="s">
        <v>29</v>
      </c>
      <c r="F2476">
        <v>1.43</v>
      </c>
      <c r="G2476">
        <v>635</v>
      </c>
      <c r="H2476">
        <v>74.72</v>
      </c>
      <c r="I2476">
        <v>92.94</v>
      </c>
      <c r="J2476">
        <v>5.98</v>
      </c>
      <c r="K2476">
        <f>VLOOKUP(Table1[[#This Row],[id]],Table2[#All],10,FALSE)</f>
        <v>7.94</v>
      </c>
      <c r="L2476" s="1">
        <f>Table1[[#This Row],[Glucose]]/Table1[[#This Row],[Baseline_glucose]]</f>
        <v>0.75314861460957183</v>
      </c>
      <c r="M2476">
        <v>15.67</v>
      </c>
      <c r="N2476">
        <v>102.39</v>
      </c>
      <c r="O2476">
        <f>VLOOKUP(Table1[[#This Row],[id]],Table2[#All],12,FALSE)</f>
        <v>122.31</v>
      </c>
      <c r="P2476" s="1">
        <f>Table1[[#This Row],[Lipoprotein]]/Table1[[#This Row],[Baseline_Lipo]]</f>
        <v>0.83713514839342651</v>
      </c>
      <c r="Q2476">
        <v>45</v>
      </c>
      <c r="R2476" t="b">
        <v>0</v>
      </c>
      <c r="S2476">
        <v>0</v>
      </c>
      <c r="T2476">
        <v>35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1233</v>
      </c>
      <c r="AB2476">
        <v>1233</v>
      </c>
    </row>
    <row r="2477" spans="1:28" x14ac:dyDescent="0.25">
      <c r="A2477">
        <v>153</v>
      </c>
      <c r="B2477" t="s">
        <v>27</v>
      </c>
      <c r="C2477" t="s">
        <v>28</v>
      </c>
      <c r="D2477">
        <v>77</v>
      </c>
      <c r="E2477" t="s">
        <v>29</v>
      </c>
      <c r="F2477">
        <v>1.43</v>
      </c>
      <c r="G2477">
        <v>882</v>
      </c>
      <c r="H2477">
        <v>74.72</v>
      </c>
      <c r="I2477">
        <v>92.94</v>
      </c>
      <c r="J2477">
        <v>5.98</v>
      </c>
      <c r="K2477">
        <f>VLOOKUP(Table1[[#This Row],[id]],Table2[#All],10,FALSE)</f>
        <v>7.94</v>
      </c>
      <c r="L2477" s="1">
        <f>Table1[[#This Row],[Glucose]]/Table1[[#This Row],[Baseline_glucose]]</f>
        <v>0.75314861460957183</v>
      </c>
      <c r="M2477">
        <v>14.37</v>
      </c>
      <c r="N2477">
        <v>102.39</v>
      </c>
      <c r="O2477">
        <f>VLOOKUP(Table1[[#This Row],[id]],Table2[#All],12,FALSE)</f>
        <v>122.31</v>
      </c>
      <c r="P2477" s="1">
        <f>Table1[[#This Row],[Lipoprotein]]/Table1[[#This Row],[Baseline_Lipo]]</f>
        <v>0.83713514839342651</v>
      </c>
      <c r="Q2477">
        <v>63</v>
      </c>
      <c r="R2477" t="b">
        <v>0</v>
      </c>
      <c r="S2477">
        <v>0</v>
      </c>
      <c r="T2477">
        <v>35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1233</v>
      </c>
      <c r="AB2477">
        <v>1233</v>
      </c>
    </row>
    <row r="2478" spans="1:28" x14ac:dyDescent="0.25">
      <c r="A2478">
        <v>153</v>
      </c>
      <c r="B2478" t="s">
        <v>27</v>
      </c>
      <c r="C2478" t="s">
        <v>28</v>
      </c>
      <c r="D2478">
        <v>77</v>
      </c>
      <c r="E2478" t="s">
        <v>29</v>
      </c>
      <c r="F2478">
        <v>1.43</v>
      </c>
      <c r="G2478">
        <v>1103</v>
      </c>
      <c r="H2478">
        <v>74.72</v>
      </c>
      <c r="I2478">
        <v>92.94</v>
      </c>
      <c r="J2478">
        <v>5.98</v>
      </c>
      <c r="K2478">
        <f>VLOOKUP(Table1[[#This Row],[id]],Table2[#All],10,FALSE)</f>
        <v>7.94</v>
      </c>
      <c r="L2478" s="1">
        <f>Table1[[#This Row],[Glucose]]/Table1[[#This Row],[Baseline_glucose]]</f>
        <v>0.75314861460957183</v>
      </c>
      <c r="M2478">
        <v>15.28</v>
      </c>
      <c r="N2478">
        <v>102.39</v>
      </c>
      <c r="O2478">
        <f>VLOOKUP(Table1[[#This Row],[id]],Table2[#All],12,FALSE)</f>
        <v>122.31</v>
      </c>
      <c r="P2478" s="1">
        <f>Table1[[#This Row],[Lipoprotein]]/Table1[[#This Row],[Baseline_Lipo]]</f>
        <v>0.83713514839342651</v>
      </c>
      <c r="Q2478">
        <v>79</v>
      </c>
      <c r="R2478" t="b">
        <v>0</v>
      </c>
      <c r="S2478">
        <v>0</v>
      </c>
      <c r="T2478">
        <v>35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1233</v>
      </c>
      <c r="AB2478">
        <v>1233</v>
      </c>
    </row>
    <row r="2479" spans="1:28" x14ac:dyDescent="0.25">
      <c r="A2479">
        <v>153</v>
      </c>
      <c r="B2479" t="s">
        <v>27</v>
      </c>
      <c r="C2479" t="s">
        <v>28</v>
      </c>
      <c r="D2479">
        <v>77</v>
      </c>
      <c r="E2479" t="s">
        <v>29</v>
      </c>
      <c r="F2479">
        <v>1.43</v>
      </c>
      <c r="G2479">
        <v>1233</v>
      </c>
      <c r="H2479">
        <v>74.72</v>
      </c>
      <c r="I2479">
        <v>92.94</v>
      </c>
      <c r="J2479">
        <v>5.98</v>
      </c>
      <c r="K2479">
        <f>VLOOKUP(Table1[[#This Row],[id]],Table2[#All],10,FALSE)</f>
        <v>7.94</v>
      </c>
      <c r="L2479" s="1">
        <f>Table1[[#This Row],[Glucose]]/Table1[[#This Row],[Baseline_glucose]]</f>
        <v>0.75314861460957183</v>
      </c>
      <c r="M2479">
        <v>15.44</v>
      </c>
      <c r="N2479">
        <v>102.39</v>
      </c>
      <c r="O2479">
        <f>VLOOKUP(Table1[[#This Row],[id]],Table2[#All],12,FALSE)</f>
        <v>122.31</v>
      </c>
      <c r="P2479" s="1">
        <f>Table1[[#This Row],[Lipoprotein]]/Table1[[#This Row],[Baseline_Lipo]]</f>
        <v>0.83713514839342651</v>
      </c>
      <c r="Q2479">
        <v>88</v>
      </c>
      <c r="R2479" t="b">
        <v>0</v>
      </c>
      <c r="S2479">
        <v>0</v>
      </c>
      <c r="T2479">
        <v>35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1233</v>
      </c>
      <c r="AB2479">
        <v>1233</v>
      </c>
    </row>
    <row r="2480" spans="1:28" x14ac:dyDescent="0.25">
      <c r="A2480">
        <v>154</v>
      </c>
      <c r="B2480" t="s">
        <v>27</v>
      </c>
      <c r="C2480" t="s">
        <v>28</v>
      </c>
      <c r="D2480">
        <v>70</v>
      </c>
      <c r="E2480" t="s">
        <v>26</v>
      </c>
      <c r="F2480">
        <v>1.31</v>
      </c>
      <c r="G2480">
        <v>0</v>
      </c>
      <c r="H2480">
        <v>68.59</v>
      </c>
      <c r="I2480">
        <v>120.46</v>
      </c>
      <c r="J2480">
        <v>9.82</v>
      </c>
      <c r="K2480">
        <f>VLOOKUP(Table1[[#This Row],[id]],Table2[#All],10,FALSE)</f>
        <v>9.82</v>
      </c>
      <c r="L2480" s="1">
        <f>Table1[[#This Row],[Glucose]]/Table1[[#This Row],[Baseline_glucose]]</f>
        <v>1</v>
      </c>
      <c r="M2480">
        <v>12.85</v>
      </c>
      <c r="N2480">
        <v>96.44</v>
      </c>
      <c r="O2480">
        <f>VLOOKUP(Table1[[#This Row],[id]],Table2[#All],12,FALSE)</f>
        <v>96.44</v>
      </c>
      <c r="P2480" s="1">
        <f>Table1[[#This Row],[Lipoprotein]]/Table1[[#This Row],[Baseline_Lipo]]</f>
        <v>1</v>
      </c>
      <c r="Q2480">
        <v>0</v>
      </c>
      <c r="R2480" t="b">
        <v>1</v>
      </c>
      <c r="S2480">
        <v>1</v>
      </c>
      <c r="T2480">
        <v>41</v>
      </c>
      <c r="U2480">
        <v>3.5</v>
      </c>
      <c r="V2480">
        <v>1</v>
      </c>
      <c r="W2480">
        <v>0</v>
      </c>
      <c r="X2480">
        <v>0</v>
      </c>
      <c r="Y2480">
        <v>0</v>
      </c>
      <c r="Z2480">
        <v>0</v>
      </c>
      <c r="AA2480">
        <v>1295</v>
      </c>
      <c r="AB2480">
        <v>1295</v>
      </c>
    </row>
    <row r="2481" spans="1:28" x14ac:dyDescent="0.25">
      <c r="A2481">
        <v>154</v>
      </c>
      <c r="B2481" t="s">
        <v>27</v>
      </c>
      <c r="C2481" t="s">
        <v>28</v>
      </c>
      <c r="D2481">
        <v>70</v>
      </c>
      <c r="E2481" t="s">
        <v>26</v>
      </c>
      <c r="F2481">
        <v>1.2</v>
      </c>
      <c r="G2481">
        <v>4</v>
      </c>
      <c r="H2481">
        <v>68.59</v>
      </c>
      <c r="I2481">
        <v>120.46</v>
      </c>
      <c r="J2481">
        <v>9.82</v>
      </c>
      <c r="K2481">
        <f>VLOOKUP(Table1[[#This Row],[id]],Table2[#All],10,FALSE)</f>
        <v>9.82</v>
      </c>
      <c r="L2481" s="1">
        <f>Table1[[#This Row],[Glucose]]/Table1[[#This Row],[Baseline_glucose]]</f>
        <v>1</v>
      </c>
      <c r="M2481">
        <v>12.85</v>
      </c>
      <c r="N2481">
        <v>96.44</v>
      </c>
      <c r="O2481">
        <f>VLOOKUP(Table1[[#This Row],[id]],Table2[#All],12,FALSE)</f>
        <v>96.44</v>
      </c>
      <c r="P2481" s="1">
        <f>Table1[[#This Row],[Lipoprotein]]/Table1[[#This Row],[Baseline_Lipo]]</f>
        <v>1</v>
      </c>
      <c r="Q2481">
        <v>0</v>
      </c>
      <c r="R2481" t="b">
        <v>1</v>
      </c>
      <c r="S2481">
        <v>1</v>
      </c>
      <c r="T2481">
        <v>46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1295</v>
      </c>
      <c r="AB2481">
        <v>1295</v>
      </c>
    </row>
    <row r="2482" spans="1:28" x14ac:dyDescent="0.25">
      <c r="A2482">
        <v>154</v>
      </c>
      <c r="B2482" t="s">
        <v>27</v>
      </c>
      <c r="C2482" t="s">
        <v>28</v>
      </c>
      <c r="D2482">
        <v>70</v>
      </c>
      <c r="E2482" t="s">
        <v>26</v>
      </c>
      <c r="F2482">
        <v>1.2</v>
      </c>
      <c r="G2482">
        <v>97</v>
      </c>
      <c r="H2482">
        <v>68.59</v>
      </c>
      <c r="I2482">
        <v>120.46</v>
      </c>
      <c r="J2482">
        <v>8.51</v>
      </c>
      <c r="K2482">
        <f>VLOOKUP(Table1[[#This Row],[id]],Table2[#All],10,FALSE)</f>
        <v>9.82</v>
      </c>
      <c r="L2482" s="1">
        <f>Table1[[#This Row],[Glucose]]/Table1[[#This Row],[Baseline_glucose]]</f>
        <v>0.86659877800407326</v>
      </c>
      <c r="M2482">
        <v>12.85</v>
      </c>
      <c r="N2482">
        <v>96.44</v>
      </c>
      <c r="O2482">
        <f>VLOOKUP(Table1[[#This Row],[id]],Table2[#All],12,FALSE)</f>
        <v>96.44</v>
      </c>
      <c r="P2482" s="1">
        <f>Table1[[#This Row],[Lipoprotein]]/Table1[[#This Row],[Baseline_Lipo]]</f>
        <v>1</v>
      </c>
      <c r="Q2482">
        <v>7</v>
      </c>
      <c r="R2482" t="b">
        <v>1</v>
      </c>
      <c r="S2482">
        <v>1</v>
      </c>
      <c r="T2482">
        <v>46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1295</v>
      </c>
      <c r="AB2482">
        <v>1295</v>
      </c>
    </row>
    <row r="2483" spans="1:28" x14ac:dyDescent="0.25">
      <c r="A2483">
        <v>154</v>
      </c>
      <c r="B2483" t="s">
        <v>27</v>
      </c>
      <c r="C2483" t="s">
        <v>28</v>
      </c>
      <c r="D2483">
        <v>70</v>
      </c>
      <c r="E2483" t="s">
        <v>26</v>
      </c>
      <c r="F2483">
        <v>1.2</v>
      </c>
      <c r="G2483">
        <v>201</v>
      </c>
      <c r="H2483">
        <v>76.67</v>
      </c>
      <c r="I2483">
        <v>129.11000000000001</v>
      </c>
      <c r="J2483">
        <v>8.51</v>
      </c>
      <c r="K2483">
        <f>VLOOKUP(Table1[[#This Row],[id]],Table2[#All],10,FALSE)</f>
        <v>9.82</v>
      </c>
      <c r="L2483" s="1">
        <f>Table1[[#This Row],[Glucose]]/Table1[[#This Row],[Baseline_glucose]]</f>
        <v>0.86659877800407326</v>
      </c>
      <c r="M2483">
        <v>12.85</v>
      </c>
      <c r="N2483">
        <v>96.44</v>
      </c>
      <c r="O2483">
        <f>VLOOKUP(Table1[[#This Row],[id]],Table2[#All],12,FALSE)</f>
        <v>96.44</v>
      </c>
      <c r="P2483" s="1">
        <f>Table1[[#This Row],[Lipoprotein]]/Table1[[#This Row],[Baseline_Lipo]]</f>
        <v>1</v>
      </c>
      <c r="Q2483">
        <v>14</v>
      </c>
      <c r="R2483" t="b">
        <v>1</v>
      </c>
      <c r="S2483">
        <v>1</v>
      </c>
      <c r="T2483">
        <v>46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1295</v>
      </c>
      <c r="AB2483">
        <v>1295</v>
      </c>
    </row>
    <row r="2484" spans="1:28" x14ac:dyDescent="0.25">
      <c r="A2484">
        <v>154</v>
      </c>
      <c r="B2484" t="s">
        <v>27</v>
      </c>
      <c r="C2484" t="s">
        <v>28</v>
      </c>
      <c r="D2484">
        <v>70</v>
      </c>
      <c r="E2484" t="s">
        <v>26</v>
      </c>
      <c r="F2484">
        <v>1.2</v>
      </c>
      <c r="G2484">
        <v>203</v>
      </c>
      <c r="H2484">
        <v>67.33</v>
      </c>
      <c r="I2484">
        <v>134.4</v>
      </c>
      <c r="J2484">
        <v>8.51</v>
      </c>
      <c r="K2484">
        <f>VLOOKUP(Table1[[#This Row],[id]],Table2[#All],10,FALSE)</f>
        <v>9.82</v>
      </c>
      <c r="L2484" s="1">
        <f>Table1[[#This Row],[Glucose]]/Table1[[#This Row],[Baseline_glucose]]</f>
        <v>0.86659877800407326</v>
      </c>
      <c r="M2484">
        <v>12.85</v>
      </c>
      <c r="N2484">
        <v>96.44</v>
      </c>
      <c r="O2484">
        <f>VLOOKUP(Table1[[#This Row],[id]],Table2[#All],12,FALSE)</f>
        <v>96.44</v>
      </c>
      <c r="P2484" s="1">
        <f>Table1[[#This Row],[Lipoprotein]]/Table1[[#This Row],[Baseline_Lipo]]</f>
        <v>1</v>
      </c>
      <c r="Q2484">
        <v>14</v>
      </c>
      <c r="R2484" t="b">
        <v>1</v>
      </c>
      <c r="S2484">
        <v>1</v>
      </c>
      <c r="T2484">
        <v>46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1295</v>
      </c>
      <c r="AB2484">
        <v>1295</v>
      </c>
    </row>
    <row r="2485" spans="1:28" x14ac:dyDescent="0.25">
      <c r="A2485">
        <v>154</v>
      </c>
      <c r="B2485" t="s">
        <v>27</v>
      </c>
      <c r="C2485" t="s">
        <v>28</v>
      </c>
      <c r="D2485">
        <v>70</v>
      </c>
      <c r="E2485" t="s">
        <v>26</v>
      </c>
      <c r="F2485">
        <v>1.2</v>
      </c>
      <c r="G2485">
        <v>245</v>
      </c>
      <c r="H2485">
        <v>67.33</v>
      </c>
      <c r="I2485">
        <v>134.4</v>
      </c>
      <c r="J2485">
        <v>8.51</v>
      </c>
      <c r="K2485">
        <f>VLOOKUP(Table1[[#This Row],[id]],Table2[#All],10,FALSE)</f>
        <v>9.82</v>
      </c>
      <c r="L2485" s="1">
        <f>Table1[[#This Row],[Glucose]]/Table1[[#This Row],[Baseline_glucose]]</f>
        <v>0.86659877800407326</v>
      </c>
      <c r="M2485">
        <v>13.1</v>
      </c>
      <c r="N2485">
        <v>126.39</v>
      </c>
      <c r="O2485">
        <f>VLOOKUP(Table1[[#This Row],[id]],Table2[#All],12,FALSE)</f>
        <v>96.44</v>
      </c>
      <c r="P2485" s="1">
        <f>Table1[[#This Row],[Lipoprotein]]/Table1[[#This Row],[Baseline_Lipo]]</f>
        <v>1.3105557859809207</v>
      </c>
      <c r="Q2485">
        <v>18</v>
      </c>
      <c r="R2485" t="b">
        <v>1</v>
      </c>
      <c r="S2485">
        <v>1</v>
      </c>
      <c r="T2485">
        <v>46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1295</v>
      </c>
      <c r="AB2485">
        <v>1295</v>
      </c>
    </row>
    <row r="2486" spans="1:28" x14ac:dyDescent="0.25">
      <c r="A2486">
        <v>154</v>
      </c>
      <c r="B2486" t="s">
        <v>27</v>
      </c>
      <c r="C2486" t="s">
        <v>28</v>
      </c>
      <c r="D2486">
        <v>70</v>
      </c>
      <c r="E2486" t="s">
        <v>26</v>
      </c>
      <c r="F2486">
        <v>0.95</v>
      </c>
      <c r="G2486">
        <v>249</v>
      </c>
      <c r="H2486">
        <v>67.33</v>
      </c>
      <c r="I2486">
        <v>134.4</v>
      </c>
      <c r="J2486">
        <v>8.51</v>
      </c>
      <c r="K2486">
        <f>VLOOKUP(Table1[[#This Row],[id]],Table2[#All],10,FALSE)</f>
        <v>9.82</v>
      </c>
      <c r="L2486" s="1">
        <f>Table1[[#This Row],[Glucose]]/Table1[[#This Row],[Baseline_glucose]]</f>
        <v>0.86659877800407326</v>
      </c>
      <c r="M2486">
        <v>13.1</v>
      </c>
      <c r="N2486">
        <v>126.39</v>
      </c>
      <c r="O2486">
        <f>VLOOKUP(Table1[[#This Row],[id]],Table2[#All],12,FALSE)</f>
        <v>96.44</v>
      </c>
      <c r="P2486" s="1">
        <f>Table1[[#This Row],[Lipoprotein]]/Table1[[#This Row],[Baseline_Lipo]]</f>
        <v>1.3105557859809207</v>
      </c>
      <c r="Q2486">
        <v>18</v>
      </c>
      <c r="R2486" t="b">
        <v>1</v>
      </c>
      <c r="S2486">
        <v>1</v>
      </c>
      <c r="T2486">
        <v>61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1295</v>
      </c>
      <c r="AB2486">
        <v>1295</v>
      </c>
    </row>
    <row r="2487" spans="1:28" x14ac:dyDescent="0.25">
      <c r="A2487">
        <v>154</v>
      </c>
      <c r="B2487" t="s">
        <v>27</v>
      </c>
      <c r="C2487" t="s">
        <v>28</v>
      </c>
      <c r="D2487">
        <v>70</v>
      </c>
      <c r="E2487" t="s">
        <v>26</v>
      </c>
      <c r="F2487">
        <v>0.95</v>
      </c>
      <c r="G2487">
        <v>252</v>
      </c>
      <c r="H2487">
        <v>73.19</v>
      </c>
      <c r="I2487">
        <v>127.56</v>
      </c>
      <c r="J2487">
        <v>8.51</v>
      </c>
      <c r="K2487">
        <f>VLOOKUP(Table1[[#This Row],[id]],Table2[#All],10,FALSE)</f>
        <v>9.82</v>
      </c>
      <c r="L2487" s="1">
        <f>Table1[[#This Row],[Glucose]]/Table1[[#This Row],[Baseline_glucose]]</f>
        <v>0.86659877800407326</v>
      </c>
      <c r="M2487">
        <v>13.1</v>
      </c>
      <c r="N2487">
        <v>126.39</v>
      </c>
      <c r="O2487">
        <f>VLOOKUP(Table1[[#This Row],[id]],Table2[#All],12,FALSE)</f>
        <v>96.44</v>
      </c>
      <c r="P2487" s="1">
        <f>Table1[[#This Row],[Lipoprotein]]/Table1[[#This Row],[Baseline_Lipo]]</f>
        <v>1.3105557859809207</v>
      </c>
      <c r="Q2487">
        <v>18</v>
      </c>
      <c r="R2487" t="b">
        <v>1</v>
      </c>
      <c r="S2487">
        <v>1</v>
      </c>
      <c r="T2487">
        <v>61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1295</v>
      </c>
      <c r="AB2487">
        <v>1295</v>
      </c>
    </row>
    <row r="2488" spans="1:28" x14ac:dyDescent="0.25">
      <c r="A2488">
        <v>154</v>
      </c>
      <c r="B2488" t="s">
        <v>27</v>
      </c>
      <c r="C2488" t="s">
        <v>28</v>
      </c>
      <c r="D2488">
        <v>70</v>
      </c>
      <c r="E2488" t="s">
        <v>26</v>
      </c>
      <c r="F2488">
        <v>0.95</v>
      </c>
      <c r="G2488">
        <v>339</v>
      </c>
      <c r="H2488">
        <v>73.19</v>
      </c>
      <c r="I2488">
        <v>127.56</v>
      </c>
      <c r="J2488">
        <v>8.51</v>
      </c>
      <c r="K2488">
        <f>VLOOKUP(Table1[[#This Row],[id]],Table2[#All],10,FALSE)</f>
        <v>9.82</v>
      </c>
      <c r="L2488" s="1">
        <f>Table1[[#This Row],[Glucose]]/Table1[[#This Row],[Baseline_glucose]]</f>
        <v>0.86659877800407326</v>
      </c>
      <c r="M2488">
        <v>13.22</v>
      </c>
      <c r="N2488">
        <v>126.39</v>
      </c>
      <c r="O2488">
        <f>VLOOKUP(Table1[[#This Row],[id]],Table2[#All],12,FALSE)</f>
        <v>96.44</v>
      </c>
      <c r="P2488" s="1">
        <f>Table1[[#This Row],[Lipoprotein]]/Table1[[#This Row],[Baseline_Lipo]]</f>
        <v>1.3105557859809207</v>
      </c>
      <c r="Q2488">
        <v>24</v>
      </c>
      <c r="R2488" t="b">
        <v>1</v>
      </c>
      <c r="S2488">
        <v>1</v>
      </c>
      <c r="T2488">
        <v>61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1295</v>
      </c>
      <c r="AB2488">
        <v>1295</v>
      </c>
    </row>
    <row r="2489" spans="1:28" x14ac:dyDescent="0.25">
      <c r="A2489">
        <v>154</v>
      </c>
      <c r="B2489" t="s">
        <v>27</v>
      </c>
      <c r="C2489" t="s">
        <v>28</v>
      </c>
      <c r="D2489">
        <v>70</v>
      </c>
      <c r="E2489" t="s">
        <v>26</v>
      </c>
      <c r="F2489">
        <v>1.32</v>
      </c>
      <c r="G2489">
        <v>343</v>
      </c>
      <c r="H2489">
        <v>73.19</v>
      </c>
      <c r="I2489">
        <v>127.56</v>
      </c>
      <c r="J2489">
        <v>8.51</v>
      </c>
      <c r="K2489">
        <f>VLOOKUP(Table1[[#This Row],[id]],Table2[#All],10,FALSE)</f>
        <v>9.82</v>
      </c>
      <c r="L2489" s="1">
        <f>Table1[[#This Row],[Glucose]]/Table1[[#This Row],[Baseline_glucose]]</f>
        <v>0.86659877800407326</v>
      </c>
      <c r="M2489">
        <v>13.22</v>
      </c>
      <c r="N2489">
        <v>126.39</v>
      </c>
      <c r="O2489">
        <f>VLOOKUP(Table1[[#This Row],[id]],Table2[#All],12,FALSE)</f>
        <v>96.44</v>
      </c>
      <c r="P2489" s="1">
        <f>Table1[[#This Row],[Lipoprotein]]/Table1[[#This Row],[Baseline_Lipo]]</f>
        <v>1.3105557859809207</v>
      </c>
      <c r="Q2489">
        <v>24</v>
      </c>
      <c r="R2489" t="b">
        <v>1</v>
      </c>
      <c r="S2489">
        <v>1</v>
      </c>
      <c r="T2489">
        <v>41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1295</v>
      </c>
      <c r="AB2489">
        <v>1295</v>
      </c>
    </row>
    <row r="2490" spans="1:28" x14ac:dyDescent="0.25">
      <c r="A2490">
        <v>154</v>
      </c>
      <c r="B2490" t="s">
        <v>27</v>
      </c>
      <c r="C2490" t="s">
        <v>28</v>
      </c>
      <c r="D2490">
        <v>70</v>
      </c>
      <c r="E2490" t="s">
        <v>26</v>
      </c>
      <c r="F2490">
        <v>1.32</v>
      </c>
      <c r="G2490">
        <v>344</v>
      </c>
      <c r="H2490">
        <v>73.569999999999993</v>
      </c>
      <c r="I2490">
        <v>116.98</v>
      </c>
      <c r="J2490">
        <v>8.51</v>
      </c>
      <c r="K2490">
        <f>VLOOKUP(Table1[[#This Row],[id]],Table2[#All],10,FALSE)</f>
        <v>9.82</v>
      </c>
      <c r="L2490" s="1">
        <f>Table1[[#This Row],[Glucose]]/Table1[[#This Row],[Baseline_glucose]]</f>
        <v>0.86659877800407326</v>
      </c>
      <c r="M2490">
        <v>13.22</v>
      </c>
      <c r="N2490">
        <v>126.39</v>
      </c>
      <c r="O2490">
        <f>VLOOKUP(Table1[[#This Row],[id]],Table2[#All],12,FALSE)</f>
        <v>96.44</v>
      </c>
      <c r="P2490" s="1">
        <f>Table1[[#This Row],[Lipoprotein]]/Table1[[#This Row],[Baseline_Lipo]]</f>
        <v>1.3105557859809207</v>
      </c>
      <c r="Q2490">
        <v>25</v>
      </c>
      <c r="R2490" t="b">
        <v>1</v>
      </c>
      <c r="S2490">
        <v>1</v>
      </c>
      <c r="T2490">
        <v>41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1295</v>
      </c>
      <c r="AB2490">
        <v>1295</v>
      </c>
    </row>
    <row r="2491" spans="1:28" x14ac:dyDescent="0.25">
      <c r="A2491">
        <v>154</v>
      </c>
      <c r="B2491" t="s">
        <v>27</v>
      </c>
      <c r="C2491" t="s">
        <v>28</v>
      </c>
      <c r="D2491">
        <v>70</v>
      </c>
      <c r="E2491" t="s">
        <v>26</v>
      </c>
      <c r="F2491">
        <v>1.32</v>
      </c>
      <c r="G2491">
        <v>428</v>
      </c>
      <c r="H2491">
        <v>73.040000000000006</v>
      </c>
      <c r="I2491">
        <v>116.67</v>
      </c>
      <c r="J2491">
        <v>8.51</v>
      </c>
      <c r="K2491">
        <f>VLOOKUP(Table1[[#This Row],[id]],Table2[#All],10,FALSE)</f>
        <v>9.82</v>
      </c>
      <c r="L2491" s="1">
        <f>Table1[[#This Row],[Glucose]]/Table1[[#This Row],[Baseline_glucose]]</f>
        <v>0.86659877800407326</v>
      </c>
      <c r="M2491">
        <v>13.22</v>
      </c>
      <c r="N2491">
        <v>126.39</v>
      </c>
      <c r="O2491">
        <f>VLOOKUP(Table1[[#This Row],[id]],Table2[#All],12,FALSE)</f>
        <v>96.44</v>
      </c>
      <c r="P2491" s="1">
        <f>Table1[[#This Row],[Lipoprotein]]/Table1[[#This Row],[Baseline_Lipo]]</f>
        <v>1.3105557859809207</v>
      </c>
      <c r="Q2491">
        <v>31</v>
      </c>
      <c r="R2491" t="b">
        <v>1</v>
      </c>
      <c r="S2491">
        <v>1</v>
      </c>
      <c r="T2491">
        <v>41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1295</v>
      </c>
      <c r="AB2491">
        <v>1295</v>
      </c>
    </row>
    <row r="2492" spans="1:28" x14ac:dyDescent="0.25">
      <c r="A2492">
        <v>154</v>
      </c>
      <c r="B2492" t="s">
        <v>27</v>
      </c>
      <c r="C2492" t="s">
        <v>28</v>
      </c>
      <c r="D2492">
        <v>70</v>
      </c>
      <c r="E2492" t="s">
        <v>26</v>
      </c>
      <c r="F2492">
        <v>1.32</v>
      </c>
      <c r="G2492">
        <v>465</v>
      </c>
      <c r="H2492">
        <v>73.040000000000006</v>
      </c>
      <c r="I2492">
        <v>116.67</v>
      </c>
      <c r="J2492">
        <v>9.52</v>
      </c>
      <c r="K2492">
        <f>VLOOKUP(Table1[[#This Row],[id]],Table2[#All],10,FALSE)</f>
        <v>9.82</v>
      </c>
      <c r="L2492" s="1">
        <f>Table1[[#This Row],[Glucose]]/Table1[[#This Row],[Baseline_glucose]]</f>
        <v>0.96945010183299385</v>
      </c>
      <c r="M2492">
        <v>13.22</v>
      </c>
      <c r="N2492">
        <v>126.39</v>
      </c>
      <c r="O2492">
        <f>VLOOKUP(Table1[[#This Row],[id]],Table2[#All],12,FALSE)</f>
        <v>96.44</v>
      </c>
      <c r="P2492" s="1">
        <f>Table1[[#This Row],[Lipoprotein]]/Table1[[#This Row],[Baseline_Lipo]]</f>
        <v>1.3105557859809207</v>
      </c>
      <c r="Q2492">
        <v>33</v>
      </c>
      <c r="R2492" t="b">
        <v>1</v>
      </c>
      <c r="S2492">
        <v>1</v>
      </c>
      <c r="T2492">
        <v>41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1295</v>
      </c>
      <c r="AB2492">
        <v>1295</v>
      </c>
    </row>
    <row r="2493" spans="1:28" x14ac:dyDescent="0.25">
      <c r="A2493">
        <v>154</v>
      </c>
      <c r="B2493" t="s">
        <v>27</v>
      </c>
      <c r="C2493" t="s">
        <v>28</v>
      </c>
      <c r="D2493">
        <v>70</v>
      </c>
      <c r="E2493" t="s">
        <v>26</v>
      </c>
      <c r="F2493">
        <v>1.32</v>
      </c>
      <c r="G2493">
        <v>519</v>
      </c>
      <c r="H2493">
        <v>73.040000000000006</v>
      </c>
      <c r="I2493">
        <v>116.67</v>
      </c>
      <c r="J2493">
        <v>9.52</v>
      </c>
      <c r="K2493">
        <f>VLOOKUP(Table1[[#This Row],[id]],Table2[#All],10,FALSE)</f>
        <v>9.82</v>
      </c>
      <c r="L2493" s="1">
        <f>Table1[[#This Row],[Glucose]]/Table1[[#This Row],[Baseline_glucose]]</f>
        <v>0.96945010183299385</v>
      </c>
      <c r="M2493">
        <v>12.45</v>
      </c>
      <c r="N2493">
        <v>88.14</v>
      </c>
      <c r="O2493">
        <f>VLOOKUP(Table1[[#This Row],[id]],Table2[#All],12,FALSE)</f>
        <v>96.44</v>
      </c>
      <c r="P2493" s="1">
        <f>Table1[[#This Row],[Lipoprotein]]/Table1[[#This Row],[Baseline_Lipo]]</f>
        <v>0.91393612608875985</v>
      </c>
      <c r="Q2493">
        <v>37</v>
      </c>
      <c r="R2493" t="b">
        <v>1</v>
      </c>
      <c r="S2493">
        <v>1</v>
      </c>
      <c r="T2493">
        <v>41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1295</v>
      </c>
      <c r="AB2493">
        <v>1295</v>
      </c>
    </row>
    <row r="2494" spans="1:28" x14ac:dyDescent="0.25">
      <c r="A2494">
        <v>154</v>
      </c>
      <c r="B2494" t="s">
        <v>27</v>
      </c>
      <c r="C2494" t="s">
        <v>28</v>
      </c>
      <c r="D2494">
        <v>70</v>
      </c>
      <c r="E2494" t="s">
        <v>26</v>
      </c>
      <c r="F2494">
        <v>1.3</v>
      </c>
      <c r="G2494">
        <v>523</v>
      </c>
      <c r="H2494">
        <v>71.069999999999993</v>
      </c>
      <c r="I2494">
        <v>129.54</v>
      </c>
      <c r="J2494">
        <v>9.52</v>
      </c>
      <c r="K2494">
        <f>VLOOKUP(Table1[[#This Row],[id]],Table2[#All],10,FALSE)</f>
        <v>9.82</v>
      </c>
      <c r="L2494" s="1">
        <f>Table1[[#This Row],[Glucose]]/Table1[[#This Row],[Baseline_glucose]]</f>
        <v>0.96945010183299385</v>
      </c>
      <c r="M2494">
        <v>12.45</v>
      </c>
      <c r="N2494">
        <v>88.14</v>
      </c>
      <c r="O2494">
        <f>VLOOKUP(Table1[[#This Row],[id]],Table2[#All],12,FALSE)</f>
        <v>96.44</v>
      </c>
      <c r="P2494" s="1">
        <f>Table1[[#This Row],[Lipoprotein]]/Table1[[#This Row],[Baseline_Lipo]]</f>
        <v>0.91393612608875985</v>
      </c>
      <c r="Q2494">
        <v>37</v>
      </c>
      <c r="R2494" t="b">
        <v>1</v>
      </c>
      <c r="S2494">
        <v>1</v>
      </c>
      <c r="T2494">
        <v>42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1295</v>
      </c>
      <c r="AB2494">
        <v>1295</v>
      </c>
    </row>
    <row r="2495" spans="1:28" x14ac:dyDescent="0.25">
      <c r="A2495">
        <v>154</v>
      </c>
      <c r="B2495" t="s">
        <v>27</v>
      </c>
      <c r="C2495" t="s">
        <v>28</v>
      </c>
      <c r="D2495">
        <v>70</v>
      </c>
      <c r="E2495" t="s">
        <v>26</v>
      </c>
      <c r="F2495">
        <v>1.3</v>
      </c>
      <c r="G2495">
        <v>715</v>
      </c>
      <c r="H2495">
        <v>71.069999999999993</v>
      </c>
      <c r="I2495">
        <v>129.54</v>
      </c>
      <c r="J2495">
        <v>9.52</v>
      </c>
      <c r="K2495">
        <f>VLOOKUP(Table1[[#This Row],[id]],Table2[#All],10,FALSE)</f>
        <v>9.82</v>
      </c>
      <c r="L2495" s="1">
        <f>Table1[[#This Row],[Glucose]]/Table1[[#This Row],[Baseline_glucose]]</f>
        <v>0.96945010183299385</v>
      </c>
      <c r="M2495">
        <v>13.21</v>
      </c>
      <c r="N2495">
        <v>88.14</v>
      </c>
      <c r="O2495">
        <f>VLOOKUP(Table1[[#This Row],[id]],Table2[#All],12,FALSE)</f>
        <v>96.44</v>
      </c>
      <c r="P2495" s="1">
        <f>Table1[[#This Row],[Lipoprotein]]/Table1[[#This Row],[Baseline_Lipo]]</f>
        <v>0.91393612608875985</v>
      </c>
      <c r="Q2495">
        <v>51</v>
      </c>
      <c r="R2495" t="b">
        <v>1</v>
      </c>
      <c r="S2495">
        <v>1</v>
      </c>
      <c r="T2495">
        <v>42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1295</v>
      </c>
      <c r="AB2495">
        <v>1295</v>
      </c>
    </row>
    <row r="2496" spans="1:28" x14ac:dyDescent="0.25">
      <c r="A2496">
        <v>154</v>
      </c>
      <c r="B2496" t="s">
        <v>27</v>
      </c>
      <c r="C2496" t="s">
        <v>28</v>
      </c>
      <c r="D2496">
        <v>70</v>
      </c>
      <c r="E2496" t="s">
        <v>26</v>
      </c>
      <c r="F2496">
        <v>1.3</v>
      </c>
      <c r="G2496">
        <v>944</v>
      </c>
      <c r="H2496">
        <v>71.069999999999993</v>
      </c>
      <c r="I2496">
        <v>129.54</v>
      </c>
      <c r="J2496">
        <v>9.52</v>
      </c>
      <c r="K2496">
        <f>VLOOKUP(Table1[[#This Row],[id]],Table2[#All],10,FALSE)</f>
        <v>9.82</v>
      </c>
      <c r="L2496" s="1">
        <f>Table1[[#This Row],[Glucose]]/Table1[[#This Row],[Baseline_glucose]]</f>
        <v>0.96945010183299385</v>
      </c>
      <c r="M2496">
        <v>13.03</v>
      </c>
      <c r="N2496">
        <v>88.14</v>
      </c>
      <c r="O2496">
        <f>VLOOKUP(Table1[[#This Row],[id]],Table2[#All],12,FALSE)</f>
        <v>96.44</v>
      </c>
      <c r="P2496" s="1">
        <f>Table1[[#This Row],[Lipoprotein]]/Table1[[#This Row],[Baseline_Lipo]]</f>
        <v>0.91393612608875985</v>
      </c>
      <c r="Q2496">
        <v>67</v>
      </c>
      <c r="R2496" t="b">
        <v>1</v>
      </c>
      <c r="S2496">
        <v>1</v>
      </c>
      <c r="T2496">
        <v>42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1295</v>
      </c>
      <c r="AB2496">
        <v>1295</v>
      </c>
    </row>
    <row r="2497" spans="1:28" x14ac:dyDescent="0.25">
      <c r="A2497">
        <v>154</v>
      </c>
      <c r="B2497" t="s">
        <v>27</v>
      </c>
      <c r="C2497" t="s">
        <v>28</v>
      </c>
      <c r="D2497">
        <v>70</v>
      </c>
      <c r="E2497" t="s">
        <v>26</v>
      </c>
      <c r="F2497">
        <v>1.3</v>
      </c>
      <c r="G2497">
        <v>1126</v>
      </c>
      <c r="H2497">
        <v>71.069999999999993</v>
      </c>
      <c r="I2497">
        <v>129.54</v>
      </c>
      <c r="J2497">
        <v>9.52</v>
      </c>
      <c r="K2497">
        <f>VLOOKUP(Table1[[#This Row],[id]],Table2[#All],10,FALSE)</f>
        <v>9.82</v>
      </c>
      <c r="L2497" s="1">
        <f>Table1[[#This Row],[Glucose]]/Table1[[#This Row],[Baseline_glucose]]</f>
        <v>0.96945010183299385</v>
      </c>
      <c r="M2497">
        <v>12.14</v>
      </c>
      <c r="N2497">
        <v>88.14</v>
      </c>
      <c r="O2497">
        <f>VLOOKUP(Table1[[#This Row],[id]],Table2[#All],12,FALSE)</f>
        <v>96.44</v>
      </c>
      <c r="P2497" s="1">
        <f>Table1[[#This Row],[Lipoprotein]]/Table1[[#This Row],[Baseline_Lipo]]</f>
        <v>0.91393612608875985</v>
      </c>
      <c r="Q2497">
        <v>80</v>
      </c>
      <c r="R2497" t="b">
        <v>1</v>
      </c>
      <c r="S2497">
        <v>1</v>
      </c>
      <c r="T2497">
        <v>42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1295</v>
      </c>
      <c r="AB2497">
        <v>1295</v>
      </c>
    </row>
    <row r="2498" spans="1:28" x14ac:dyDescent="0.25">
      <c r="A2498">
        <v>154</v>
      </c>
      <c r="B2498" t="s">
        <v>27</v>
      </c>
      <c r="C2498" t="s">
        <v>28</v>
      </c>
      <c r="D2498">
        <v>70</v>
      </c>
      <c r="E2498" t="s">
        <v>26</v>
      </c>
      <c r="F2498">
        <v>1.3</v>
      </c>
      <c r="G2498">
        <v>1295</v>
      </c>
      <c r="H2498">
        <v>71.069999999999993</v>
      </c>
      <c r="I2498">
        <v>129.54</v>
      </c>
      <c r="J2498">
        <v>9.52</v>
      </c>
      <c r="K2498">
        <f>VLOOKUP(Table1[[#This Row],[id]],Table2[#All],10,FALSE)</f>
        <v>9.82</v>
      </c>
      <c r="L2498" s="1">
        <f>Table1[[#This Row],[Glucose]]/Table1[[#This Row],[Baseline_glucose]]</f>
        <v>0.96945010183299385</v>
      </c>
      <c r="M2498">
        <v>13.91</v>
      </c>
      <c r="N2498">
        <v>88.14</v>
      </c>
      <c r="O2498">
        <f>VLOOKUP(Table1[[#This Row],[id]],Table2[#All],12,FALSE)</f>
        <v>96.44</v>
      </c>
      <c r="P2498" s="1">
        <f>Table1[[#This Row],[Lipoprotein]]/Table1[[#This Row],[Baseline_Lipo]]</f>
        <v>0.91393612608875985</v>
      </c>
      <c r="Q2498">
        <v>92</v>
      </c>
      <c r="R2498" t="b">
        <v>1</v>
      </c>
      <c r="S2498">
        <v>1</v>
      </c>
      <c r="T2498">
        <v>42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1295</v>
      </c>
      <c r="AB2498">
        <v>1295</v>
      </c>
    </row>
    <row r="2499" spans="1:28" x14ac:dyDescent="0.25">
      <c r="A2499">
        <v>155</v>
      </c>
      <c r="B2499" t="s">
        <v>27</v>
      </c>
      <c r="C2499" t="s">
        <v>25</v>
      </c>
      <c r="D2499">
        <v>71</v>
      </c>
      <c r="E2499" t="s">
        <v>29</v>
      </c>
      <c r="F2499">
        <v>1.02</v>
      </c>
      <c r="G2499">
        <v>0</v>
      </c>
      <c r="H2499">
        <v>77.930000000000007</v>
      </c>
      <c r="I2499">
        <v>144.13</v>
      </c>
      <c r="J2499">
        <v>8.3000000000000007</v>
      </c>
      <c r="K2499">
        <f>VLOOKUP(Table1[[#This Row],[id]],Table2[#All],10,FALSE)</f>
        <v>8.3000000000000007</v>
      </c>
      <c r="L2499" s="1">
        <f>Table1[[#This Row],[Glucose]]/Table1[[#This Row],[Baseline_glucose]]</f>
        <v>1</v>
      </c>
      <c r="M2499">
        <v>12.78</v>
      </c>
      <c r="N2499">
        <v>121.95</v>
      </c>
      <c r="O2499">
        <f>VLOOKUP(Table1[[#This Row],[id]],Table2[#All],12,FALSE)</f>
        <v>121.95</v>
      </c>
      <c r="P2499" s="1">
        <f>Table1[[#This Row],[Lipoprotein]]/Table1[[#This Row],[Baseline_Lipo]]</f>
        <v>1</v>
      </c>
      <c r="Q2499">
        <v>0</v>
      </c>
      <c r="R2499" t="b">
        <v>1</v>
      </c>
      <c r="S2499">
        <v>1</v>
      </c>
      <c r="T2499">
        <v>74</v>
      </c>
      <c r="U2499">
        <v>2</v>
      </c>
      <c r="V2499">
        <v>1</v>
      </c>
      <c r="W2499">
        <v>1</v>
      </c>
      <c r="X2499">
        <v>0</v>
      </c>
      <c r="Y2499">
        <v>1</v>
      </c>
      <c r="Z2499">
        <v>0</v>
      </c>
      <c r="AA2499">
        <v>915</v>
      </c>
      <c r="AB2499">
        <v>915</v>
      </c>
    </row>
    <row r="2500" spans="1:28" x14ac:dyDescent="0.25">
      <c r="A2500">
        <v>155</v>
      </c>
      <c r="B2500" t="s">
        <v>27</v>
      </c>
      <c r="C2500" t="s">
        <v>25</v>
      </c>
      <c r="D2500">
        <v>71</v>
      </c>
      <c r="E2500" t="s">
        <v>29</v>
      </c>
      <c r="F2500">
        <v>1.02</v>
      </c>
      <c r="G2500">
        <v>98</v>
      </c>
      <c r="H2500">
        <v>83.79</v>
      </c>
      <c r="I2500">
        <v>184.64</v>
      </c>
      <c r="J2500">
        <v>8.3000000000000007</v>
      </c>
      <c r="K2500">
        <f>VLOOKUP(Table1[[#This Row],[id]],Table2[#All],10,FALSE)</f>
        <v>8.3000000000000007</v>
      </c>
      <c r="L2500" s="1">
        <f>Table1[[#This Row],[Glucose]]/Table1[[#This Row],[Baseline_glucose]]</f>
        <v>1</v>
      </c>
      <c r="M2500">
        <v>12.78</v>
      </c>
      <c r="N2500">
        <v>121.95</v>
      </c>
      <c r="O2500">
        <f>VLOOKUP(Table1[[#This Row],[id]],Table2[#All],12,FALSE)</f>
        <v>121.95</v>
      </c>
      <c r="P2500" s="1">
        <f>Table1[[#This Row],[Lipoprotein]]/Table1[[#This Row],[Baseline_Lipo]]</f>
        <v>1</v>
      </c>
      <c r="Q2500">
        <v>7</v>
      </c>
      <c r="R2500" t="b">
        <v>1</v>
      </c>
      <c r="S2500">
        <v>1</v>
      </c>
      <c r="T2500">
        <v>74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915</v>
      </c>
      <c r="AB2500">
        <v>915</v>
      </c>
    </row>
    <row r="2501" spans="1:28" x14ac:dyDescent="0.25">
      <c r="A2501">
        <v>155</v>
      </c>
      <c r="B2501" t="s">
        <v>27</v>
      </c>
      <c r="C2501" t="s">
        <v>25</v>
      </c>
      <c r="D2501">
        <v>71</v>
      </c>
      <c r="E2501" t="s">
        <v>29</v>
      </c>
      <c r="F2501">
        <v>1.02</v>
      </c>
      <c r="G2501">
        <v>102</v>
      </c>
      <c r="H2501">
        <v>83.79</v>
      </c>
      <c r="I2501">
        <v>184.64</v>
      </c>
      <c r="J2501">
        <v>8.4</v>
      </c>
      <c r="K2501">
        <f>VLOOKUP(Table1[[#This Row],[id]],Table2[#All],10,FALSE)</f>
        <v>8.3000000000000007</v>
      </c>
      <c r="L2501" s="1">
        <f>Table1[[#This Row],[Glucose]]/Table1[[#This Row],[Baseline_glucose]]</f>
        <v>1.0120481927710843</v>
      </c>
      <c r="M2501">
        <v>12.78</v>
      </c>
      <c r="N2501">
        <v>121.95</v>
      </c>
      <c r="O2501">
        <f>VLOOKUP(Table1[[#This Row],[id]],Table2[#All],12,FALSE)</f>
        <v>121.95</v>
      </c>
      <c r="P2501" s="1">
        <f>Table1[[#This Row],[Lipoprotein]]/Table1[[#This Row],[Baseline_Lipo]]</f>
        <v>1</v>
      </c>
      <c r="Q2501">
        <v>7</v>
      </c>
      <c r="R2501" t="b">
        <v>1</v>
      </c>
      <c r="S2501">
        <v>1</v>
      </c>
      <c r="T2501">
        <v>74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915</v>
      </c>
      <c r="AB2501">
        <v>915</v>
      </c>
    </row>
    <row r="2502" spans="1:28" x14ac:dyDescent="0.25">
      <c r="A2502">
        <v>155</v>
      </c>
      <c r="B2502" t="s">
        <v>27</v>
      </c>
      <c r="C2502" t="s">
        <v>25</v>
      </c>
      <c r="D2502">
        <v>71</v>
      </c>
      <c r="E2502" t="s">
        <v>29</v>
      </c>
      <c r="F2502">
        <v>1.02</v>
      </c>
      <c r="G2502">
        <v>247</v>
      </c>
      <c r="H2502">
        <v>83.79</v>
      </c>
      <c r="I2502">
        <v>184.64</v>
      </c>
      <c r="J2502">
        <v>8.4</v>
      </c>
      <c r="K2502">
        <f>VLOOKUP(Table1[[#This Row],[id]],Table2[#All],10,FALSE)</f>
        <v>8.3000000000000007</v>
      </c>
      <c r="L2502" s="1">
        <f>Table1[[#This Row],[Glucose]]/Table1[[#This Row],[Baseline_glucose]]</f>
        <v>1.0120481927710843</v>
      </c>
      <c r="M2502">
        <v>11.27</v>
      </c>
      <c r="N2502">
        <v>121.46</v>
      </c>
      <c r="O2502">
        <f>VLOOKUP(Table1[[#This Row],[id]],Table2[#All],12,FALSE)</f>
        <v>121.95</v>
      </c>
      <c r="P2502" s="1">
        <f>Table1[[#This Row],[Lipoprotein]]/Table1[[#This Row],[Baseline_Lipo]]</f>
        <v>0.99598195981959814</v>
      </c>
      <c r="Q2502">
        <v>18</v>
      </c>
      <c r="R2502" t="b">
        <v>1</v>
      </c>
      <c r="S2502">
        <v>1</v>
      </c>
      <c r="T2502">
        <v>74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915</v>
      </c>
      <c r="AB2502">
        <v>915</v>
      </c>
    </row>
    <row r="2503" spans="1:28" x14ac:dyDescent="0.25">
      <c r="A2503">
        <v>155</v>
      </c>
      <c r="B2503" t="s">
        <v>27</v>
      </c>
      <c r="C2503" t="s">
        <v>25</v>
      </c>
      <c r="D2503">
        <v>71</v>
      </c>
      <c r="E2503" t="s">
        <v>29</v>
      </c>
      <c r="F2503">
        <v>1.02</v>
      </c>
      <c r="G2503">
        <v>250</v>
      </c>
      <c r="H2503">
        <v>83.79</v>
      </c>
      <c r="I2503">
        <v>184.64</v>
      </c>
      <c r="J2503">
        <v>8.7200000000000006</v>
      </c>
      <c r="K2503">
        <f>VLOOKUP(Table1[[#This Row],[id]],Table2[#All],10,FALSE)</f>
        <v>8.3000000000000007</v>
      </c>
      <c r="L2503" s="1">
        <f>Table1[[#This Row],[Glucose]]/Table1[[#This Row],[Baseline_glucose]]</f>
        <v>1.0506024096385542</v>
      </c>
      <c r="M2503">
        <v>11.27</v>
      </c>
      <c r="N2503">
        <v>121.46</v>
      </c>
      <c r="O2503">
        <f>VLOOKUP(Table1[[#This Row],[id]],Table2[#All],12,FALSE)</f>
        <v>121.95</v>
      </c>
      <c r="P2503" s="1">
        <f>Table1[[#This Row],[Lipoprotein]]/Table1[[#This Row],[Baseline_Lipo]]</f>
        <v>0.99598195981959814</v>
      </c>
      <c r="Q2503">
        <v>18</v>
      </c>
      <c r="R2503" t="b">
        <v>1</v>
      </c>
      <c r="S2503">
        <v>1</v>
      </c>
      <c r="T2503">
        <v>74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915</v>
      </c>
      <c r="AB2503">
        <v>915</v>
      </c>
    </row>
    <row r="2504" spans="1:28" x14ac:dyDescent="0.25">
      <c r="A2504">
        <v>155</v>
      </c>
      <c r="B2504" t="s">
        <v>27</v>
      </c>
      <c r="C2504" t="s">
        <v>25</v>
      </c>
      <c r="D2504">
        <v>71</v>
      </c>
      <c r="E2504" t="s">
        <v>29</v>
      </c>
      <c r="F2504">
        <v>1.02</v>
      </c>
      <c r="G2504">
        <v>259</v>
      </c>
      <c r="H2504">
        <v>76.86</v>
      </c>
      <c r="I2504">
        <v>187.58</v>
      </c>
      <c r="J2504">
        <v>8.7200000000000006</v>
      </c>
      <c r="K2504">
        <f>VLOOKUP(Table1[[#This Row],[id]],Table2[#All],10,FALSE)</f>
        <v>8.3000000000000007</v>
      </c>
      <c r="L2504" s="1">
        <f>Table1[[#This Row],[Glucose]]/Table1[[#This Row],[Baseline_glucose]]</f>
        <v>1.0506024096385542</v>
      </c>
      <c r="M2504">
        <v>11.27</v>
      </c>
      <c r="N2504">
        <v>121.46</v>
      </c>
      <c r="O2504">
        <f>VLOOKUP(Table1[[#This Row],[id]],Table2[#All],12,FALSE)</f>
        <v>121.95</v>
      </c>
      <c r="P2504" s="1">
        <f>Table1[[#This Row],[Lipoprotein]]/Table1[[#This Row],[Baseline_Lipo]]</f>
        <v>0.99598195981959814</v>
      </c>
      <c r="Q2504">
        <v>18</v>
      </c>
      <c r="R2504" t="b">
        <v>1</v>
      </c>
      <c r="S2504">
        <v>1</v>
      </c>
      <c r="T2504">
        <v>74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915</v>
      </c>
      <c r="AB2504">
        <v>915</v>
      </c>
    </row>
    <row r="2505" spans="1:28" x14ac:dyDescent="0.25">
      <c r="A2505">
        <v>155</v>
      </c>
      <c r="B2505" t="s">
        <v>27</v>
      </c>
      <c r="C2505" t="s">
        <v>25</v>
      </c>
      <c r="D2505">
        <v>71</v>
      </c>
      <c r="E2505" t="s">
        <v>29</v>
      </c>
      <c r="F2505">
        <v>0.96</v>
      </c>
      <c r="G2505">
        <v>416</v>
      </c>
      <c r="H2505">
        <v>76.86</v>
      </c>
      <c r="I2505">
        <v>187.58</v>
      </c>
      <c r="J2505">
        <v>8.9700000000000006</v>
      </c>
      <c r="K2505">
        <f>VLOOKUP(Table1[[#This Row],[id]],Table2[#All],10,FALSE)</f>
        <v>8.3000000000000007</v>
      </c>
      <c r="L2505" s="1">
        <f>Table1[[#This Row],[Glucose]]/Table1[[#This Row],[Baseline_glucose]]</f>
        <v>1.080722891566265</v>
      </c>
      <c r="M2505">
        <v>11.15</v>
      </c>
      <c r="N2505">
        <v>121.46</v>
      </c>
      <c r="O2505">
        <f>VLOOKUP(Table1[[#This Row],[id]],Table2[#All],12,FALSE)</f>
        <v>121.95</v>
      </c>
      <c r="P2505" s="1">
        <f>Table1[[#This Row],[Lipoprotein]]/Table1[[#This Row],[Baseline_Lipo]]</f>
        <v>0.99598195981959814</v>
      </c>
      <c r="Q2505">
        <v>30</v>
      </c>
      <c r="R2505" t="b">
        <v>1</v>
      </c>
      <c r="S2505">
        <v>1</v>
      </c>
      <c r="T2505">
        <v>79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915</v>
      </c>
      <c r="AB2505">
        <v>915</v>
      </c>
    </row>
    <row r="2506" spans="1:28" x14ac:dyDescent="0.25">
      <c r="A2506">
        <v>155</v>
      </c>
      <c r="B2506" t="s">
        <v>27</v>
      </c>
      <c r="C2506" t="s">
        <v>25</v>
      </c>
      <c r="D2506">
        <v>71</v>
      </c>
      <c r="E2506" t="s">
        <v>29</v>
      </c>
      <c r="F2506">
        <v>1.04</v>
      </c>
      <c r="G2506">
        <v>417</v>
      </c>
      <c r="H2506">
        <v>76.86</v>
      </c>
      <c r="I2506">
        <v>187.58</v>
      </c>
      <c r="J2506">
        <v>8.7100000000000009</v>
      </c>
      <c r="K2506">
        <f>VLOOKUP(Table1[[#This Row],[id]],Table2[#All],10,FALSE)</f>
        <v>8.3000000000000007</v>
      </c>
      <c r="L2506" s="1">
        <f>Table1[[#This Row],[Glucose]]/Table1[[#This Row],[Baseline_glucose]]</f>
        <v>1.0493975903614459</v>
      </c>
      <c r="M2506">
        <v>10.88</v>
      </c>
      <c r="N2506">
        <v>121.46</v>
      </c>
      <c r="O2506">
        <f>VLOOKUP(Table1[[#This Row],[id]],Table2[#All],12,FALSE)</f>
        <v>121.95</v>
      </c>
      <c r="P2506" s="1">
        <f>Table1[[#This Row],[Lipoprotein]]/Table1[[#This Row],[Baseline_Lipo]]</f>
        <v>0.99598195981959814</v>
      </c>
      <c r="Q2506">
        <v>30</v>
      </c>
      <c r="R2506" t="b">
        <v>1</v>
      </c>
      <c r="S2506">
        <v>1</v>
      </c>
      <c r="T2506">
        <v>72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915</v>
      </c>
      <c r="AB2506">
        <v>915</v>
      </c>
    </row>
    <row r="2507" spans="1:28" x14ac:dyDescent="0.25">
      <c r="A2507">
        <v>155</v>
      </c>
      <c r="B2507" t="s">
        <v>27</v>
      </c>
      <c r="C2507" t="s">
        <v>25</v>
      </c>
      <c r="D2507">
        <v>71</v>
      </c>
      <c r="E2507" t="s">
        <v>29</v>
      </c>
      <c r="F2507">
        <v>1.04</v>
      </c>
      <c r="G2507">
        <v>426</v>
      </c>
      <c r="H2507">
        <v>76.86</v>
      </c>
      <c r="I2507">
        <v>187.58</v>
      </c>
      <c r="J2507">
        <v>8.35</v>
      </c>
      <c r="K2507">
        <f>VLOOKUP(Table1[[#This Row],[id]],Table2[#All],10,FALSE)</f>
        <v>8.3000000000000007</v>
      </c>
      <c r="L2507" s="1">
        <f>Table1[[#This Row],[Glucose]]/Table1[[#This Row],[Baseline_glucose]]</f>
        <v>1.006024096385542</v>
      </c>
      <c r="M2507">
        <v>10.88</v>
      </c>
      <c r="N2507">
        <v>121.46</v>
      </c>
      <c r="O2507">
        <f>VLOOKUP(Table1[[#This Row],[id]],Table2[#All],12,FALSE)</f>
        <v>121.95</v>
      </c>
      <c r="P2507" s="1">
        <f>Table1[[#This Row],[Lipoprotein]]/Table1[[#This Row],[Baseline_Lipo]]</f>
        <v>0.99598195981959814</v>
      </c>
      <c r="Q2507">
        <v>30</v>
      </c>
      <c r="R2507" t="b">
        <v>1</v>
      </c>
      <c r="S2507">
        <v>1</v>
      </c>
      <c r="T2507">
        <v>72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915</v>
      </c>
      <c r="AB2507">
        <v>915</v>
      </c>
    </row>
    <row r="2508" spans="1:28" x14ac:dyDescent="0.25">
      <c r="A2508">
        <v>155</v>
      </c>
      <c r="B2508" t="s">
        <v>27</v>
      </c>
      <c r="C2508" t="s">
        <v>25</v>
      </c>
      <c r="D2508">
        <v>71</v>
      </c>
      <c r="E2508" t="s">
        <v>29</v>
      </c>
      <c r="F2508">
        <v>1.04</v>
      </c>
      <c r="G2508">
        <v>440</v>
      </c>
      <c r="H2508">
        <v>76.06</v>
      </c>
      <c r="I2508">
        <v>159.6</v>
      </c>
      <c r="J2508">
        <v>8.35</v>
      </c>
      <c r="K2508">
        <f>VLOOKUP(Table1[[#This Row],[id]],Table2[#All],10,FALSE)</f>
        <v>8.3000000000000007</v>
      </c>
      <c r="L2508" s="1">
        <f>Table1[[#This Row],[Glucose]]/Table1[[#This Row],[Baseline_glucose]]</f>
        <v>1.006024096385542</v>
      </c>
      <c r="M2508">
        <v>10.88</v>
      </c>
      <c r="N2508">
        <v>121.46</v>
      </c>
      <c r="O2508">
        <f>VLOOKUP(Table1[[#This Row],[id]],Table2[#All],12,FALSE)</f>
        <v>121.95</v>
      </c>
      <c r="P2508" s="1">
        <f>Table1[[#This Row],[Lipoprotein]]/Table1[[#This Row],[Baseline_Lipo]]</f>
        <v>0.99598195981959814</v>
      </c>
      <c r="Q2508">
        <v>31</v>
      </c>
      <c r="R2508" t="b">
        <v>1</v>
      </c>
      <c r="S2508">
        <v>1</v>
      </c>
      <c r="T2508">
        <v>72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915</v>
      </c>
      <c r="AB2508">
        <v>915</v>
      </c>
    </row>
    <row r="2509" spans="1:28" x14ac:dyDescent="0.25">
      <c r="A2509">
        <v>155</v>
      </c>
      <c r="B2509" t="s">
        <v>27</v>
      </c>
      <c r="C2509" t="s">
        <v>25</v>
      </c>
      <c r="D2509">
        <v>71</v>
      </c>
      <c r="E2509" t="s">
        <v>29</v>
      </c>
      <c r="F2509">
        <v>0.87</v>
      </c>
      <c r="G2509">
        <v>453</v>
      </c>
      <c r="H2509">
        <v>76.06</v>
      </c>
      <c r="I2509">
        <v>159.6</v>
      </c>
      <c r="J2509">
        <v>8.35</v>
      </c>
      <c r="K2509">
        <f>VLOOKUP(Table1[[#This Row],[id]],Table2[#All],10,FALSE)</f>
        <v>8.3000000000000007</v>
      </c>
      <c r="L2509" s="1">
        <f>Table1[[#This Row],[Glucose]]/Table1[[#This Row],[Baseline_glucose]]</f>
        <v>1.006024096385542</v>
      </c>
      <c r="M2509">
        <v>11.11</v>
      </c>
      <c r="N2509">
        <v>121.46</v>
      </c>
      <c r="O2509">
        <f>VLOOKUP(Table1[[#This Row],[id]],Table2[#All],12,FALSE)</f>
        <v>121.95</v>
      </c>
      <c r="P2509" s="1">
        <f>Table1[[#This Row],[Lipoprotein]]/Table1[[#This Row],[Baseline_Lipo]]</f>
        <v>0.99598195981959814</v>
      </c>
      <c r="Q2509">
        <v>32</v>
      </c>
      <c r="R2509" t="b">
        <v>1</v>
      </c>
      <c r="S2509">
        <v>1</v>
      </c>
      <c r="T2509">
        <v>87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915</v>
      </c>
      <c r="AB2509">
        <v>915</v>
      </c>
    </row>
    <row r="2510" spans="1:28" x14ac:dyDescent="0.25">
      <c r="A2510">
        <v>155</v>
      </c>
      <c r="B2510" t="s">
        <v>27</v>
      </c>
      <c r="C2510" t="s">
        <v>25</v>
      </c>
      <c r="D2510">
        <v>71</v>
      </c>
      <c r="E2510" t="s">
        <v>29</v>
      </c>
      <c r="F2510">
        <v>0.87</v>
      </c>
      <c r="G2510">
        <v>461</v>
      </c>
      <c r="H2510">
        <v>81.23</v>
      </c>
      <c r="I2510">
        <v>145.74</v>
      </c>
      <c r="J2510">
        <v>8.35</v>
      </c>
      <c r="K2510">
        <f>VLOOKUP(Table1[[#This Row],[id]],Table2[#All],10,FALSE)</f>
        <v>8.3000000000000007</v>
      </c>
      <c r="L2510" s="1">
        <f>Table1[[#This Row],[Glucose]]/Table1[[#This Row],[Baseline_glucose]]</f>
        <v>1.006024096385542</v>
      </c>
      <c r="M2510">
        <v>11.11</v>
      </c>
      <c r="N2510">
        <v>121.46</v>
      </c>
      <c r="O2510">
        <f>VLOOKUP(Table1[[#This Row],[id]],Table2[#All],12,FALSE)</f>
        <v>121.95</v>
      </c>
      <c r="P2510" s="1">
        <f>Table1[[#This Row],[Lipoprotein]]/Table1[[#This Row],[Baseline_Lipo]]</f>
        <v>0.99598195981959814</v>
      </c>
      <c r="Q2510">
        <v>33</v>
      </c>
      <c r="R2510" t="b">
        <v>1</v>
      </c>
      <c r="S2510">
        <v>1</v>
      </c>
      <c r="T2510">
        <v>87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915</v>
      </c>
      <c r="AB2510">
        <v>915</v>
      </c>
    </row>
    <row r="2511" spans="1:28" x14ac:dyDescent="0.25">
      <c r="A2511">
        <v>155</v>
      </c>
      <c r="B2511" t="s">
        <v>27</v>
      </c>
      <c r="C2511" t="s">
        <v>25</v>
      </c>
      <c r="D2511">
        <v>71</v>
      </c>
      <c r="E2511" t="s">
        <v>29</v>
      </c>
      <c r="F2511">
        <v>0.87</v>
      </c>
      <c r="G2511">
        <v>489</v>
      </c>
      <c r="H2511">
        <v>75.72</v>
      </c>
      <c r="I2511">
        <v>144.5</v>
      </c>
      <c r="J2511">
        <v>8.35</v>
      </c>
      <c r="K2511">
        <f>VLOOKUP(Table1[[#This Row],[id]],Table2[#All],10,FALSE)</f>
        <v>8.3000000000000007</v>
      </c>
      <c r="L2511" s="1">
        <f>Table1[[#This Row],[Glucose]]/Table1[[#This Row],[Baseline_glucose]]</f>
        <v>1.006024096385542</v>
      </c>
      <c r="M2511">
        <v>11.11</v>
      </c>
      <c r="N2511">
        <v>121.46</v>
      </c>
      <c r="O2511">
        <f>VLOOKUP(Table1[[#This Row],[id]],Table2[#All],12,FALSE)</f>
        <v>121.95</v>
      </c>
      <c r="P2511" s="1">
        <f>Table1[[#This Row],[Lipoprotein]]/Table1[[#This Row],[Baseline_Lipo]]</f>
        <v>0.99598195981959814</v>
      </c>
      <c r="Q2511">
        <v>35</v>
      </c>
      <c r="R2511" t="b">
        <v>1</v>
      </c>
      <c r="S2511">
        <v>1</v>
      </c>
      <c r="T2511">
        <v>87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915</v>
      </c>
      <c r="AB2511">
        <v>915</v>
      </c>
    </row>
    <row r="2512" spans="1:28" x14ac:dyDescent="0.25">
      <c r="A2512">
        <v>155</v>
      </c>
      <c r="B2512" t="s">
        <v>27</v>
      </c>
      <c r="C2512" t="s">
        <v>25</v>
      </c>
      <c r="D2512">
        <v>71</v>
      </c>
      <c r="E2512" t="s">
        <v>29</v>
      </c>
      <c r="F2512">
        <v>0.87</v>
      </c>
      <c r="G2512">
        <v>601</v>
      </c>
      <c r="H2512">
        <v>75.72</v>
      </c>
      <c r="I2512">
        <v>144.5</v>
      </c>
      <c r="J2512">
        <v>8.35</v>
      </c>
      <c r="K2512">
        <f>VLOOKUP(Table1[[#This Row],[id]],Table2[#All],10,FALSE)</f>
        <v>8.3000000000000007</v>
      </c>
      <c r="L2512" s="1">
        <f>Table1[[#This Row],[Glucose]]/Table1[[#This Row],[Baseline_glucose]]</f>
        <v>1.006024096385542</v>
      </c>
      <c r="M2512">
        <v>12.22</v>
      </c>
      <c r="N2512">
        <v>121.46</v>
      </c>
      <c r="O2512">
        <f>VLOOKUP(Table1[[#This Row],[id]],Table2[#All],12,FALSE)</f>
        <v>121.95</v>
      </c>
      <c r="P2512" s="1">
        <f>Table1[[#This Row],[Lipoprotein]]/Table1[[#This Row],[Baseline_Lipo]]</f>
        <v>0.99598195981959814</v>
      </c>
      <c r="Q2512">
        <v>43</v>
      </c>
      <c r="R2512" t="b">
        <v>1</v>
      </c>
      <c r="S2512">
        <v>1</v>
      </c>
      <c r="T2512">
        <v>87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915</v>
      </c>
      <c r="AB2512">
        <v>915</v>
      </c>
    </row>
    <row r="2513" spans="1:28" x14ac:dyDescent="0.25">
      <c r="A2513">
        <v>155</v>
      </c>
      <c r="B2513" t="s">
        <v>27</v>
      </c>
      <c r="C2513" t="s">
        <v>25</v>
      </c>
      <c r="D2513">
        <v>71</v>
      </c>
      <c r="E2513" t="s">
        <v>29</v>
      </c>
      <c r="F2513">
        <v>1.1399999999999999</v>
      </c>
      <c r="G2513">
        <v>604</v>
      </c>
      <c r="H2513">
        <v>75.72</v>
      </c>
      <c r="I2513">
        <v>144.5</v>
      </c>
      <c r="J2513">
        <v>8.73</v>
      </c>
      <c r="K2513">
        <f>VLOOKUP(Table1[[#This Row],[id]],Table2[#All],10,FALSE)</f>
        <v>8.3000000000000007</v>
      </c>
      <c r="L2513" s="1">
        <f>Table1[[#This Row],[Glucose]]/Table1[[#This Row],[Baseline_glucose]]</f>
        <v>1.0518072289156626</v>
      </c>
      <c r="M2513">
        <v>12.22</v>
      </c>
      <c r="N2513">
        <v>132.18</v>
      </c>
      <c r="O2513">
        <f>VLOOKUP(Table1[[#This Row],[id]],Table2[#All],12,FALSE)</f>
        <v>121.95</v>
      </c>
      <c r="P2513" s="1">
        <f>Table1[[#This Row],[Lipoprotein]]/Table1[[#This Row],[Baseline_Lipo]]</f>
        <v>1.0838868388683887</v>
      </c>
      <c r="Q2513">
        <v>43</v>
      </c>
      <c r="R2513" t="b">
        <v>1</v>
      </c>
      <c r="S2513">
        <v>1</v>
      </c>
      <c r="T2513">
        <v>64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915</v>
      </c>
      <c r="AB2513">
        <v>915</v>
      </c>
    </row>
    <row r="2514" spans="1:28" x14ac:dyDescent="0.25">
      <c r="A2514">
        <v>155</v>
      </c>
      <c r="B2514" t="s">
        <v>27</v>
      </c>
      <c r="C2514" t="s">
        <v>25</v>
      </c>
      <c r="D2514">
        <v>71</v>
      </c>
      <c r="E2514" t="s">
        <v>29</v>
      </c>
      <c r="F2514">
        <v>1.1399999999999999</v>
      </c>
      <c r="G2514">
        <v>635</v>
      </c>
      <c r="H2514">
        <v>77.319999999999993</v>
      </c>
      <c r="I2514">
        <v>173.45</v>
      </c>
      <c r="J2514">
        <v>8.73</v>
      </c>
      <c r="K2514">
        <f>VLOOKUP(Table1[[#This Row],[id]],Table2[#All],10,FALSE)</f>
        <v>8.3000000000000007</v>
      </c>
      <c r="L2514" s="1">
        <f>Table1[[#This Row],[Glucose]]/Table1[[#This Row],[Baseline_glucose]]</f>
        <v>1.0518072289156626</v>
      </c>
      <c r="M2514">
        <v>12.22</v>
      </c>
      <c r="N2514">
        <v>132.18</v>
      </c>
      <c r="O2514">
        <f>VLOOKUP(Table1[[#This Row],[id]],Table2[#All],12,FALSE)</f>
        <v>121.95</v>
      </c>
      <c r="P2514" s="1">
        <f>Table1[[#This Row],[Lipoprotein]]/Table1[[#This Row],[Baseline_Lipo]]</f>
        <v>1.0838868388683887</v>
      </c>
      <c r="Q2514">
        <v>45</v>
      </c>
      <c r="R2514" t="b">
        <v>1</v>
      </c>
      <c r="S2514">
        <v>1</v>
      </c>
      <c r="T2514">
        <v>64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915</v>
      </c>
      <c r="AB2514">
        <v>915</v>
      </c>
    </row>
    <row r="2515" spans="1:28" x14ac:dyDescent="0.25">
      <c r="A2515">
        <v>155</v>
      </c>
      <c r="B2515" t="s">
        <v>27</v>
      </c>
      <c r="C2515" t="s">
        <v>25</v>
      </c>
      <c r="D2515">
        <v>71</v>
      </c>
      <c r="E2515" t="s">
        <v>29</v>
      </c>
      <c r="F2515">
        <v>1.1399999999999999</v>
      </c>
      <c r="G2515">
        <v>636</v>
      </c>
      <c r="H2515">
        <v>81.3</v>
      </c>
      <c r="I2515">
        <v>176.29</v>
      </c>
      <c r="J2515">
        <v>8.73</v>
      </c>
      <c r="K2515">
        <f>VLOOKUP(Table1[[#This Row],[id]],Table2[#All],10,FALSE)</f>
        <v>8.3000000000000007</v>
      </c>
      <c r="L2515" s="1">
        <f>Table1[[#This Row],[Glucose]]/Table1[[#This Row],[Baseline_glucose]]</f>
        <v>1.0518072289156626</v>
      </c>
      <c r="M2515">
        <v>12.22</v>
      </c>
      <c r="N2515">
        <v>132.18</v>
      </c>
      <c r="O2515">
        <f>VLOOKUP(Table1[[#This Row],[id]],Table2[#All],12,FALSE)</f>
        <v>121.95</v>
      </c>
      <c r="P2515" s="1">
        <f>Table1[[#This Row],[Lipoprotein]]/Table1[[#This Row],[Baseline_Lipo]]</f>
        <v>1.0838868388683887</v>
      </c>
      <c r="Q2515">
        <v>45</v>
      </c>
      <c r="R2515" t="b">
        <v>1</v>
      </c>
      <c r="S2515">
        <v>1</v>
      </c>
      <c r="T2515">
        <v>64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915</v>
      </c>
      <c r="AB2515">
        <v>915</v>
      </c>
    </row>
    <row r="2516" spans="1:28" x14ac:dyDescent="0.25">
      <c r="A2516">
        <v>155</v>
      </c>
      <c r="B2516" t="s">
        <v>27</v>
      </c>
      <c r="C2516" t="s">
        <v>25</v>
      </c>
      <c r="D2516">
        <v>71</v>
      </c>
      <c r="E2516" t="s">
        <v>29</v>
      </c>
      <c r="F2516">
        <v>1.1399999999999999</v>
      </c>
      <c r="G2516">
        <v>915</v>
      </c>
      <c r="H2516">
        <v>81.3</v>
      </c>
      <c r="I2516">
        <v>176.29</v>
      </c>
      <c r="J2516">
        <v>8.73</v>
      </c>
      <c r="K2516">
        <f>VLOOKUP(Table1[[#This Row],[id]],Table2[#All],10,FALSE)</f>
        <v>8.3000000000000007</v>
      </c>
      <c r="L2516" s="1">
        <f>Table1[[#This Row],[Glucose]]/Table1[[#This Row],[Baseline_glucose]]</f>
        <v>1.0518072289156626</v>
      </c>
      <c r="M2516">
        <v>9.26</v>
      </c>
      <c r="N2516">
        <v>132.18</v>
      </c>
      <c r="O2516">
        <f>VLOOKUP(Table1[[#This Row],[id]],Table2[#All],12,FALSE)</f>
        <v>121.95</v>
      </c>
      <c r="P2516" s="1">
        <f>Table1[[#This Row],[Lipoprotein]]/Table1[[#This Row],[Baseline_Lipo]]</f>
        <v>1.0838868388683887</v>
      </c>
      <c r="Q2516">
        <v>65</v>
      </c>
      <c r="R2516" t="b">
        <v>1</v>
      </c>
      <c r="S2516">
        <v>1</v>
      </c>
      <c r="T2516">
        <v>64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915</v>
      </c>
      <c r="AB2516">
        <v>915</v>
      </c>
    </row>
    <row r="2517" spans="1:28" x14ac:dyDescent="0.25">
      <c r="A2517">
        <v>156</v>
      </c>
      <c r="B2517" t="s">
        <v>27</v>
      </c>
      <c r="C2517" t="s">
        <v>28</v>
      </c>
      <c r="D2517">
        <v>72</v>
      </c>
      <c r="E2517" t="s">
        <v>29</v>
      </c>
      <c r="F2517">
        <v>1.34</v>
      </c>
      <c r="G2517">
        <v>0</v>
      </c>
      <c r="H2517">
        <v>80.38</v>
      </c>
      <c r="I2517">
        <v>138.22999999999999</v>
      </c>
      <c r="J2517">
        <v>9.41</v>
      </c>
      <c r="K2517">
        <f>VLOOKUP(Table1[[#This Row],[id]],Table2[#All],10,FALSE)</f>
        <v>9.41</v>
      </c>
      <c r="L2517" s="1">
        <f>Table1[[#This Row],[Glucose]]/Table1[[#This Row],[Baseline_glucose]]</f>
        <v>1</v>
      </c>
      <c r="M2517">
        <v>14.55</v>
      </c>
      <c r="N2517">
        <v>117.26</v>
      </c>
      <c r="O2517">
        <f>VLOOKUP(Table1[[#This Row],[id]],Table2[#All],12,FALSE)</f>
        <v>117.26</v>
      </c>
      <c r="P2517" s="1">
        <f>Table1[[#This Row],[Lipoprotein]]/Table1[[#This Row],[Baseline_Lipo]]</f>
        <v>1</v>
      </c>
      <c r="Q2517">
        <v>0</v>
      </c>
      <c r="R2517" t="b">
        <v>0</v>
      </c>
      <c r="S2517">
        <v>0</v>
      </c>
      <c r="T2517">
        <v>39</v>
      </c>
      <c r="U2517">
        <v>3.5</v>
      </c>
      <c r="V2517">
        <v>1</v>
      </c>
      <c r="W2517">
        <v>1</v>
      </c>
      <c r="X2517">
        <v>1</v>
      </c>
      <c r="Y2517">
        <v>0</v>
      </c>
      <c r="Z2517">
        <v>0</v>
      </c>
      <c r="AA2517">
        <v>996</v>
      </c>
      <c r="AB2517">
        <v>996</v>
      </c>
    </row>
    <row r="2518" spans="1:28" x14ac:dyDescent="0.25">
      <c r="A2518">
        <v>156</v>
      </c>
      <c r="B2518" t="s">
        <v>27</v>
      </c>
      <c r="C2518" t="s">
        <v>28</v>
      </c>
      <c r="D2518">
        <v>72</v>
      </c>
      <c r="E2518" t="s">
        <v>29</v>
      </c>
      <c r="F2518">
        <v>1.34</v>
      </c>
      <c r="G2518">
        <v>47</v>
      </c>
      <c r="H2518">
        <v>75.88</v>
      </c>
      <c r="I2518">
        <v>134.49</v>
      </c>
      <c r="J2518">
        <v>9.41</v>
      </c>
      <c r="K2518">
        <f>VLOOKUP(Table1[[#This Row],[id]],Table2[#All],10,FALSE)</f>
        <v>9.41</v>
      </c>
      <c r="L2518" s="1">
        <f>Table1[[#This Row],[Glucose]]/Table1[[#This Row],[Baseline_glucose]]</f>
        <v>1</v>
      </c>
      <c r="M2518">
        <v>14.55</v>
      </c>
      <c r="N2518">
        <v>117.26</v>
      </c>
      <c r="O2518">
        <f>VLOOKUP(Table1[[#This Row],[id]],Table2[#All],12,FALSE)</f>
        <v>117.26</v>
      </c>
      <c r="P2518" s="1">
        <f>Table1[[#This Row],[Lipoprotein]]/Table1[[#This Row],[Baseline_Lipo]]</f>
        <v>1</v>
      </c>
      <c r="Q2518">
        <v>3</v>
      </c>
      <c r="R2518" t="b">
        <v>0</v>
      </c>
      <c r="S2518">
        <v>0</v>
      </c>
      <c r="T2518">
        <v>39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996</v>
      </c>
      <c r="AB2518">
        <v>996</v>
      </c>
    </row>
    <row r="2519" spans="1:28" x14ac:dyDescent="0.25">
      <c r="A2519">
        <v>156</v>
      </c>
      <c r="B2519" t="s">
        <v>27</v>
      </c>
      <c r="C2519" t="s">
        <v>28</v>
      </c>
      <c r="D2519">
        <v>72</v>
      </c>
      <c r="E2519" t="s">
        <v>29</v>
      </c>
      <c r="F2519">
        <v>1.41</v>
      </c>
      <c r="G2519">
        <v>88</v>
      </c>
      <c r="H2519">
        <v>75.88</v>
      </c>
      <c r="I2519">
        <v>134.49</v>
      </c>
      <c r="J2519">
        <v>9.09</v>
      </c>
      <c r="K2519">
        <f>VLOOKUP(Table1[[#This Row],[id]],Table2[#All],10,FALSE)</f>
        <v>9.41</v>
      </c>
      <c r="L2519" s="1">
        <f>Table1[[#This Row],[Glucose]]/Table1[[#This Row],[Baseline_glucose]]</f>
        <v>0.9659936238044633</v>
      </c>
      <c r="M2519">
        <v>14.55</v>
      </c>
      <c r="N2519">
        <v>135.22999999999999</v>
      </c>
      <c r="O2519">
        <f>VLOOKUP(Table1[[#This Row],[id]],Table2[#All],12,FALSE)</f>
        <v>117.26</v>
      </c>
      <c r="P2519" s="1">
        <f>Table1[[#This Row],[Lipoprotein]]/Table1[[#This Row],[Baseline_Lipo]]</f>
        <v>1.1532491898345556</v>
      </c>
      <c r="Q2519">
        <v>6</v>
      </c>
      <c r="R2519" t="b">
        <v>0</v>
      </c>
      <c r="S2519">
        <v>0</v>
      </c>
      <c r="T2519">
        <v>37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996</v>
      </c>
      <c r="AB2519">
        <v>996</v>
      </c>
    </row>
    <row r="2520" spans="1:28" x14ac:dyDescent="0.25">
      <c r="A2520">
        <v>156</v>
      </c>
      <c r="B2520" t="s">
        <v>27</v>
      </c>
      <c r="C2520" t="s">
        <v>28</v>
      </c>
      <c r="D2520">
        <v>72</v>
      </c>
      <c r="E2520" t="s">
        <v>29</v>
      </c>
      <c r="F2520">
        <v>1.41</v>
      </c>
      <c r="G2520">
        <v>92</v>
      </c>
      <c r="H2520">
        <v>71.62</v>
      </c>
      <c r="I2520">
        <v>138.62</v>
      </c>
      <c r="J2520">
        <v>9.09</v>
      </c>
      <c r="K2520">
        <f>VLOOKUP(Table1[[#This Row],[id]],Table2[#All],10,FALSE)</f>
        <v>9.41</v>
      </c>
      <c r="L2520" s="1">
        <f>Table1[[#This Row],[Glucose]]/Table1[[#This Row],[Baseline_glucose]]</f>
        <v>0.9659936238044633</v>
      </c>
      <c r="M2520">
        <v>14.32</v>
      </c>
      <c r="N2520">
        <v>135.22999999999999</v>
      </c>
      <c r="O2520">
        <f>VLOOKUP(Table1[[#This Row],[id]],Table2[#All],12,FALSE)</f>
        <v>117.26</v>
      </c>
      <c r="P2520" s="1">
        <f>Table1[[#This Row],[Lipoprotein]]/Table1[[#This Row],[Baseline_Lipo]]</f>
        <v>1.1532491898345556</v>
      </c>
      <c r="Q2520">
        <v>7</v>
      </c>
      <c r="R2520" t="b">
        <v>0</v>
      </c>
      <c r="S2520">
        <v>0</v>
      </c>
      <c r="T2520">
        <v>37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996</v>
      </c>
      <c r="AB2520">
        <v>996</v>
      </c>
    </row>
    <row r="2521" spans="1:28" x14ac:dyDescent="0.25">
      <c r="A2521">
        <v>156</v>
      </c>
      <c r="B2521" t="s">
        <v>27</v>
      </c>
      <c r="C2521" t="s">
        <v>28</v>
      </c>
      <c r="D2521">
        <v>72</v>
      </c>
      <c r="E2521" t="s">
        <v>29</v>
      </c>
      <c r="F2521">
        <v>1.76</v>
      </c>
      <c r="G2521">
        <v>259</v>
      </c>
      <c r="H2521">
        <v>71.62</v>
      </c>
      <c r="I2521">
        <v>138.62</v>
      </c>
      <c r="J2521">
        <v>6.8</v>
      </c>
      <c r="K2521">
        <f>VLOOKUP(Table1[[#This Row],[id]],Table2[#All],10,FALSE)</f>
        <v>9.41</v>
      </c>
      <c r="L2521" s="1">
        <f>Table1[[#This Row],[Glucose]]/Table1[[#This Row],[Baseline_glucose]]</f>
        <v>0.72263549415515405</v>
      </c>
      <c r="M2521">
        <v>14.32</v>
      </c>
      <c r="N2521">
        <v>91.91</v>
      </c>
      <c r="O2521">
        <f>VLOOKUP(Table1[[#This Row],[id]],Table2[#All],12,FALSE)</f>
        <v>117.26</v>
      </c>
      <c r="P2521" s="1">
        <f>Table1[[#This Row],[Lipoprotein]]/Table1[[#This Row],[Baseline_Lipo]]</f>
        <v>0.78381374722838126</v>
      </c>
      <c r="Q2521">
        <v>18</v>
      </c>
      <c r="R2521" t="b">
        <v>0</v>
      </c>
      <c r="S2521">
        <v>0</v>
      </c>
      <c r="T2521">
        <v>28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996</v>
      </c>
      <c r="AB2521">
        <v>996</v>
      </c>
    </row>
    <row r="2522" spans="1:28" x14ac:dyDescent="0.25">
      <c r="A2522">
        <v>156</v>
      </c>
      <c r="B2522" t="s">
        <v>27</v>
      </c>
      <c r="C2522" t="s">
        <v>28</v>
      </c>
      <c r="D2522">
        <v>72</v>
      </c>
      <c r="E2522" t="s">
        <v>29</v>
      </c>
      <c r="F2522">
        <v>1.76</v>
      </c>
      <c r="G2522">
        <v>267</v>
      </c>
      <c r="H2522">
        <v>87.11</v>
      </c>
      <c r="I2522">
        <v>123</v>
      </c>
      <c r="J2522">
        <v>6.8</v>
      </c>
      <c r="K2522">
        <f>VLOOKUP(Table1[[#This Row],[id]],Table2[#All],10,FALSE)</f>
        <v>9.41</v>
      </c>
      <c r="L2522" s="1">
        <f>Table1[[#This Row],[Glucose]]/Table1[[#This Row],[Baseline_glucose]]</f>
        <v>0.72263549415515405</v>
      </c>
      <c r="M2522">
        <v>14.32</v>
      </c>
      <c r="N2522">
        <v>91.91</v>
      </c>
      <c r="O2522">
        <f>VLOOKUP(Table1[[#This Row],[id]],Table2[#All],12,FALSE)</f>
        <v>117.26</v>
      </c>
      <c r="P2522" s="1">
        <f>Table1[[#This Row],[Lipoprotein]]/Table1[[#This Row],[Baseline_Lipo]]</f>
        <v>0.78381374722838126</v>
      </c>
      <c r="Q2522">
        <v>19</v>
      </c>
      <c r="R2522" t="b">
        <v>0</v>
      </c>
      <c r="S2522">
        <v>0</v>
      </c>
      <c r="T2522">
        <v>28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996</v>
      </c>
      <c r="AB2522">
        <v>996</v>
      </c>
    </row>
    <row r="2523" spans="1:28" x14ac:dyDescent="0.25">
      <c r="A2523">
        <v>156</v>
      </c>
      <c r="B2523" t="s">
        <v>27</v>
      </c>
      <c r="C2523" t="s">
        <v>28</v>
      </c>
      <c r="D2523">
        <v>72</v>
      </c>
      <c r="E2523" t="s">
        <v>29</v>
      </c>
      <c r="F2523">
        <v>1.44</v>
      </c>
      <c r="G2523">
        <v>351</v>
      </c>
      <c r="H2523">
        <v>87.11</v>
      </c>
      <c r="I2523">
        <v>123</v>
      </c>
      <c r="J2523">
        <v>6.98</v>
      </c>
      <c r="K2523">
        <f>VLOOKUP(Table1[[#This Row],[id]],Table2[#All],10,FALSE)</f>
        <v>9.41</v>
      </c>
      <c r="L2523" s="1">
        <f>Table1[[#This Row],[Glucose]]/Table1[[#This Row],[Baseline_glucose]]</f>
        <v>0.74176408076514355</v>
      </c>
      <c r="M2523">
        <v>14.32</v>
      </c>
      <c r="N2523">
        <v>89.88</v>
      </c>
      <c r="O2523">
        <f>VLOOKUP(Table1[[#This Row],[id]],Table2[#All],12,FALSE)</f>
        <v>117.26</v>
      </c>
      <c r="P2523" s="1">
        <f>Table1[[#This Row],[Lipoprotein]]/Table1[[#This Row],[Baseline_Lipo]]</f>
        <v>0.76650179089203474</v>
      </c>
      <c r="Q2523">
        <v>25</v>
      </c>
      <c r="R2523" t="b">
        <v>0</v>
      </c>
      <c r="S2523">
        <v>0</v>
      </c>
      <c r="T2523">
        <v>36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996</v>
      </c>
      <c r="AB2523">
        <v>996</v>
      </c>
    </row>
    <row r="2524" spans="1:28" x14ac:dyDescent="0.25">
      <c r="A2524">
        <v>156</v>
      </c>
      <c r="B2524" t="s">
        <v>27</v>
      </c>
      <c r="C2524" t="s">
        <v>28</v>
      </c>
      <c r="D2524">
        <v>72</v>
      </c>
      <c r="E2524" t="s">
        <v>29</v>
      </c>
      <c r="F2524">
        <v>1.44</v>
      </c>
      <c r="G2524">
        <v>358</v>
      </c>
      <c r="H2524">
        <v>85.8</v>
      </c>
      <c r="I2524">
        <v>135.99</v>
      </c>
      <c r="J2524">
        <v>6.98</v>
      </c>
      <c r="K2524">
        <f>VLOOKUP(Table1[[#This Row],[id]],Table2[#All],10,FALSE)</f>
        <v>9.41</v>
      </c>
      <c r="L2524" s="1">
        <f>Table1[[#This Row],[Glucose]]/Table1[[#This Row],[Baseline_glucose]]</f>
        <v>0.74176408076514355</v>
      </c>
      <c r="M2524">
        <v>14.32</v>
      </c>
      <c r="N2524">
        <v>89.88</v>
      </c>
      <c r="O2524">
        <f>VLOOKUP(Table1[[#This Row],[id]],Table2[#All],12,FALSE)</f>
        <v>117.26</v>
      </c>
      <c r="P2524" s="1">
        <f>Table1[[#This Row],[Lipoprotein]]/Table1[[#This Row],[Baseline_Lipo]]</f>
        <v>0.76650179089203474</v>
      </c>
      <c r="Q2524">
        <v>26</v>
      </c>
      <c r="R2524" t="b">
        <v>0</v>
      </c>
      <c r="S2524">
        <v>0</v>
      </c>
      <c r="T2524">
        <v>36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996</v>
      </c>
      <c r="AB2524">
        <v>996</v>
      </c>
    </row>
    <row r="2525" spans="1:28" x14ac:dyDescent="0.25">
      <c r="A2525">
        <v>156</v>
      </c>
      <c r="B2525" t="s">
        <v>27</v>
      </c>
      <c r="C2525" t="s">
        <v>28</v>
      </c>
      <c r="D2525">
        <v>72</v>
      </c>
      <c r="E2525" t="s">
        <v>29</v>
      </c>
      <c r="F2525">
        <v>1.44</v>
      </c>
      <c r="G2525">
        <v>386</v>
      </c>
      <c r="H2525">
        <v>80.92</v>
      </c>
      <c r="I2525">
        <v>131.93</v>
      </c>
      <c r="J2525">
        <v>6.98</v>
      </c>
      <c r="K2525">
        <f>VLOOKUP(Table1[[#This Row],[id]],Table2[#All],10,FALSE)</f>
        <v>9.41</v>
      </c>
      <c r="L2525" s="1">
        <f>Table1[[#This Row],[Glucose]]/Table1[[#This Row],[Baseline_glucose]]</f>
        <v>0.74176408076514355</v>
      </c>
      <c r="M2525">
        <v>14.32</v>
      </c>
      <c r="N2525">
        <v>89.88</v>
      </c>
      <c r="O2525">
        <f>VLOOKUP(Table1[[#This Row],[id]],Table2[#All],12,FALSE)</f>
        <v>117.26</v>
      </c>
      <c r="P2525" s="1">
        <f>Table1[[#This Row],[Lipoprotein]]/Table1[[#This Row],[Baseline_Lipo]]</f>
        <v>0.76650179089203474</v>
      </c>
      <c r="Q2525">
        <v>28</v>
      </c>
      <c r="R2525" t="b">
        <v>0</v>
      </c>
      <c r="S2525">
        <v>0</v>
      </c>
      <c r="T2525">
        <v>36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996</v>
      </c>
      <c r="AB2525">
        <v>996</v>
      </c>
    </row>
    <row r="2526" spans="1:28" x14ac:dyDescent="0.25">
      <c r="A2526">
        <v>156</v>
      </c>
      <c r="B2526" t="s">
        <v>27</v>
      </c>
      <c r="C2526" t="s">
        <v>28</v>
      </c>
      <c r="D2526">
        <v>72</v>
      </c>
      <c r="E2526" t="s">
        <v>29</v>
      </c>
      <c r="F2526">
        <v>1.44</v>
      </c>
      <c r="G2526">
        <v>407</v>
      </c>
      <c r="H2526">
        <v>80.92</v>
      </c>
      <c r="I2526">
        <v>131.93</v>
      </c>
      <c r="J2526">
        <v>6.98</v>
      </c>
      <c r="K2526">
        <f>VLOOKUP(Table1[[#This Row],[id]],Table2[#All],10,FALSE)</f>
        <v>9.41</v>
      </c>
      <c r="L2526" s="1">
        <f>Table1[[#This Row],[Glucose]]/Table1[[#This Row],[Baseline_glucose]]</f>
        <v>0.74176408076514355</v>
      </c>
      <c r="M2526">
        <v>15.16</v>
      </c>
      <c r="N2526">
        <v>89.88</v>
      </c>
      <c r="O2526">
        <f>VLOOKUP(Table1[[#This Row],[id]],Table2[#All],12,FALSE)</f>
        <v>117.26</v>
      </c>
      <c r="P2526" s="1">
        <f>Table1[[#This Row],[Lipoprotein]]/Table1[[#This Row],[Baseline_Lipo]]</f>
        <v>0.76650179089203474</v>
      </c>
      <c r="Q2526">
        <v>29</v>
      </c>
      <c r="R2526" t="b">
        <v>0</v>
      </c>
      <c r="S2526">
        <v>0</v>
      </c>
      <c r="T2526">
        <v>36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996</v>
      </c>
      <c r="AB2526">
        <v>996</v>
      </c>
    </row>
    <row r="2527" spans="1:28" x14ac:dyDescent="0.25">
      <c r="A2527">
        <v>156</v>
      </c>
      <c r="B2527" t="s">
        <v>27</v>
      </c>
      <c r="C2527" t="s">
        <v>28</v>
      </c>
      <c r="D2527">
        <v>72</v>
      </c>
      <c r="E2527" t="s">
        <v>29</v>
      </c>
      <c r="F2527">
        <v>1.44</v>
      </c>
      <c r="G2527">
        <v>545</v>
      </c>
      <c r="H2527">
        <v>67.319999999999993</v>
      </c>
      <c r="I2527">
        <v>112.46</v>
      </c>
      <c r="J2527">
        <v>6.98</v>
      </c>
      <c r="K2527">
        <f>VLOOKUP(Table1[[#This Row],[id]],Table2[#All],10,FALSE)</f>
        <v>9.41</v>
      </c>
      <c r="L2527" s="1">
        <f>Table1[[#This Row],[Glucose]]/Table1[[#This Row],[Baseline_glucose]]</f>
        <v>0.74176408076514355</v>
      </c>
      <c r="M2527">
        <v>15.16</v>
      </c>
      <c r="N2527">
        <v>89.88</v>
      </c>
      <c r="O2527">
        <f>VLOOKUP(Table1[[#This Row],[id]],Table2[#All],12,FALSE)</f>
        <v>117.26</v>
      </c>
      <c r="P2527" s="1">
        <f>Table1[[#This Row],[Lipoprotein]]/Table1[[#This Row],[Baseline_Lipo]]</f>
        <v>0.76650179089203474</v>
      </c>
      <c r="Q2527">
        <v>39</v>
      </c>
      <c r="R2527" t="b">
        <v>0</v>
      </c>
      <c r="S2527">
        <v>0</v>
      </c>
      <c r="T2527">
        <v>36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996</v>
      </c>
      <c r="AB2527">
        <v>996</v>
      </c>
    </row>
    <row r="2528" spans="1:28" x14ac:dyDescent="0.25">
      <c r="A2528">
        <v>156</v>
      </c>
      <c r="B2528" t="s">
        <v>27</v>
      </c>
      <c r="C2528" t="s">
        <v>28</v>
      </c>
      <c r="D2528">
        <v>72</v>
      </c>
      <c r="E2528" t="s">
        <v>29</v>
      </c>
      <c r="F2528">
        <v>1.91</v>
      </c>
      <c r="G2528">
        <v>546</v>
      </c>
      <c r="H2528">
        <v>67.319999999999993</v>
      </c>
      <c r="I2528">
        <v>112.46</v>
      </c>
      <c r="J2528">
        <v>7.37</v>
      </c>
      <c r="K2528">
        <f>VLOOKUP(Table1[[#This Row],[id]],Table2[#All],10,FALSE)</f>
        <v>9.41</v>
      </c>
      <c r="L2528" s="1">
        <f>Table1[[#This Row],[Glucose]]/Table1[[#This Row],[Baseline_glucose]]</f>
        <v>0.78320935175345374</v>
      </c>
      <c r="M2528">
        <v>15.16</v>
      </c>
      <c r="N2528">
        <v>103.29</v>
      </c>
      <c r="O2528">
        <f>VLOOKUP(Table1[[#This Row],[id]],Table2[#All],12,FALSE)</f>
        <v>117.26</v>
      </c>
      <c r="P2528" s="1">
        <f>Table1[[#This Row],[Lipoprotein]]/Table1[[#This Row],[Baseline_Lipo]]</f>
        <v>0.88086303939962474</v>
      </c>
      <c r="Q2528">
        <v>39</v>
      </c>
      <c r="R2528" t="b">
        <v>0</v>
      </c>
      <c r="S2528">
        <v>0</v>
      </c>
      <c r="T2528">
        <v>26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996</v>
      </c>
      <c r="AB2528">
        <v>996</v>
      </c>
    </row>
    <row r="2529" spans="1:28" x14ac:dyDescent="0.25">
      <c r="A2529">
        <v>156</v>
      </c>
      <c r="B2529" t="s">
        <v>27</v>
      </c>
      <c r="C2529" t="s">
        <v>28</v>
      </c>
      <c r="D2529">
        <v>72</v>
      </c>
      <c r="E2529" t="s">
        <v>29</v>
      </c>
      <c r="F2529">
        <v>1.91</v>
      </c>
      <c r="G2529">
        <v>608</v>
      </c>
      <c r="H2529">
        <v>67.319999999999993</v>
      </c>
      <c r="I2529">
        <v>112.46</v>
      </c>
      <c r="J2529">
        <v>7.37</v>
      </c>
      <c r="K2529">
        <f>VLOOKUP(Table1[[#This Row],[id]],Table2[#All],10,FALSE)</f>
        <v>9.41</v>
      </c>
      <c r="L2529" s="1">
        <f>Table1[[#This Row],[Glucose]]/Table1[[#This Row],[Baseline_glucose]]</f>
        <v>0.78320935175345374</v>
      </c>
      <c r="M2529">
        <v>14.54</v>
      </c>
      <c r="N2529">
        <v>103.29</v>
      </c>
      <c r="O2529">
        <f>VLOOKUP(Table1[[#This Row],[id]],Table2[#All],12,FALSE)</f>
        <v>117.26</v>
      </c>
      <c r="P2529" s="1">
        <f>Table1[[#This Row],[Lipoprotein]]/Table1[[#This Row],[Baseline_Lipo]]</f>
        <v>0.88086303939962474</v>
      </c>
      <c r="Q2529">
        <v>43</v>
      </c>
      <c r="R2529" t="b">
        <v>0</v>
      </c>
      <c r="S2529">
        <v>0</v>
      </c>
      <c r="T2529">
        <v>26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996</v>
      </c>
      <c r="AB2529">
        <v>996</v>
      </c>
    </row>
    <row r="2530" spans="1:28" x14ac:dyDescent="0.25">
      <c r="A2530">
        <v>156</v>
      </c>
      <c r="B2530" t="s">
        <v>27</v>
      </c>
      <c r="C2530" t="s">
        <v>28</v>
      </c>
      <c r="D2530">
        <v>72</v>
      </c>
      <c r="E2530" t="s">
        <v>29</v>
      </c>
      <c r="F2530">
        <v>1.88</v>
      </c>
      <c r="G2530">
        <v>666</v>
      </c>
      <c r="H2530">
        <v>71.3</v>
      </c>
      <c r="I2530">
        <v>120.68</v>
      </c>
      <c r="J2530">
        <v>9.65</v>
      </c>
      <c r="K2530">
        <f>VLOOKUP(Table1[[#This Row],[id]],Table2[#All],10,FALSE)</f>
        <v>9.41</v>
      </c>
      <c r="L2530" s="1">
        <f>Table1[[#This Row],[Glucose]]/Table1[[#This Row],[Baseline_glucose]]</f>
        <v>1.0255047821466525</v>
      </c>
      <c r="M2530">
        <v>14.54</v>
      </c>
      <c r="N2530">
        <v>117.55</v>
      </c>
      <c r="O2530">
        <f>VLOOKUP(Table1[[#This Row],[id]],Table2[#All],12,FALSE)</f>
        <v>117.26</v>
      </c>
      <c r="P2530" s="1">
        <f>Table1[[#This Row],[Lipoprotein]]/Table1[[#This Row],[Baseline_Lipo]]</f>
        <v>1.0024731366194781</v>
      </c>
      <c r="Q2530">
        <v>48</v>
      </c>
      <c r="R2530" t="b">
        <v>0</v>
      </c>
      <c r="S2530">
        <v>0</v>
      </c>
      <c r="T2530">
        <v>26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996</v>
      </c>
      <c r="AB2530">
        <v>996</v>
      </c>
    </row>
    <row r="2531" spans="1:28" x14ac:dyDescent="0.25">
      <c r="A2531">
        <v>156</v>
      </c>
      <c r="B2531" t="s">
        <v>27</v>
      </c>
      <c r="C2531" t="s">
        <v>28</v>
      </c>
      <c r="D2531">
        <v>72</v>
      </c>
      <c r="E2531" t="s">
        <v>29</v>
      </c>
      <c r="F2531">
        <v>1.88</v>
      </c>
      <c r="G2531">
        <v>783</v>
      </c>
      <c r="H2531">
        <v>71.3</v>
      </c>
      <c r="I2531">
        <v>120.68</v>
      </c>
      <c r="J2531">
        <v>9.65</v>
      </c>
      <c r="K2531">
        <f>VLOOKUP(Table1[[#This Row],[id]],Table2[#All],10,FALSE)</f>
        <v>9.41</v>
      </c>
      <c r="L2531" s="1">
        <f>Table1[[#This Row],[Glucose]]/Table1[[#This Row],[Baseline_glucose]]</f>
        <v>1.0255047821466525</v>
      </c>
      <c r="M2531">
        <v>15.49</v>
      </c>
      <c r="N2531">
        <v>117.55</v>
      </c>
      <c r="O2531">
        <f>VLOOKUP(Table1[[#This Row],[id]],Table2[#All],12,FALSE)</f>
        <v>117.26</v>
      </c>
      <c r="P2531" s="1">
        <f>Table1[[#This Row],[Lipoprotein]]/Table1[[#This Row],[Baseline_Lipo]]</f>
        <v>1.0024731366194781</v>
      </c>
      <c r="Q2531">
        <v>56</v>
      </c>
      <c r="R2531" t="b">
        <v>0</v>
      </c>
      <c r="S2531">
        <v>0</v>
      </c>
      <c r="T2531">
        <v>26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996</v>
      </c>
      <c r="AB2531">
        <v>996</v>
      </c>
    </row>
    <row r="2532" spans="1:28" x14ac:dyDescent="0.25">
      <c r="A2532">
        <v>156</v>
      </c>
      <c r="B2532" t="s">
        <v>27</v>
      </c>
      <c r="C2532" t="s">
        <v>28</v>
      </c>
      <c r="D2532">
        <v>72</v>
      </c>
      <c r="E2532" t="s">
        <v>29</v>
      </c>
      <c r="F2532">
        <v>1.88</v>
      </c>
      <c r="G2532">
        <v>996</v>
      </c>
      <c r="H2532">
        <v>71.3</v>
      </c>
      <c r="I2532">
        <v>120.68</v>
      </c>
      <c r="J2532">
        <v>9.65</v>
      </c>
      <c r="K2532">
        <f>VLOOKUP(Table1[[#This Row],[id]],Table2[#All],10,FALSE)</f>
        <v>9.41</v>
      </c>
      <c r="L2532" s="1">
        <f>Table1[[#This Row],[Glucose]]/Table1[[#This Row],[Baseline_glucose]]</f>
        <v>1.0255047821466525</v>
      </c>
      <c r="M2532">
        <v>15.67</v>
      </c>
      <c r="N2532">
        <v>117.55</v>
      </c>
      <c r="O2532">
        <f>VLOOKUP(Table1[[#This Row],[id]],Table2[#All],12,FALSE)</f>
        <v>117.26</v>
      </c>
      <c r="P2532" s="1">
        <f>Table1[[#This Row],[Lipoprotein]]/Table1[[#This Row],[Baseline_Lipo]]</f>
        <v>1.0024731366194781</v>
      </c>
      <c r="Q2532">
        <v>71</v>
      </c>
      <c r="R2532" t="b">
        <v>0</v>
      </c>
      <c r="S2532">
        <v>0</v>
      </c>
      <c r="T2532">
        <v>26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996</v>
      </c>
      <c r="AB2532">
        <v>996</v>
      </c>
    </row>
    <row r="2533" spans="1:28" x14ac:dyDescent="0.25">
      <c r="A2533">
        <v>157</v>
      </c>
      <c r="B2533" t="s">
        <v>27</v>
      </c>
      <c r="C2533" t="s">
        <v>28</v>
      </c>
      <c r="D2533">
        <v>60</v>
      </c>
      <c r="E2533" t="s">
        <v>30</v>
      </c>
      <c r="F2533">
        <v>1.32</v>
      </c>
      <c r="G2533">
        <v>0</v>
      </c>
      <c r="H2533">
        <v>78.53</v>
      </c>
      <c r="I2533">
        <v>128.08000000000001</v>
      </c>
      <c r="J2533">
        <v>5.94</v>
      </c>
      <c r="K2533">
        <f>VLOOKUP(Table1[[#This Row],[id]],Table2[#All],10,FALSE)</f>
        <v>5.94</v>
      </c>
      <c r="L2533" s="1">
        <f>Table1[[#This Row],[Glucose]]/Table1[[#This Row],[Baseline_glucose]]</f>
        <v>1</v>
      </c>
      <c r="M2533">
        <v>15.62</v>
      </c>
      <c r="N2533">
        <v>105.35</v>
      </c>
      <c r="O2533">
        <f>VLOOKUP(Table1[[#This Row],[id]],Table2[#All],12,FALSE)</f>
        <v>105.35</v>
      </c>
      <c r="P2533" s="1">
        <f>Table1[[#This Row],[Lipoprotein]]/Table1[[#This Row],[Baseline_Lipo]]</f>
        <v>1</v>
      </c>
      <c r="Q2533">
        <v>0</v>
      </c>
      <c r="R2533" t="b">
        <v>0</v>
      </c>
      <c r="S2533">
        <v>0</v>
      </c>
      <c r="T2533">
        <v>44</v>
      </c>
      <c r="U2533">
        <v>3.5</v>
      </c>
      <c r="V2533">
        <v>0</v>
      </c>
      <c r="W2533">
        <v>1</v>
      </c>
      <c r="X2533">
        <v>0</v>
      </c>
      <c r="Y2533">
        <v>0</v>
      </c>
      <c r="Z2533">
        <v>0</v>
      </c>
      <c r="AA2533">
        <v>1268</v>
      </c>
      <c r="AB2533">
        <v>1268</v>
      </c>
    </row>
    <row r="2534" spans="1:28" x14ac:dyDescent="0.25">
      <c r="A2534">
        <v>157</v>
      </c>
      <c r="B2534" t="s">
        <v>27</v>
      </c>
      <c r="C2534" t="s">
        <v>28</v>
      </c>
      <c r="D2534">
        <v>60</v>
      </c>
      <c r="E2534" t="s">
        <v>30</v>
      </c>
      <c r="F2534">
        <v>1.56</v>
      </c>
      <c r="G2534">
        <v>175</v>
      </c>
      <c r="H2534">
        <v>78.53</v>
      </c>
      <c r="I2534">
        <v>128.08000000000001</v>
      </c>
      <c r="J2534">
        <v>6.08</v>
      </c>
      <c r="K2534">
        <f>VLOOKUP(Table1[[#This Row],[id]],Table2[#All],10,FALSE)</f>
        <v>5.94</v>
      </c>
      <c r="L2534" s="1">
        <f>Table1[[#This Row],[Glucose]]/Table1[[#This Row],[Baseline_glucose]]</f>
        <v>1.0235690235690236</v>
      </c>
      <c r="M2534">
        <v>15.82</v>
      </c>
      <c r="N2534">
        <v>103.29</v>
      </c>
      <c r="O2534">
        <f>VLOOKUP(Table1[[#This Row],[id]],Table2[#All],12,FALSE)</f>
        <v>105.35</v>
      </c>
      <c r="P2534" s="1">
        <f>Table1[[#This Row],[Lipoprotein]]/Table1[[#This Row],[Baseline_Lipo]]</f>
        <v>0.98044613194114871</v>
      </c>
      <c r="Q2534">
        <v>12</v>
      </c>
      <c r="R2534" t="b">
        <v>0</v>
      </c>
      <c r="S2534">
        <v>0</v>
      </c>
      <c r="T2534">
        <v>36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1268</v>
      </c>
      <c r="AB2534">
        <v>1268</v>
      </c>
    </row>
    <row r="2535" spans="1:28" x14ac:dyDescent="0.25">
      <c r="A2535">
        <v>157</v>
      </c>
      <c r="B2535" t="s">
        <v>27</v>
      </c>
      <c r="C2535" t="s">
        <v>28</v>
      </c>
      <c r="D2535">
        <v>60</v>
      </c>
      <c r="E2535" t="s">
        <v>30</v>
      </c>
      <c r="F2535">
        <v>1.56</v>
      </c>
      <c r="G2535">
        <v>195</v>
      </c>
      <c r="H2535">
        <v>85.78</v>
      </c>
      <c r="I2535">
        <v>143.56</v>
      </c>
      <c r="J2535">
        <v>6.08</v>
      </c>
      <c r="K2535">
        <f>VLOOKUP(Table1[[#This Row],[id]],Table2[#All],10,FALSE)</f>
        <v>5.94</v>
      </c>
      <c r="L2535" s="1">
        <f>Table1[[#This Row],[Glucose]]/Table1[[#This Row],[Baseline_glucose]]</f>
        <v>1.0235690235690236</v>
      </c>
      <c r="M2535">
        <v>15.82</v>
      </c>
      <c r="N2535">
        <v>103.29</v>
      </c>
      <c r="O2535">
        <f>VLOOKUP(Table1[[#This Row],[id]],Table2[#All],12,FALSE)</f>
        <v>105.35</v>
      </c>
      <c r="P2535" s="1">
        <f>Table1[[#This Row],[Lipoprotein]]/Table1[[#This Row],[Baseline_Lipo]]</f>
        <v>0.98044613194114871</v>
      </c>
      <c r="Q2535">
        <v>14</v>
      </c>
      <c r="R2535" t="b">
        <v>0</v>
      </c>
      <c r="S2535">
        <v>0</v>
      </c>
      <c r="T2535">
        <v>36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1268</v>
      </c>
      <c r="AB2535">
        <v>1268</v>
      </c>
    </row>
    <row r="2536" spans="1:28" x14ac:dyDescent="0.25">
      <c r="A2536">
        <v>157</v>
      </c>
      <c r="B2536" t="s">
        <v>27</v>
      </c>
      <c r="C2536" t="s">
        <v>28</v>
      </c>
      <c r="D2536">
        <v>60</v>
      </c>
      <c r="E2536" t="s">
        <v>30</v>
      </c>
      <c r="F2536">
        <v>1.56</v>
      </c>
      <c r="G2536">
        <v>259</v>
      </c>
      <c r="H2536">
        <v>86.24</v>
      </c>
      <c r="I2536">
        <v>121.15</v>
      </c>
      <c r="J2536">
        <v>6.08</v>
      </c>
      <c r="K2536">
        <f>VLOOKUP(Table1[[#This Row],[id]],Table2[#All],10,FALSE)</f>
        <v>5.94</v>
      </c>
      <c r="L2536" s="1">
        <f>Table1[[#This Row],[Glucose]]/Table1[[#This Row],[Baseline_glucose]]</f>
        <v>1.0235690235690236</v>
      </c>
      <c r="M2536">
        <v>15.82</v>
      </c>
      <c r="N2536">
        <v>103.29</v>
      </c>
      <c r="O2536">
        <f>VLOOKUP(Table1[[#This Row],[id]],Table2[#All],12,FALSE)</f>
        <v>105.35</v>
      </c>
      <c r="P2536" s="1">
        <f>Table1[[#This Row],[Lipoprotein]]/Table1[[#This Row],[Baseline_Lipo]]</f>
        <v>0.98044613194114871</v>
      </c>
      <c r="Q2536">
        <v>18</v>
      </c>
      <c r="R2536" t="b">
        <v>0</v>
      </c>
      <c r="S2536">
        <v>0</v>
      </c>
      <c r="T2536">
        <v>36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1268</v>
      </c>
      <c r="AB2536">
        <v>1268</v>
      </c>
    </row>
    <row r="2537" spans="1:28" x14ac:dyDescent="0.25">
      <c r="A2537">
        <v>157</v>
      </c>
      <c r="B2537" t="s">
        <v>27</v>
      </c>
      <c r="C2537" t="s">
        <v>28</v>
      </c>
      <c r="D2537">
        <v>60</v>
      </c>
      <c r="E2537" t="s">
        <v>30</v>
      </c>
      <c r="F2537">
        <v>1.24</v>
      </c>
      <c r="G2537">
        <v>358</v>
      </c>
      <c r="H2537">
        <v>86.24</v>
      </c>
      <c r="I2537">
        <v>121.15</v>
      </c>
      <c r="J2537">
        <v>6.25</v>
      </c>
      <c r="K2537">
        <f>VLOOKUP(Table1[[#This Row],[id]],Table2[#All],10,FALSE)</f>
        <v>5.94</v>
      </c>
      <c r="L2537" s="1">
        <f>Table1[[#This Row],[Glucose]]/Table1[[#This Row],[Baseline_glucose]]</f>
        <v>1.0521885521885521</v>
      </c>
      <c r="M2537">
        <v>15.82</v>
      </c>
      <c r="N2537">
        <v>104.36</v>
      </c>
      <c r="O2537">
        <f>VLOOKUP(Table1[[#This Row],[id]],Table2[#All],12,FALSE)</f>
        <v>105.35</v>
      </c>
      <c r="P2537" s="1">
        <f>Table1[[#This Row],[Lipoprotein]]/Table1[[#This Row],[Baseline_Lipo]]</f>
        <v>0.99060275272899867</v>
      </c>
      <c r="Q2537">
        <v>26</v>
      </c>
      <c r="R2537" t="b">
        <v>0</v>
      </c>
      <c r="S2537">
        <v>0</v>
      </c>
      <c r="T2537">
        <v>47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1268</v>
      </c>
      <c r="AB2537">
        <v>1268</v>
      </c>
    </row>
    <row r="2538" spans="1:28" x14ac:dyDescent="0.25">
      <c r="A2538">
        <v>157</v>
      </c>
      <c r="B2538" t="s">
        <v>27</v>
      </c>
      <c r="C2538" t="s">
        <v>28</v>
      </c>
      <c r="D2538">
        <v>60</v>
      </c>
      <c r="E2538" t="s">
        <v>30</v>
      </c>
      <c r="F2538">
        <v>1.24</v>
      </c>
      <c r="G2538">
        <v>367</v>
      </c>
      <c r="H2538">
        <v>75.66</v>
      </c>
      <c r="I2538">
        <v>136.33000000000001</v>
      </c>
      <c r="J2538">
        <v>6.25</v>
      </c>
      <c r="K2538">
        <f>VLOOKUP(Table1[[#This Row],[id]],Table2[#All],10,FALSE)</f>
        <v>5.94</v>
      </c>
      <c r="L2538" s="1">
        <f>Table1[[#This Row],[Glucose]]/Table1[[#This Row],[Baseline_glucose]]</f>
        <v>1.0521885521885521</v>
      </c>
      <c r="M2538">
        <v>15.82</v>
      </c>
      <c r="N2538">
        <v>104.36</v>
      </c>
      <c r="O2538">
        <f>VLOOKUP(Table1[[#This Row],[id]],Table2[#All],12,FALSE)</f>
        <v>105.35</v>
      </c>
      <c r="P2538" s="1">
        <f>Table1[[#This Row],[Lipoprotein]]/Table1[[#This Row],[Baseline_Lipo]]</f>
        <v>0.99060275272899867</v>
      </c>
      <c r="Q2538">
        <v>26</v>
      </c>
      <c r="R2538" t="b">
        <v>0</v>
      </c>
      <c r="S2538">
        <v>0</v>
      </c>
      <c r="T2538">
        <v>47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1268</v>
      </c>
      <c r="AB2538">
        <v>1268</v>
      </c>
    </row>
    <row r="2539" spans="1:28" x14ac:dyDescent="0.25">
      <c r="A2539">
        <v>157</v>
      </c>
      <c r="B2539" t="s">
        <v>27</v>
      </c>
      <c r="C2539" t="s">
        <v>28</v>
      </c>
      <c r="D2539">
        <v>60</v>
      </c>
      <c r="E2539" t="s">
        <v>30</v>
      </c>
      <c r="F2539">
        <v>1.24</v>
      </c>
      <c r="G2539">
        <v>454</v>
      </c>
      <c r="H2539">
        <v>83.06</v>
      </c>
      <c r="I2539">
        <v>137.81</v>
      </c>
      <c r="J2539">
        <v>6.25</v>
      </c>
      <c r="K2539">
        <f>VLOOKUP(Table1[[#This Row],[id]],Table2[#All],10,FALSE)</f>
        <v>5.94</v>
      </c>
      <c r="L2539" s="1">
        <f>Table1[[#This Row],[Glucose]]/Table1[[#This Row],[Baseline_glucose]]</f>
        <v>1.0521885521885521</v>
      </c>
      <c r="M2539">
        <v>15.82</v>
      </c>
      <c r="N2539">
        <v>104.36</v>
      </c>
      <c r="O2539">
        <f>VLOOKUP(Table1[[#This Row],[id]],Table2[#All],12,FALSE)</f>
        <v>105.35</v>
      </c>
      <c r="P2539" s="1">
        <f>Table1[[#This Row],[Lipoprotein]]/Table1[[#This Row],[Baseline_Lipo]]</f>
        <v>0.99060275272899867</v>
      </c>
      <c r="Q2539">
        <v>32</v>
      </c>
      <c r="R2539" t="b">
        <v>0</v>
      </c>
      <c r="S2539">
        <v>0</v>
      </c>
      <c r="T2539">
        <v>47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1268</v>
      </c>
      <c r="AB2539">
        <v>1268</v>
      </c>
    </row>
    <row r="2540" spans="1:28" x14ac:dyDescent="0.25">
      <c r="A2540">
        <v>157</v>
      </c>
      <c r="B2540" t="s">
        <v>27</v>
      </c>
      <c r="C2540" t="s">
        <v>28</v>
      </c>
      <c r="D2540">
        <v>60</v>
      </c>
      <c r="E2540" t="s">
        <v>30</v>
      </c>
      <c r="F2540">
        <v>1.38</v>
      </c>
      <c r="G2540">
        <v>526</v>
      </c>
      <c r="H2540">
        <v>83.06</v>
      </c>
      <c r="I2540">
        <v>137.81</v>
      </c>
      <c r="J2540">
        <v>5.87</v>
      </c>
      <c r="K2540">
        <f>VLOOKUP(Table1[[#This Row],[id]],Table2[#All],10,FALSE)</f>
        <v>5.94</v>
      </c>
      <c r="L2540" s="1">
        <f>Table1[[#This Row],[Glucose]]/Table1[[#This Row],[Baseline_glucose]]</f>
        <v>0.98821548821548821</v>
      </c>
      <c r="M2540">
        <v>16.010000000000002</v>
      </c>
      <c r="N2540">
        <v>108.14</v>
      </c>
      <c r="O2540">
        <f>VLOOKUP(Table1[[#This Row],[id]],Table2[#All],12,FALSE)</f>
        <v>105.35</v>
      </c>
      <c r="P2540" s="1">
        <f>Table1[[#This Row],[Lipoprotein]]/Table1[[#This Row],[Baseline_Lipo]]</f>
        <v>1.0264831514000949</v>
      </c>
      <c r="Q2540">
        <v>38</v>
      </c>
      <c r="R2540" t="b">
        <v>0</v>
      </c>
      <c r="S2540">
        <v>0</v>
      </c>
      <c r="T2540">
        <v>41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1268</v>
      </c>
      <c r="AB2540">
        <v>1268</v>
      </c>
    </row>
    <row r="2541" spans="1:28" x14ac:dyDescent="0.25">
      <c r="A2541">
        <v>157</v>
      </c>
      <c r="B2541" t="s">
        <v>27</v>
      </c>
      <c r="C2541" t="s">
        <v>28</v>
      </c>
      <c r="D2541">
        <v>60</v>
      </c>
      <c r="E2541" t="s">
        <v>30</v>
      </c>
      <c r="F2541">
        <v>1.38</v>
      </c>
      <c r="G2541">
        <v>542</v>
      </c>
      <c r="H2541">
        <v>75.63</v>
      </c>
      <c r="I2541">
        <v>119.14</v>
      </c>
      <c r="J2541">
        <v>5.87</v>
      </c>
      <c r="K2541">
        <f>VLOOKUP(Table1[[#This Row],[id]],Table2[#All],10,FALSE)</f>
        <v>5.94</v>
      </c>
      <c r="L2541" s="1">
        <f>Table1[[#This Row],[Glucose]]/Table1[[#This Row],[Baseline_glucose]]</f>
        <v>0.98821548821548821</v>
      </c>
      <c r="M2541">
        <v>16.010000000000002</v>
      </c>
      <c r="N2541">
        <v>108.14</v>
      </c>
      <c r="O2541">
        <f>VLOOKUP(Table1[[#This Row],[id]],Table2[#All],12,FALSE)</f>
        <v>105.35</v>
      </c>
      <c r="P2541" s="1">
        <f>Table1[[#This Row],[Lipoprotein]]/Table1[[#This Row],[Baseline_Lipo]]</f>
        <v>1.0264831514000949</v>
      </c>
      <c r="Q2541">
        <v>39</v>
      </c>
      <c r="R2541" t="b">
        <v>0</v>
      </c>
      <c r="S2541">
        <v>0</v>
      </c>
      <c r="T2541">
        <v>41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1268</v>
      </c>
      <c r="AB2541">
        <v>1268</v>
      </c>
    </row>
    <row r="2542" spans="1:28" x14ac:dyDescent="0.25">
      <c r="A2542">
        <v>157</v>
      </c>
      <c r="B2542" t="s">
        <v>27</v>
      </c>
      <c r="C2542" t="s">
        <v>28</v>
      </c>
      <c r="D2542">
        <v>60</v>
      </c>
      <c r="E2542" t="s">
        <v>30</v>
      </c>
      <c r="F2542">
        <v>1.38</v>
      </c>
      <c r="G2542">
        <v>904</v>
      </c>
      <c r="H2542">
        <v>75.63</v>
      </c>
      <c r="I2542">
        <v>119.14</v>
      </c>
      <c r="J2542">
        <v>5.87</v>
      </c>
      <c r="K2542">
        <f>VLOOKUP(Table1[[#This Row],[id]],Table2[#All],10,FALSE)</f>
        <v>5.94</v>
      </c>
      <c r="L2542" s="1">
        <f>Table1[[#This Row],[Glucose]]/Table1[[#This Row],[Baseline_glucose]]</f>
        <v>0.98821548821548821</v>
      </c>
      <c r="M2542">
        <v>16.55</v>
      </c>
      <c r="N2542">
        <v>108.14</v>
      </c>
      <c r="O2542">
        <f>VLOOKUP(Table1[[#This Row],[id]],Table2[#All],12,FALSE)</f>
        <v>105.35</v>
      </c>
      <c r="P2542" s="1">
        <f>Table1[[#This Row],[Lipoprotein]]/Table1[[#This Row],[Baseline_Lipo]]</f>
        <v>1.0264831514000949</v>
      </c>
      <c r="Q2542">
        <v>65</v>
      </c>
      <c r="R2542" t="b">
        <v>0</v>
      </c>
      <c r="S2542">
        <v>0</v>
      </c>
      <c r="T2542">
        <v>41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1268</v>
      </c>
      <c r="AB2542">
        <v>1268</v>
      </c>
    </row>
    <row r="2543" spans="1:28" x14ac:dyDescent="0.25">
      <c r="A2543">
        <v>157</v>
      </c>
      <c r="B2543" t="s">
        <v>27</v>
      </c>
      <c r="C2543" t="s">
        <v>28</v>
      </c>
      <c r="D2543">
        <v>60</v>
      </c>
      <c r="E2543" t="s">
        <v>30</v>
      </c>
      <c r="F2543">
        <v>1.38</v>
      </c>
      <c r="G2543">
        <v>1268</v>
      </c>
      <c r="H2543">
        <v>75.63</v>
      </c>
      <c r="I2543">
        <v>119.14</v>
      </c>
      <c r="J2543">
        <v>5.87</v>
      </c>
      <c r="K2543">
        <f>VLOOKUP(Table1[[#This Row],[id]],Table2[#All],10,FALSE)</f>
        <v>5.94</v>
      </c>
      <c r="L2543" s="1">
        <f>Table1[[#This Row],[Glucose]]/Table1[[#This Row],[Baseline_glucose]]</f>
        <v>0.98821548821548821</v>
      </c>
      <c r="M2543">
        <v>15.17</v>
      </c>
      <c r="N2543">
        <v>108.14</v>
      </c>
      <c r="O2543">
        <f>VLOOKUP(Table1[[#This Row],[id]],Table2[#All],12,FALSE)</f>
        <v>105.35</v>
      </c>
      <c r="P2543" s="1">
        <f>Table1[[#This Row],[Lipoprotein]]/Table1[[#This Row],[Baseline_Lipo]]</f>
        <v>1.0264831514000949</v>
      </c>
      <c r="Q2543">
        <v>91</v>
      </c>
      <c r="R2543" t="b">
        <v>0</v>
      </c>
      <c r="S2543">
        <v>0</v>
      </c>
      <c r="T2543">
        <v>41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1268</v>
      </c>
      <c r="AB2543">
        <v>1268</v>
      </c>
    </row>
    <row r="2544" spans="1:28" x14ac:dyDescent="0.25">
      <c r="A2544">
        <v>158</v>
      </c>
      <c r="B2544" t="s">
        <v>32</v>
      </c>
      <c r="C2544" t="s">
        <v>25</v>
      </c>
      <c r="D2544">
        <v>72</v>
      </c>
      <c r="E2544" t="s">
        <v>29</v>
      </c>
      <c r="F2544">
        <v>1.36</v>
      </c>
      <c r="G2544">
        <v>0</v>
      </c>
      <c r="H2544">
        <v>86.73</v>
      </c>
      <c r="I2544">
        <v>125.35</v>
      </c>
      <c r="J2544">
        <v>5.05</v>
      </c>
      <c r="K2544">
        <f>VLOOKUP(Table1[[#This Row],[id]],Table2[#All],10,FALSE)</f>
        <v>5.05</v>
      </c>
      <c r="L2544" s="1">
        <f>Table1[[#This Row],[Glucose]]/Table1[[#This Row],[Baseline_glucose]]</f>
        <v>1</v>
      </c>
      <c r="M2544">
        <v>11.45</v>
      </c>
      <c r="N2544">
        <v>79.040000000000006</v>
      </c>
      <c r="O2544">
        <f>VLOOKUP(Table1[[#This Row],[id]],Table2[#All],12,FALSE)</f>
        <v>79.040000000000006</v>
      </c>
      <c r="P2544" s="1">
        <f>Table1[[#This Row],[Lipoprotein]]/Table1[[#This Row],[Baseline_Lipo]]</f>
        <v>1</v>
      </c>
      <c r="Q2544">
        <v>0</v>
      </c>
      <c r="R2544" t="b">
        <v>0</v>
      </c>
      <c r="S2544">
        <v>0</v>
      </c>
      <c r="T2544">
        <v>60</v>
      </c>
      <c r="U2544">
        <v>2</v>
      </c>
      <c r="V2544">
        <v>0</v>
      </c>
      <c r="W2544">
        <v>0</v>
      </c>
      <c r="X2544">
        <v>0</v>
      </c>
      <c r="Y2544">
        <v>1</v>
      </c>
      <c r="Z2544">
        <v>0</v>
      </c>
      <c r="AA2544">
        <v>914</v>
      </c>
      <c r="AB2544">
        <v>914</v>
      </c>
    </row>
    <row r="2545" spans="1:28" x14ac:dyDescent="0.25">
      <c r="A2545">
        <v>158</v>
      </c>
      <c r="B2545" t="s">
        <v>32</v>
      </c>
      <c r="C2545" t="s">
        <v>25</v>
      </c>
      <c r="D2545">
        <v>72</v>
      </c>
      <c r="E2545" t="s">
        <v>29</v>
      </c>
      <c r="F2545">
        <v>1.36</v>
      </c>
      <c r="G2545">
        <v>1</v>
      </c>
      <c r="H2545">
        <v>86.73</v>
      </c>
      <c r="I2545">
        <v>125.35</v>
      </c>
      <c r="J2545">
        <v>5.45</v>
      </c>
      <c r="K2545">
        <f>VLOOKUP(Table1[[#This Row],[id]],Table2[#All],10,FALSE)</f>
        <v>5.05</v>
      </c>
      <c r="L2545" s="1">
        <f>Table1[[#This Row],[Glucose]]/Table1[[#This Row],[Baseline_glucose]]</f>
        <v>1.0792079207920793</v>
      </c>
      <c r="M2545">
        <v>11.45</v>
      </c>
      <c r="N2545">
        <v>79.040000000000006</v>
      </c>
      <c r="O2545">
        <f>VLOOKUP(Table1[[#This Row],[id]],Table2[#All],12,FALSE)</f>
        <v>79.040000000000006</v>
      </c>
      <c r="P2545" s="1">
        <f>Table1[[#This Row],[Lipoprotein]]/Table1[[#This Row],[Baseline_Lipo]]</f>
        <v>1</v>
      </c>
      <c r="Q2545">
        <v>0</v>
      </c>
      <c r="R2545" t="b">
        <v>0</v>
      </c>
      <c r="S2545">
        <v>0</v>
      </c>
      <c r="T2545">
        <v>60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914</v>
      </c>
      <c r="AB2545">
        <v>914</v>
      </c>
    </row>
    <row r="2546" spans="1:28" x14ac:dyDescent="0.25">
      <c r="A2546">
        <v>158</v>
      </c>
      <c r="B2546" t="s">
        <v>32</v>
      </c>
      <c r="C2546" t="s">
        <v>25</v>
      </c>
      <c r="D2546">
        <v>72</v>
      </c>
      <c r="E2546" t="s">
        <v>29</v>
      </c>
      <c r="F2546">
        <v>1.61</v>
      </c>
      <c r="G2546">
        <v>66</v>
      </c>
      <c r="H2546">
        <v>86.73</v>
      </c>
      <c r="I2546">
        <v>125.35</v>
      </c>
      <c r="J2546">
        <v>5.21</v>
      </c>
      <c r="K2546">
        <f>VLOOKUP(Table1[[#This Row],[id]],Table2[#All],10,FALSE)</f>
        <v>5.05</v>
      </c>
      <c r="L2546" s="1">
        <f>Table1[[#This Row],[Glucose]]/Table1[[#This Row],[Baseline_glucose]]</f>
        <v>1.0316831683168317</v>
      </c>
      <c r="M2546">
        <v>11.34</v>
      </c>
      <c r="N2546">
        <v>86.61</v>
      </c>
      <c r="O2546">
        <f>VLOOKUP(Table1[[#This Row],[id]],Table2[#All],12,FALSE)</f>
        <v>79.040000000000006</v>
      </c>
      <c r="P2546" s="1">
        <f>Table1[[#This Row],[Lipoprotein]]/Table1[[#This Row],[Baseline_Lipo]]</f>
        <v>1.0957742914979756</v>
      </c>
      <c r="Q2546">
        <v>5</v>
      </c>
      <c r="R2546" t="b">
        <v>0</v>
      </c>
      <c r="S2546">
        <v>0</v>
      </c>
      <c r="T2546">
        <v>49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914</v>
      </c>
      <c r="AB2546">
        <v>914</v>
      </c>
    </row>
    <row r="2547" spans="1:28" x14ac:dyDescent="0.25">
      <c r="A2547">
        <v>158</v>
      </c>
      <c r="B2547" t="s">
        <v>32</v>
      </c>
      <c r="C2547" t="s">
        <v>25</v>
      </c>
      <c r="D2547">
        <v>72</v>
      </c>
      <c r="E2547" t="s">
        <v>29</v>
      </c>
      <c r="F2547">
        <v>1.61</v>
      </c>
      <c r="G2547">
        <v>91</v>
      </c>
      <c r="H2547">
        <v>75.25</v>
      </c>
      <c r="I2547">
        <v>147.01</v>
      </c>
      <c r="J2547">
        <v>5.21</v>
      </c>
      <c r="K2547">
        <f>VLOOKUP(Table1[[#This Row],[id]],Table2[#All],10,FALSE)</f>
        <v>5.05</v>
      </c>
      <c r="L2547" s="1">
        <f>Table1[[#This Row],[Glucose]]/Table1[[#This Row],[Baseline_glucose]]</f>
        <v>1.0316831683168317</v>
      </c>
      <c r="M2547">
        <v>11.34</v>
      </c>
      <c r="N2547">
        <v>86.61</v>
      </c>
      <c r="O2547">
        <f>VLOOKUP(Table1[[#This Row],[id]],Table2[#All],12,FALSE)</f>
        <v>79.040000000000006</v>
      </c>
      <c r="P2547" s="1">
        <f>Table1[[#This Row],[Lipoprotein]]/Table1[[#This Row],[Baseline_Lipo]]</f>
        <v>1.0957742914979756</v>
      </c>
      <c r="Q2547">
        <v>6</v>
      </c>
      <c r="R2547" t="b">
        <v>0</v>
      </c>
      <c r="S2547">
        <v>0</v>
      </c>
      <c r="T2547">
        <v>49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914</v>
      </c>
      <c r="AB2547">
        <v>914</v>
      </c>
    </row>
    <row r="2548" spans="1:28" x14ac:dyDescent="0.25">
      <c r="A2548">
        <v>158</v>
      </c>
      <c r="B2548" t="s">
        <v>32</v>
      </c>
      <c r="C2548" t="s">
        <v>25</v>
      </c>
      <c r="D2548">
        <v>72</v>
      </c>
      <c r="E2548" t="s">
        <v>29</v>
      </c>
      <c r="F2548">
        <v>1.61</v>
      </c>
      <c r="G2548">
        <v>272</v>
      </c>
      <c r="H2548">
        <v>77.760000000000005</v>
      </c>
      <c r="I2548">
        <v>119.65</v>
      </c>
      <c r="J2548">
        <v>5.21</v>
      </c>
      <c r="K2548">
        <f>VLOOKUP(Table1[[#This Row],[id]],Table2[#All],10,FALSE)</f>
        <v>5.05</v>
      </c>
      <c r="L2548" s="1">
        <f>Table1[[#This Row],[Glucose]]/Table1[[#This Row],[Baseline_glucose]]</f>
        <v>1.0316831683168317</v>
      </c>
      <c r="M2548">
        <v>11.34</v>
      </c>
      <c r="N2548">
        <v>86.61</v>
      </c>
      <c r="O2548">
        <f>VLOOKUP(Table1[[#This Row],[id]],Table2[#All],12,FALSE)</f>
        <v>79.040000000000006</v>
      </c>
      <c r="P2548" s="1">
        <f>Table1[[#This Row],[Lipoprotein]]/Table1[[#This Row],[Baseline_Lipo]]</f>
        <v>1.0957742914979756</v>
      </c>
      <c r="Q2548">
        <v>19</v>
      </c>
      <c r="R2548" t="b">
        <v>0</v>
      </c>
      <c r="S2548">
        <v>0</v>
      </c>
      <c r="T2548">
        <v>49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914</v>
      </c>
      <c r="AB2548">
        <v>914</v>
      </c>
    </row>
    <row r="2549" spans="1:28" x14ac:dyDescent="0.25">
      <c r="A2549">
        <v>158</v>
      </c>
      <c r="B2549" t="s">
        <v>32</v>
      </c>
      <c r="C2549" t="s">
        <v>25</v>
      </c>
      <c r="D2549">
        <v>72</v>
      </c>
      <c r="E2549" t="s">
        <v>29</v>
      </c>
      <c r="F2549">
        <v>1.17</v>
      </c>
      <c r="G2549">
        <v>300</v>
      </c>
      <c r="H2549">
        <v>77.760000000000005</v>
      </c>
      <c r="I2549">
        <v>119.65</v>
      </c>
      <c r="J2549">
        <v>6.47</v>
      </c>
      <c r="K2549">
        <f>VLOOKUP(Table1[[#This Row],[id]],Table2[#All],10,FALSE)</f>
        <v>5.05</v>
      </c>
      <c r="L2549" s="1">
        <f>Table1[[#This Row],[Glucose]]/Table1[[#This Row],[Baseline_glucose]]</f>
        <v>1.2811881188118812</v>
      </c>
      <c r="M2549">
        <v>10.88</v>
      </c>
      <c r="N2549">
        <v>86.61</v>
      </c>
      <c r="O2549">
        <f>VLOOKUP(Table1[[#This Row],[id]],Table2[#All],12,FALSE)</f>
        <v>79.040000000000006</v>
      </c>
      <c r="P2549" s="1">
        <f>Table1[[#This Row],[Lipoprotein]]/Table1[[#This Row],[Baseline_Lipo]]</f>
        <v>1.0957742914979756</v>
      </c>
      <c r="Q2549">
        <v>21</v>
      </c>
      <c r="R2549" t="b">
        <v>0</v>
      </c>
      <c r="S2549">
        <v>0</v>
      </c>
      <c r="T2549">
        <v>72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914</v>
      </c>
      <c r="AB2549">
        <v>914</v>
      </c>
    </row>
    <row r="2550" spans="1:28" x14ac:dyDescent="0.25">
      <c r="A2550">
        <v>158</v>
      </c>
      <c r="B2550" t="s">
        <v>32</v>
      </c>
      <c r="C2550" t="s">
        <v>25</v>
      </c>
      <c r="D2550">
        <v>72</v>
      </c>
      <c r="E2550" t="s">
        <v>29</v>
      </c>
      <c r="F2550">
        <v>1.17</v>
      </c>
      <c r="G2550">
        <v>301</v>
      </c>
      <c r="H2550">
        <v>77.760000000000005</v>
      </c>
      <c r="I2550">
        <v>119.65</v>
      </c>
      <c r="J2550">
        <v>6.59</v>
      </c>
      <c r="K2550">
        <f>VLOOKUP(Table1[[#This Row],[id]],Table2[#All],10,FALSE)</f>
        <v>5.05</v>
      </c>
      <c r="L2550" s="1">
        <f>Table1[[#This Row],[Glucose]]/Table1[[#This Row],[Baseline_glucose]]</f>
        <v>1.304950495049505</v>
      </c>
      <c r="M2550">
        <v>10.88</v>
      </c>
      <c r="N2550">
        <v>86.61</v>
      </c>
      <c r="O2550">
        <f>VLOOKUP(Table1[[#This Row],[id]],Table2[#All],12,FALSE)</f>
        <v>79.040000000000006</v>
      </c>
      <c r="P2550" s="1">
        <f>Table1[[#This Row],[Lipoprotein]]/Table1[[#This Row],[Baseline_Lipo]]</f>
        <v>1.0957742914979756</v>
      </c>
      <c r="Q2550">
        <v>22</v>
      </c>
      <c r="R2550" t="b">
        <v>0</v>
      </c>
      <c r="S2550">
        <v>0</v>
      </c>
      <c r="T2550">
        <v>72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914</v>
      </c>
      <c r="AB2550">
        <v>914</v>
      </c>
    </row>
    <row r="2551" spans="1:28" x14ac:dyDescent="0.25">
      <c r="A2551">
        <v>158</v>
      </c>
      <c r="B2551" t="s">
        <v>32</v>
      </c>
      <c r="C2551" t="s">
        <v>25</v>
      </c>
      <c r="D2551">
        <v>72</v>
      </c>
      <c r="E2551" t="s">
        <v>29</v>
      </c>
      <c r="F2551">
        <v>1.31</v>
      </c>
      <c r="G2551">
        <v>333</v>
      </c>
      <c r="H2551">
        <v>77.760000000000005</v>
      </c>
      <c r="I2551">
        <v>119.65</v>
      </c>
      <c r="J2551">
        <v>6.88</v>
      </c>
      <c r="K2551">
        <f>VLOOKUP(Table1[[#This Row],[id]],Table2[#All],10,FALSE)</f>
        <v>5.05</v>
      </c>
      <c r="L2551" s="1">
        <f>Table1[[#This Row],[Glucose]]/Table1[[#This Row],[Baseline_glucose]]</f>
        <v>1.3623762376237625</v>
      </c>
      <c r="M2551">
        <v>11.21</v>
      </c>
      <c r="N2551">
        <v>86.61</v>
      </c>
      <c r="O2551">
        <f>VLOOKUP(Table1[[#This Row],[id]],Table2[#All],12,FALSE)</f>
        <v>79.040000000000006</v>
      </c>
      <c r="P2551" s="1">
        <f>Table1[[#This Row],[Lipoprotein]]/Table1[[#This Row],[Baseline_Lipo]]</f>
        <v>1.0957742914979756</v>
      </c>
      <c r="Q2551">
        <v>24</v>
      </c>
      <c r="R2551" t="b">
        <v>0</v>
      </c>
      <c r="S2551">
        <v>0</v>
      </c>
      <c r="T2551">
        <v>63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914</v>
      </c>
      <c r="AB2551">
        <v>914</v>
      </c>
    </row>
    <row r="2552" spans="1:28" x14ac:dyDescent="0.25">
      <c r="A2552">
        <v>158</v>
      </c>
      <c r="B2552" t="s">
        <v>32</v>
      </c>
      <c r="C2552" t="s">
        <v>25</v>
      </c>
      <c r="D2552">
        <v>72</v>
      </c>
      <c r="E2552" t="s">
        <v>29</v>
      </c>
      <c r="F2552">
        <v>1.31</v>
      </c>
      <c r="G2552">
        <v>399</v>
      </c>
      <c r="H2552">
        <v>84.79</v>
      </c>
      <c r="I2552">
        <v>136.11000000000001</v>
      </c>
      <c r="J2552">
        <v>6.88</v>
      </c>
      <c r="K2552">
        <f>VLOOKUP(Table1[[#This Row],[id]],Table2[#All],10,FALSE)</f>
        <v>5.05</v>
      </c>
      <c r="L2552" s="1">
        <f>Table1[[#This Row],[Glucose]]/Table1[[#This Row],[Baseline_glucose]]</f>
        <v>1.3623762376237625</v>
      </c>
      <c r="M2552">
        <v>11.21</v>
      </c>
      <c r="N2552">
        <v>86.61</v>
      </c>
      <c r="O2552">
        <f>VLOOKUP(Table1[[#This Row],[id]],Table2[#All],12,FALSE)</f>
        <v>79.040000000000006</v>
      </c>
      <c r="P2552" s="1">
        <f>Table1[[#This Row],[Lipoprotein]]/Table1[[#This Row],[Baseline_Lipo]]</f>
        <v>1.0957742914979756</v>
      </c>
      <c r="Q2552">
        <v>28</v>
      </c>
      <c r="R2552" t="b">
        <v>0</v>
      </c>
      <c r="S2552">
        <v>0</v>
      </c>
      <c r="T2552">
        <v>63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914</v>
      </c>
      <c r="AB2552">
        <v>914</v>
      </c>
    </row>
    <row r="2553" spans="1:28" x14ac:dyDescent="0.25">
      <c r="A2553">
        <v>158</v>
      </c>
      <c r="B2553" t="s">
        <v>32</v>
      </c>
      <c r="C2553" t="s">
        <v>25</v>
      </c>
      <c r="D2553">
        <v>72</v>
      </c>
      <c r="E2553" t="s">
        <v>29</v>
      </c>
      <c r="F2553">
        <v>1.31</v>
      </c>
      <c r="G2553">
        <v>488</v>
      </c>
      <c r="H2553">
        <v>84.79</v>
      </c>
      <c r="I2553">
        <v>136.11000000000001</v>
      </c>
      <c r="J2553">
        <v>6.08</v>
      </c>
      <c r="K2553">
        <f>VLOOKUP(Table1[[#This Row],[id]],Table2[#All],10,FALSE)</f>
        <v>5.05</v>
      </c>
      <c r="L2553" s="1">
        <f>Table1[[#This Row],[Glucose]]/Table1[[#This Row],[Baseline_glucose]]</f>
        <v>1.2039603960396039</v>
      </c>
      <c r="M2553">
        <v>11.21</v>
      </c>
      <c r="N2553">
        <v>86.61</v>
      </c>
      <c r="O2553">
        <f>VLOOKUP(Table1[[#This Row],[id]],Table2[#All],12,FALSE)</f>
        <v>79.040000000000006</v>
      </c>
      <c r="P2553" s="1">
        <f>Table1[[#This Row],[Lipoprotein]]/Table1[[#This Row],[Baseline_Lipo]]</f>
        <v>1.0957742914979756</v>
      </c>
      <c r="Q2553">
        <v>35</v>
      </c>
      <c r="R2553" t="b">
        <v>0</v>
      </c>
      <c r="S2553">
        <v>0</v>
      </c>
      <c r="T2553">
        <v>63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914</v>
      </c>
      <c r="AB2553">
        <v>914</v>
      </c>
    </row>
    <row r="2554" spans="1:28" x14ac:dyDescent="0.25">
      <c r="A2554">
        <v>158</v>
      </c>
      <c r="B2554" t="s">
        <v>32</v>
      </c>
      <c r="C2554" t="s">
        <v>25</v>
      </c>
      <c r="D2554">
        <v>72</v>
      </c>
      <c r="E2554" t="s">
        <v>29</v>
      </c>
      <c r="F2554">
        <v>1.45</v>
      </c>
      <c r="G2554">
        <v>491</v>
      </c>
      <c r="H2554">
        <v>84.79</v>
      </c>
      <c r="I2554">
        <v>136.11000000000001</v>
      </c>
      <c r="J2554">
        <v>6.17</v>
      </c>
      <c r="K2554">
        <f>VLOOKUP(Table1[[#This Row],[id]],Table2[#All],10,FALSE)</f>
        <v>5.05</v>
      </c>
      <c r="L2554" s="1">
        <f>Table1[[#This Row],[Glucose]]/Table1[[#This Row],[Baseline_glucose]]</f>
        <v>1.2217821782178218</v>
      </c>
      <c r="M2554">
        <v>11.21</v>
      </c>
      <c r="N2554">
        <v>74.72</v>
      </c>
      <c r="O2554">
        <f>VLOOKUP(Table1[[#This Row],[id]],Table2[#All],12,FALSE)</f>
        <v>79.040000000000006</v>
      </c>
      <c r="P2554" s="1">
        <f>Table1[[#This Row],[Lipoprotein]]/Table1[[#This Row],[Baseline_Lipo]]</f>
        <v>0.94534412955465574</v>
      </c>
      <c r="Q2554">
        <v>35</v>
      </c>
      <c r="R2554" t="b">
        <v>0</v>
      </c>
      <c r="S2554">
        <v>0</v>
      </c>
      <c r="T2554">
        <v>55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914</v>
      </c>
      <c r="AB2554">
        <v>914</v>
      </c>
    </row>
    <row r="2555" spans="1:28" x14ac:dyDescent="0.25">
      <c r="A2555">
        <v>158</v>
      </c>
      <c r="B2555" t="s">
        <v>32</v>
      </c>
      <c r="C2555" t="s">
        <v>25</v>
      </c>
      <c r="D2555">
        <v>72</v>
      </c>
      <c r="E2555" t="s">
        <v>29</v>
      </c>
      <c r="F2555">
        <v>1.45</v>
      </c>
      <c r="G2555">
        <v>503</v>
      </c>
      <c r="H2555">
        <v>84.79</v>
      </c>
      <c r="I2555">
        <v>136.11000000000001</v>
      </c>
      <c r="J2555">
        <v>6.17</v>
      </c>
      <c r="K2555">
        <f>VLOOKUP(Table1[[#This Row],[id]],Table2[#All],10,FALSE)</f>
        <v>5.05</v>
      </c>
      <c r="L2555" s="1">
        <f>Table1[[#This Row],[Glucose]]/Table1[[#This Row],[Baseline_glucose]]</f>
        <v>1.2217821782178218</v>
      </c>
      <c r="M2555">
        <v>11.03</v>
      </c>
      <c r="N2555">
        <v>74.72</v>
      </c>
      <c r="O2555">
        <f>VLOOKUP(Table1[[#This Row],[id]],Table2[#All],12,FALSE)</f>
        <v>79.040000000000006</v>
      </c>
      <c r="P2555" s="1">
        <f>Table1[[#This Row],[Lipoprotein]]/Table1[[#This Row],[Baseline_Lipo]]</f>
        <v>0.94534412955465574</v>
      </c>
      <c r="Q2555">
        <v>36</v>
      </c>
      <c r="R2555" t="b">
        <v>0</v>
      </c>
      <c r="S2555">
        <v>0</v>
      </c>
      <c r="T2555">
        <v>55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914</v>
      </c>
      <c r="AB2555">
        <v>914</v>
      </c>
    </row>
    <row r="2556" spans="1:28" x14ac:dyDescent="0.25">
      <c r="A2556">
        <v>158</v>
      </c>
      <c r="B2556" t="s">
        <v>32</v>
      </c>
      <c r="C2556" t="s">
        <v>25</v>
      </c>
      <c r="D2556">
        <v>72</v>
      </c>
      <c r="E2556" t="s">
        <v>29</v>
      </c>
      <c r="F2556">
        <v>1.45</v>
      </c>
      <c r="G2556">
        <v>536</v>
      </c>
      <c r="H2556">
        <v>85.75</v>
      </c>
      <c r="I2556">
        <v>146.08000000000001</v>
      </c>
      <c r="J2556">
        <v>6.17</v>
      </c>
      <c r="K2556">
        <f>VLOOKUP(Table1[[#This Row],[id]],Table2[#All],10,FALSE)</f>
        <v>5.05</v>
      </c>
      <c r="L2556" s="1">
        <f>Table1[[#This Row],[Glucose]]/Table1[[#This Row],[Baseline_glucose]]</f>
        <v>1.2217821782178218</v>
      </c>
      <c r="M2556">
        <v>11.03</v>
      </c>
      <c r="N2556">
        <v>74.72</v>
      </c>
      <c r="O2556">
        <f>VLOOKUP(Table1[[#This Row],[id]],Table2[#All],12,FALSE)</f>
        <v>79.040000000000006</v>
      </c>
      <c r="P2556" s="1">
        <f>Table1[[#This Row],[Lipoprotein]]/Table1[[#This Row],[Baseline_Lipo]]</f>
        <v>0.94534412955465574</v>
      </c>
      <c r="Q2556">
        <v>38</v>
      </c>
      <c r="R2556" t="b">
        <v>0</v>
      </c>
      <c r="S2556">
        <v>0</v>
      </c>
      <c r="T2556">
        <v>55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914</v>
      </c>
      <c r="AB2556">
        <v>914</v>
      </c>
    </row>
    <row r="2557" spans="1:28" x14ac:dyDescent="0.25">
      <c r="A2557">
        <v>158</v>
      </c>
      <c r="B2557" t="s">
        <v>32</v>
      </c>
      <c r="C2557" t="s">
        <v>25</v>
      </c>
      <c r="D2557">
        <v>72</v>
      </c>
      <c r="E2557" t="s">
        <v>29</v>
      </c>
      <c r="F2557">
        <v>1.45</v>
      </c>
      <c r="G2557">
        <v>569</v>
      </c>
      <c r="H2557">
        <v>76.790000000000006</v>
      </c>
      <c r="I2557">
        <v>136.62</v>
      </c>
      <c r="J2557">
        <v>6.17</v>
      </c>
      <c r="K2557">
        <f>VLOOKUP(Table1[[#This Row],[id]],Table2[#All],10,FALSE)</f>
        <v>5.05</v>
      </c>
      <c r="L2557" s="1">
        <f>Table1[[#This Row],[Glucose]]/Table1[[#This Row],[Baseline_glucose]]</f>
        <v>1.2217821782178218</v>
      </c>
      <c r="M2557">
        <v>11.03</v>
      </c>
      <c r="N2557">
        <v>74.72</v>
      </c>
      <c r="O2557">
        <f>VLOOKUP(Table1[[#This Row],[id]],Table2[#All],12,FALSE)</f>
        <v>79.040000000000006</v>
      </c>
      <c r="P2557" s="1">
        <f>Table1[[#This Row],[Lipoprotein]]/Table1[[#This Row],[Baseline_Lipo]]</f>
        <v>0.94534412955465574</v>
      </c>
      <c r="Q2557">
        <v>41</v>
      </c>
      <c r="R2557" t="b">
        <v>0</v>
      </c>
      <c r="S2557">
        <v>0</v>
      </c>
      <c r="T2557">
        <v>55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914</v>
      </c>
      <c r="AB2557">
        <v>914</v>
      </c>
    </row>
    <row r="2558" spans="1:28" x14ac:dyDescent="0.25">
      <c r="A2558">
        <v>158</v>
      </c>
      <c r="B2558" t="s">
        <v>32</v>
      </c>
      <c r="C2558" t="s">
        <v>25</v>
      </c>
      <c r="D2558">
        <v>72</v>
      </c>
      <c r="E2558" t="s">
        <v>29</v>
      </c>
      <c r="F2558">
        <v>1.45</v>
      </c>
      <c r="G2558">
        <v>914</v>
      </c>
      <c r="H2558">
        <v>76.790000000000006</v>
      </c>
      <c r="I2558">
        <v>136.62</v>
      </c>
      <c r="J2558">
        <v>6.17</v>
      </c>
      <c r="K2558">
        <f>VLOOKUP(Table1[[#This Row],[id]],Table2[#All],10,FALSE)</f>
        <v>5.05</v>
      </c>
      <c r="L2558" s="1">
        <f>Table1[[#This Row],[Glucose]]/Table1[[#This Row],[Baseline_glucose]]</f>
        <v>1.2217821782178218</v>
      </c>
      <c r="M2558">
        <v>11.54</v>
      </c>
      <c r="N2558">
        <v>74.72</v>
      </c>
      <c r="O2558">
        <f>VLOOKUP(Table1[[#This Row],[id]],Table2[#All],12,FALSE)</f>
        <v>79.040000000000006</v>
      </c>
      <c r="P2558" s="1">
        <f>Table1[[#This Row],[Lipoprotein]]/Table1[[#This Row],[Baseline_Lipo]]</f>
        <v>0.94534412955465574</v>
      </c>
      <c r="Q2558">
        <v>65</v>
      </c>
      <c r="R2558" t="b">
        <v>0</v>
      </c>
      <c r="S2558">
        <v>0</v>
      </c>
      <c r="T2558">
        <v>55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914</v>
      </c>
      <c r="AB2558">
        <v>914</v>
      </c>
    </row>
    <row r="2559" spans="1:28" x14ac:dyDescent="0.25">
      <c r="A2559">
        <v>159</v>
      </c>
      <c r="B2559" t="s">
        <v>27</v>
      </c>
      <c r="C2559" t="s">
        <v>25</v>
      </c>
      <c r="D2559">
        <v>64</v>
      </c>
      <c r="E2559" t="s">
        <v>26</v>
      </c>
      <c r="F2559">
        <v>0.69</v>
      </c>
      <c r="G2559">
        <v>0</v>
      </c>
      <c r="H2559">
        <v>76.25</v>
      </c>
      <c r="I2559">
        <v>116.94</v>
      </c>
      <c r="J2559">
        <v>7.22</v>
      </c>
      <c r="K2559">
        <f>VLOOKUP(Table1[[#This Row],[id]],Table2[#All],10,FALSE)</f>
        <v>7.22</v>
      </c>
      <c r="L2559" s="1">
        <f>Table1[[#This Row],[Glucose]]/Table1[[#This Row],[Baseline_glucose]]</f>
        <v>1</v>
      </c>
      <c r="M2559">
        <v>13.37</v>
      </c>
      <c r="N2559">
        <v>59.59</v>
      </c>
      <c r="O2559">
        <f>VLOOKUP(Table1[[#This Row],[id]],Table2[#All],12,FALSE)</f>
        <v>59.59</v>
      </c>
      <c r="P2559" s="1">
        <f>Table1[[#This Row],[Lipoprotein]]/Table1[[#This Row],[Baseline_Lipo]]</f>
        <v>1</v>
      </c>
      <c r="Q2559">
        <v>0</v>
      </c>
      <c r="R2559" t="b">
        <v>1</v>
      </c>
      <c r="S2559">
        <v>1</v>
      </c>
      <c r="T2559">
        <v>100</v>
      </c>
      <c r="U2559">
        <v>1</v>
      </c>
      <c r="V2559">
        <v>1</v>
      </c>
      <c r="W2559">
        <v>0</v>
      </c>
      <c r="X2559">
        <v>0</v>
      </c>
      <c r="Y2559">
        <v>0</v>
      </c>
      <c r="Z2559">
        <v>0</v>
      </c>
      <c r="AA2559">
        <v>936</v>
      </c>
      <c r="AB2559">
        <v>936</v>
      </c>
    </row>
    <row r="2560" spans="1:28" x14ac:dyDescent="0.25">
      <c r="A2560">
        <v>159</v>
      </c>
      <c r="B2560" t="s">
        <v>27</v>
      </c>
      <c r="C2560" t="s">
        <v>25</v>
      </c>
      <c r="D2560">
        <v>64</v>
      </c>
      <c r="E2560" t="s">
        <v>26</v>
      </c>
      <c r="F2560">
        <v>0.69</v>
      </c>
      <c r="G2560">
        <v>30</v>
      </c>
      <c r="H2560">
        <v>76.25</v>
      </c>
      <c r="I2560">
        <v>116.94</v>
      </c>
      <c r="J2560">
        <v>7.22</v>
      </c>
      <c r="K2560">
        <f>VLOOKUP(Table1[[#This Row],[id]],Table2[#All],10,FALSE)</f>
        <v>7.22</v>
      </c>
      <c r="L2560" s="1">
        <f>Table1[[#This Row],[Glucose]]/Table1[[#This Row],[Baseline_glucose]]</f>
        <v>1</v>
      </c>
      <c r="M2560">
        <v>13</v>
      </c>
      <c r="N2560">
        <v>59.59</v>
      </c>
      <c r="O2560">
        <f>VLOOKUP(Table1[[#This Row],[id]],Table2[#All],12,FALSE)</f>
        <v>59.59</v>
      </c>
      <c r="P2560" s="1">
        <f>Table1[[#This Row],[Lipoprotein]]/Table1[[#This Row],[Baseline_Lipo]]</f>
        <v>1</v>
      </c>
      <c r="Q2560">
        <v>2</v>
      </c>
      <c r="R2560" t="b">
        <v>1</v>
      </c>
      <c r="S2560">
        <v>1</v>
      </c>
      <c r="T2560">
        <v>100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936</v>
      </c>
      <c r="AB2560">
        <v>936</v>
      </c>
    </row>
    <row r="2561" spans="1:28" x14ac:dyDescent="0.25">
      <c r="A2561">
        <v>159</v>
      </c>
      <c r="B2561" t="s">
        <v>27</v>
      </c>
      <c r="C2561" t="s">
        <v>25</v>
      </c>
      <c r="D2561">
        <v>64</v>
      </c>
      <c r="E2561" t="s">
        <v>26</v>
      </c>
      <c r="F2561">
        <v>1.05</v>
      </c>
      <c r="G2561">
        <v>188</v>
      </c>
      <c r="H2561">
        <v>76.25</v>
      </c>
      <c r="I2561">
        <v>116.94</v>
      </c>
      <c r="J2561">
        <v>6.56</v>
      </c>
      <c r="K2561">
        <f>VLOOKUP(Table1[[#This Row],[id]],Table2[#All],10,FALSE)</f>
        <v>7.22</v>
      </c>
      <c r="L2561" s="1">
        <f>Table1[[#This Row],[Glucose]]/Table1[[#This Row],[Baseline_glucose]]</f>
        <v>0.90858725761772852</v>
      </c>
      <c r="M2561">
        <v>13.7</v>
      </c>
      <c r="N2561">
        <v>50.35</v>
      </c>
      <c r="O2561">
        <f>VLOOKUP(Table1[[#This Row],[id]],Table2[#All],12,FALSE)</f>
        <v>59.59</v>
      </c>
      <c r="P2561" s="1">
        <f>Table1[[#This Row],[Lipoprotein]]/Table1[[#This Row],[Baseline_Lipo]]</f>
        <v>0.8449404262460144</v>
      </c>
      <c r="Q2561">
        <v>13</v>
      </c>
      <c r="R2561" t="b">
        <v>1</v>
      </c>
      <c r="S2561">
        <v>1</v>
      </c>
      <c r="T2561">
        <v>75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936</v>
      </c>
      <c r="AB2561">
        <v>936</v>
      </c>
    </row>
    <row r="2562" spans="1:28" x14ac:dyDescent="0.25">
      <c r="A2562">
        <v>159</v>
      </c>
      <c r="B2562" t="s">
        <v>27</v>
      </c>
      <c r="C2562" t="s">
        <v>25</v>
      </c>
      <c r="D2562">
        <v>64</v>
      </c>
      <c r="E2562" t="s">
        <v>26</v>
      </c>
      <c r="F2562">
        <v>1.05</v>
      </c>
      <c r="G2562">
        <v>198</v>
      </c>
      <c r="H2562">
        <v>92.01</v>
      </c>
      <c r="I2562">
        <v>125.63</v>
      </c>
      <c r="J2562">
        <v>6.56</v>
      </c>
      <c r="K2562">
        <f>VLOOKUP(Table1[[#This Row],[id]],Table2[#All],10,FALSE)</f>
        <v>7.22</v>
      </c>
      <c r="L2562" s="1">
        <f>Table1[[#This Row],[Glucose]]/Table1[[#This Row],[Baseline_glucose]]</f>
        <v>0.90858725761772852</v>
      </c>
      <c r="M2562">
        <v>13.7</v>
      </c>
      <c r="N2562">
        <v>50.35</v>
      </c>
      <c r="O2562">
        <f>VLOOKUP(Table1[[#This Row],[id]],Table2[#All],12,FALSE)</f>
        <v>59.59</v>
      </c>
      <c r="P2562" s="1">
        <f>Table1[[#This Row],[Lipoprotein]]/Table1[[#This Row],[Baseline_Lipo]]</f>
        <v>0.8449404262460144</v>
      </c>
      <c r="Q2562">
        <v>14</v>
      </c>
      <c r="R2562" t="b">
        <v>1</v>
      </c>
      <c r="S2562">
        <v>1</v>
      </c>
      <c r="T2562">
        <v>75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936</v>
      </c>
      <c r="AB2562">
        <v>936</v>
      </c>
    </row>
    <row r="2563" spans="1:28" x14ac:dyDescent="0.25">
      <c r="A2563">
        <v>159</v>
      </c>
      <c r="B2563" t="s">
        <v>27</v>
      </c>
      <c r="C2563" t="s">
        <v>25</v>
      </c>
      <c r="D2563">
        <v>64</v>
      </c>
      <c r="E2563" t="s">
        <v>26</v>
      </c>
      <c r="F2563">
        <v>1.05</v>
      </c>
      <c r="G2563">
        <v>287</v>
      </c>
      <c r="H2563">
        <v>99.44</v>
      </c>
      <c r="I2563">
        <v>138.6</v>
      </c>
      <c r="J2563">
        <v>6.56</v>
      </c>
      <c r="K2563">
        <f>VLOOKUP(Table1[[#This Row],[id]],Table2[#All],10,FALSE)</f>
        <v>7.22</v>
      </c>
      <c r="L2563" s="1">
        <f>Table1[[#This Row],[Glucose]]/Table1[[#This Row],[Baseline_glucose]]</f>
        <v>0.90858725761772852</v>
      </c>
      <c r="M2563">
        <v>13.7</v>
      </c>
      <c r="N2563">
        <v>50.35</v>
      </c>
      <c r="O2563">
        <f>VLOOKUP(Table1[[#This Row],[id]],Table2[#All],12,FALSE)</f>
        <v>59.59</v>
      </c>
      <c r="P2563" s="1">
        <f>Table1[[#This Row],[Lipoprotein]]/Table1[[#This Row],[Baseline_Lipo]]</f>
        <v>0.8449404262460144</v>
      </c>
      <c r="Q2563">
        <v>20</v>
      </c>
      <c r="R2563" t="b">
        <v>1</v>
      </c>
      <c r="S2563">
        <v>1</v>
      </c>
      <c r="T2563">
        <v>75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936</v>
      </c>
      <c r="AB2563">
        <v>936</v>
      </c>
    </row>
    <row r="2564" spans="1:28" x14ac:dyDescent="0.25">
      <c r="A2564">
        <v>159</v>
      </c>
      <c r="B2564" t="s">
        <v>27</v>
      </c>
      <c r="C2564" t="s">
        <v>25</v>
      </c>
      <c r="D2564">
        <v>64</v>
      </c>
      <c r="E2564" t="s">
        <v>26</v>
      </c>
      <c r="F2564">
        <v>1.05</v>
      </c>
      <c r="G2564">
        <v>314</v>
      </c>
      <c r="H2564">
        <v>98.89</v>
      </c>
      <c r="I2564">
        <v>133.97999999999999</v>
      </c>
      <c r="J2564">
        <v>6.56</v>
      </c>
      <c r="K2564">
        <f>VLOOKUP(Table1[[#This Row],[id]],Table2[#All],10,FALSE)</f>
        <v>7.22</v>
      </c>
      <c r="L2564" s="1">
        <f>Table1[[#This Row],[Glucose]]/Table1[[#This Row],[Baseline_glucose]]</f>
        <v>0.90858725761772852</v>
      </c>
      <c r="M2564">
        <v>13.7</v>
      </c>
      <c r="N2564">
        <v>50.35</v>
      </c>
      <c r="O2564">
        <f>VLOOKUP(Table1[[#This Row],[id]],Table2[#All],12,FALSE)</f>
        <v>59.59</v>
      </c>
      <c r="P2564" s="1">
        <f>Table1[[#This Row],[Lipoprotein]]/Table1[[#This Row],[Baseline_Lipo]]</f>
        <v>0.8449404262460144</v>
      </c>
      <c r="Q2564">
        <v>22</v>
      </c>
      <c r="R2564" t="b">
        <v>1</v>
      </c>
      <c r="S2564">
        <v>1</v>
      </c>
      <c r="T2564">
        <v>75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936</v>
      </c>
      <c r="AB2564">
        <v>936</v>
      </c>
    </row>
    <row r="2565" spans="1:28" x14ac:dyDescent="0.25">
      <c r="A2565">
        <v>159</v>
      </c>
      <c r="B2565" t="s">
        <v>27</v>
      </c>
      <c r="C2565" t="s">
        <v>25</v>
      </c>
      <c r="D2565">
        <v>64</v>
      </c>
      <c r="E2565" t="s">
        <v>26</v>
      </c>
      <c r="F2565">
        <v>1.05</v>
      </c>
      <c r="G2565">
        <v>321</v>
      </c>
      <c r="H2565">
        <v>94.9</v>
      </c>
      <c r="I2565">
        <v>123.39</v>
      </c>
      <c r="J2565">
        <v>6.56</v>
      </c>
      <c r="K2565">
        <f>VLOOKUP(Table1[[#This Row],[id]],Table2[#All],10,FALSE)</f>
        <v>7.22</v>
      </c>
      <c r="L2565" s="1">
        <f>Table1[[#This Row],[Glucose]]/Table1[[#This Row],[Baseline_glucose]]</f>
        <v>0.90858725761772852</v>
      </c>
      <c r="M2565">
        <v>13.7</v>
      </c>
      <c r="N2565">
        <v>50.35</v>
      </c>
      <c r="O2565">
        <f>VLOOKUP(Table1[[#This Row],[id]],Table2[#All],12,FALSE)</f>
        <v>59.59</v>
      </c>
      <c r="P2565" s="1">
        <f>Table1[[#This Row],[Lipoprotein]]/Table1[[#This Row],[Baseline_Lipo]]</f>
        <v>0.8449404262460144</v>
      </c>
      <c r="Q2565">
        <v>23</v>
      </c>
      <c r="R2565" t="b">
        <v>1</v>
      </c>
      <c r="S2565">
        <v>1</v>
      </c>
      <c r="T2565">
        <v>75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936</v>
      </c>
      <c r="AB2565">
        <v>936</v>
      </c>
    </row>
    <row r="2566" spans="1:28" x14ac:dyDescent="0.25">
      <c r="A2566">
        <v>159</v>
      </c>
      <c r="B2566" t="s">
        <v>27</v>
      </c>
      <c r="C2566" t="s">
        <v>25</v>
      </c>
      <c r="D2566">
        <v>64</v>
      </c>
      <c r="E2566" t="s">
        <v>26</v>
      </c>
      <c r="F2566">
        <v>1.2</v>
      </c>
      <c r="G2566">
        <v>342</v>
      </c>
      <c r="H2566">
        <v>94.9</v>
      </c>
      <c r="I2566">
        <v>123.39</v>
      </c>
      <c r="J2566">
        <v>6.56</v>
      </c>
      <c r="K2566">
        <f>VLOOKUP(Table1[[#This Row],[id]],Table2[#All],10,FALSE)</f>
        <v>7.22</v>
      </c>
      <c r="L2566" s="1">
        <f>Table1[[#This Row],[Glucose]]/Table1[[#This Row],[Baseline_glucose]]</f>
        <v>0.90858725761772852</v>
      </c>
      <c r="M2566">
        <v>13.7</v>
      </c>
      <c r="N2566">
        <v>68.36</v>
      </c>
      <c r="O2566">
        <f>VLOOKUP(Table1[[#This Row],[id]],Table2[#All],12,FALSE)</f>
        <v>59.59</v>
      </c>
      <c r="P2566" s="1">
        <f>Table1[[#This Row],[Lipoprotein]]/Table1[[#This Row],[Baseline_Lipo]]</f>
        <v>1.1471723443530792</v>
      </c>
      <c r="Q2566">
        <v>24</v>
      </c>
      <c r="R2566" t="b">
        <v>1</v>
      </c>
      <c r="S2566">
        <v>1</v>
      </c>
      <c r="T2566">
        <v>64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936</v>
      </c>
      <c r="AB2566">
        <v>936</v>
      </c>
    </row>
    <row r="2567" spans="1:28" x14ac:dyDescent="0.25">
      <c r="A2567">
        <v>159</v>
      </c>
      <c r="B2567" t="s">
        <v>27</v>
      </c>
      <c r="C2567" t="s">
        <v>25</v>
      </c>
      <c r="D2567">
        <v>64</v>
      </c>
      <c r="E2567" t="s">
        <v>26</v>
      </c>
      <c r="F2567">
        <v>1.2</v>
      </c>
      <c r="G2567">
        <v>343</v>
      </c>
      <c r="H2567">
        <v>94.9</v>
      </c>
      <c r="I2567">
        <v>123.39</v>
      </c>
      <c r="J2567">
        <v>7.63</v>
      </c>
      <c r="K2567">
        <f>VLOOKUP(Table1[[#This Row],[id]],Table2[#All],10,FALSE)</f>
        <v>7.22</v>
      </c>
      <c r="L2567" s="1">
        <f>Table1[[#This Row],[Glucose]]/Table1[[#This Row],[Baseline_glucose]]</f>
        <v>1.056786703601108</v>
      </c>
      <c r="M2567">
        <v>13.7</v>
      </c>
      <c r="N2567">
        <v>68.36</v>
      </c>
      <c r="O2567">
        <f>VLOOKUP(Table1[[#This Row],[id]],Table2[#All],12,FALSE)</f>
        <v>59.59</v>
      </c>
      <c r="P2567" s="1">
        <f>Table1[[#This Row],[Lipoprotein]]/Table1[[#This Row],[Baseline_Lipo]]</f>
        <v>1.1471723443530792</v>
      </c>
      <c r="Q2567">
        <v>24</v>
      </c>
      <c r="R2567" t="b">
        <v>1</v>
      </c>
      <c r="S2567">
        <v>1</v>
      </c>
      <c r="T2567">
        <v>64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936</v>
      </c>
      <c r="AB2567">
        <v>936</v>
      </c>
    </row>
    <row r="2568" spans="1:28" x14ac:dyDescent="0.25">
      <c r="A2568">
        <v>159</v>
      </c>
      <c r="B2568" t="s">
        <v>27</v>
      </c>
      <c r="C2568" t="s">
        <v>25</v>
      </c>
      <c r="D2568">
        <v>64</v>
      </c>
      <c r="E2568" t="s">
        <v>26</v>
      </c>
      <c r="F2568">
        <v>1.2</v>
      </c>
      <c r="G2568">
        <v>352</v>
      </c>
      <c r="H2568">
        <v>91.65</v>
      </c>
      <c r="I2568">
        <v>120.73</v>
      </c>
      <c r="J2568">
        <v>7.63</v>
      </c>
      <c r="K2568">
        <f>VLOOKUP(Table1[[#This Row],[id]],Table2[#All],10,FALSE)</f>
        <v>7.22</v>
      </c>
      <c r="L2568" s="1">
        <f>Table1[[#This Row],[Glucose]]/Table1[[#This Row],[Baseline_glucose]]</f>
        <v>1.056786703601108</v>
      </c>
      <c r="M2568">
        <v>13.7</v>
      </c>
      <c r="N2568">
        <v>68.36</v>
      </c>
      <c r="O2568">
        <f>VLOOKUP(Table1[[#This Row],[id]],Table2[#All],12,FALSE)</f>
        <v>59.59</v>
      </c>
      <c r="P2568" s="1">
        <f>Table1[[#This Row],[Lipoprotein]]/Table1[[#This Row],[Baseline_Lipo]]</f>
        <v>1.1471723443530792</v>
      </c>
      <c r="Q2568">
        <v>25</v>
      </c>
      <c r="R2568" t="b">
        <v>1</v>
      </c>
      <c r="S2568">
        <v>1</v>
      </c>
      <c r="T2568">
        <v>64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936</v>
      </c>
      <c r="AB2568">
        <v>936</v>
      </c>
    </row>
    <row r="2569" spans="1:28" x14ac:dyDescent="0.25">
      <c r="A2569">
        <v>159</v>
      </c>
      <c r="B2569" t="s">
        <v>27</v>
      </c>
      <c r="C2569" t="s">
        <v>25</v>
      </c>
      <c r="D2569">
        <v>64</v>
      </c>
      <c r="E2569" t="s">
        <v>26</v>
      </c>
      <c r="F2569">
        <v>1.2</v>
      </c>
      <c r="G2569">
        <v>524</v>
      </c>
      <c r="H2569">
        <v>91.65</v>
      </c>
      <c r="I2569">
        <v>120.73</v>
      </c>
      <c r="J2569">
        <v>7.63</v>
      </c>
      <c r="K2569">
        <f>VLOOKUP(Table1[[#This Row],[id]],Table2[#All],10,FALSE)</f>
        <v>7.22</v>
      </c>
      <c r="L2569" s="1">
        <f>Table1[[#This Row],[Glucose]]/Table1[[#This Row],[Baseline_glucose]]</f>
        <v>1.056786703601108</v>
      </c>
      <c r="M2569">
        <v>13.7</v>
      </c>
      <c r="N2569">
        <v>70.5</v>
      </c>
      <c r="O2569">
        <f>VLOOKUP(Table1[[#This Row],[id]],Table2[#All],12,FALSE)</f>
        <v>59.59</v>
      </c>
      <c r="P2569" s="1">
        <f>Table1[[#This Row],[Lipoprotein]]/Table1[[#This Row],[Baseline_Lipo]]</f>
        <v>1.1830844101359288</v>
      </c>
      <c r="Q2569">
        <v>37</v>
      </c>
      <c r="R2569" t="b">
        <v>1</v>
      </c>
      <c r="S2569">
        <v>1</v>
      </c>
      <c r="T2569">
        <v>64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936</v>
      </c>
      <c r="AB2569">
        <v>936</v>
      </c>
    </row>
    <row r="2570" spans="1:28" x14ac:dyDescent="0.25">
      <c r="A2570">
        <v>159</v>
      </c>
      <c r="B2570" t="s">
        <v>27</v>
      </c>
      <c r="C2570" t="s">
        <v>25</v>
      </c>
      <c r="D2570">
        <v>64</v>
      </c>
      <c r="E2570" t="s">
        <v>26</v>
      </c>
      <c r="F2570">
        <v>1.2</v>
      </c>
      <c r="G2570">
        <v>525</v>
      </c>
      <c r="H2570">
        <v>91.65</v>
      </c>
      <c r="I2570">
        <v>120.73</v>
      </c>
      <c r="J2570">
        <v>7.43</v>
      </c>
      <c r="K2570">
        <f>VLOOKUP(Table1[[#This Row],[id]],Table2[#All],10,FALSE)</f>
        <v>7.22</v>
      </c>
      <c r="L2570" s="1">
        <f>Table1[[#This Row],[Glucose]]/Table1[[#This Row],[Baseline_glucose]]</f>
        <v>1.0290858725761773</v>
      </c>
      <c r="M2570">
        <v>13.7</v>
      </c>
      <c r="N2570">
        <v>70.930000000000007</v>
      </c>
      <c r="O2570">
        <f>VLOOKUP(Table1[[#This Row],[id]],Table2[#All],12,FALSE)</f>
        <v>59.59</v>
      </c>
      <c r="P2570" s="1">
        <f>Table1[[#This Row],[Lipoprotein]]/Table1[[#This Row],[Baseline_Lipo]]</f>
        <v>1.1903003859708006</v>
      </c>
      <c r="Q2570">
        <v>38</v>
      </c>
      <c r="R2570" t="b">
        <v>1</v>
      </c>
      <c r="S2570">
        <v>1</v>
      </c>
      <c r="T2570">
        <v>64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936</v>
      </c>
      <c r="AB2570">
        <v>936</v>
      </c>
    </row>
    <row r="2571" spans="1:28" x14ac:dyDescent="0.25">
      <c r="A2571">
        <v>159</v>
      </c>
      <c r="B2571" t="s">
        <v>27</v>
      </c>
      <c r="C2571" t="s">
        <v>25</v>
      </c>
      <c r="D2571">
        <v>64</v>
      </c>
      <c r="E2571" t="s">
        <v>26</v>
      </c>
      <c r="F2571">
        <v>1.2</v>
      </c>
      <c r="G2571">
        <v>533</v>
      </c>
      <c r="H2571">
        <v>77.09</v>
      </c>
      <c r="I2571">
        <v>129.12</v>
      </c>
      <c r="J2571">
        <v>7.43</v>
      </c>
      <c r="K2571">
        <f>VLOOKUP(Table1[[#This Row],[id]],Table2[#All],10,FALSE)</f>
        <v>7.22</v>
      </c>
      <c r="L2571" s="1">
        <f>Table1[[#This Row],[Glucose]]/Table1[[#This Row],[Baseline_glucose]]</f>
        <v>1.0290858725761773</v>
      </c>
      <c r="M2571">
        <v>13.7</v>
      </c>
      <c r="N2571">
        <v>70.930000000000007</v>
      </c>
      <c r="O2571">
        <f>VLOOKUP(Table1[[#This Row],[id]],Table2[#All],12,FALSE)</f>
        <v>59.59</v>
      </c>
      <c r="P2571" s="1">
        <f>Table1[[#This Row],[Lipoprotein]]/Table1[[#This Row],[Baseline_Lipo]]</f>
        <v>1.1903003859708006</v>
      </c>
      <c r="Q2571">
        <v>38</v>
      </c>
      <c r="R2571" t="b">
        <v>1</v>
      </c>
      <c r="S2571">
        <v>1</v>
      </c>
      <c r="T2571">
        <v>64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936</v>
      </c>
      <c r="AB2571">
        <v>936</v>
      </c>
    </row>
    <row r="2572" spans="1:28" x14ac:dyDescent="0.25">
      <c r="A2572">
        <v>159</v>
      </c>
      <c r="B2572" t="s">
        <v>27</v>
      </c>
      <c r="C2572" t="s">
        <v>25</v>
      </c>
      <c r="D2572">
        <v>64</v>
      </c>
      <c r="E2572" t="s">
        <v>26</v>
      </c>
      <c r="F2572">
        <v>1.2</v>
      </c>
      <c r="G2572">
        <v>734</v>
      </c>
      <c r="H2572">
        <v>77.09</v>
      </c>
      <c r="I2572">
        <v>129.12</v>
      </c>
      <c r="J2572">
        <v>7.43</v>
      </c>
      <c r="K2572">
        <f>VLOOKUP(Table1[[#This Row],[id]],Table2[#All],10,FALSE)</f>
        <v>7.22</v>
      </c>
      <c r="L2572" s="1">
        <f>Table1[[#This Row],[Glucose]]/Table1[[#This Row],[Baseline_glucose]]</f>
        <v>1.0290858725761773</v>
      </c>
      <c r="M2572">
        <v>13.58</v>
      </c>
      <c r="N2572">
        <v>70.930000000000007</v>
      </c>
      <c r="O2572">
        <f>VLOOKUP(Table1[[#This Row],[id]],Table2[#All],12,FALSE)</f>
        <v>59.59</v>
      </c>
      <c r="P2572" s="1">
        <f>Table1[[#This Row],[Lipoprotein]]/Table1[[#This Row],[Baseline_Lipo]]</f>
        <v>1.1903003859708006</v>
      </c>
      <c r="Q2572">
        <v>52</v>
      </c>
      <c r="R2572" t="b">
        <v>1</v>
      </c>
      <c r="S2572">
        <v>1</v>
      </c>
      <c r="T2572">
        <v>64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936</v>
      </c>
      <c r="AB2572">
        <v>936</v>
      </c>
    </row>
    <row r="2573" spans="1:28" x14ac:dyDescent="0.25">
      <c r="A2573">
        <v>159</v>
      </c>
      <c r="B2573" t="s">
        <v>27</v>
      </c>
      <c r="C2573" t="s">
        <v>25</v>
      </c>
      <c r="D2573">
        <v>64</v>
      </c>
      <c r="E2573" t="s">
        <v>26</v>
      </c>
      <c r="F2573">
        <v>1.2</v>
      </c>
      <c r="G2573">
        <v>735</v>
      </c>
      <c r="H2573">
        <v>77.09</v>
      </c>
      <c r="I2573">
        <v>129.12</v>
      </c>
      <c r="J2573">
        <v>7.43</v>
      </c>
      <c r="K2573">
        <f>VLOOKUP(Table1[[#This Row],[id]],Table2[#All],10,FALSE)</f>
        <v>7.22</v>
      </c>
      <c r="L2573" s="1">
        <f>Table1[[#This Row],[Glucose]]/Table1[[#This Row],[Baseline_glucose]]</f>
        <v>1.0290858725761773</v>
      </c>
      <c r="M2573">
        <v>13.86</v>
      </c>
      <c r="N2573">
        <v>70.930000000000007</v>
      </c>
      <c r="O2573">
        <f>VLOOKUP(Table1[[#This Row],[id]],Table2[#All],12,FALSE)</f>
        <v>59.59</v>
      </c>
      <c r="P2573" s="1">
        <f>Table1[[#This Row],[Lipoprotein]]/Table1[[#This Row],[Baseline_Lipo]]</f>
        <v>1.1903003859708006</v>
      </c>
      <c r="Q2573">
        <v>52</v>
      </c>
      <c r="R2573" t="b">
        <v>1</v>
      </c>
      <c r="S2573">
        <v>1</v>
      </c>
      <c r="T2573">
        <v>64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936</v>
      </c>
      <c r="AB2573">
        <v>936</v>
      </c>
    </row>
    <row r="2574" spans="1:28" x14ac:dyDescent="0.25">
      <c r="A2574">
        <v>159</v>
      </c>
      <c r="B2574" t="s">
        <v>27</v>
      </c>
      <c r="C2574" t="s">
        <v>25</v>
      </c>
      <c r="D2574">
        <v>64</v>
      </c>
      <c r="E2574" t="s">
        <v>26</v>
      </c>
      <c r="F2574">
        <v>1.2</v>
      </c>
      <c r="G2574">
        <v>936</v>
      </c>
      <c r="H2574">
        <v>77.09</v>
      </c>
      <c r="I2574">
        <v>129.12</v>
      </c>
      <c r="J2574">
        <v>7.43</v>
      </c>
      <c r="K2574">
        <f>VLOOKUP(Table1[[#This Row],[id]],Table2[#All],10,FALSE)</f>
        <v>7.22</v>
      </c>
      <c r="L2574" s="1">
        <f>Table1[[#This Row],[Glucose]]/Table1[[#This Row],[Baseline_glucose]]</f>
        <v>1.0290858725761773</v>
      </c>
      <c r="M2574">
        <v>13.42</v>
      </c>
      <c r="N2574">
        <v>70.930000000000007</v>
      </c>
      <c r="O2574">
        <f>VLOOKUP(Table1[[#This Row],[id]],Table2[#All],12,FALSE)</f>
        <v>59.59</v>
      </c>
      <c r="P2574" s="1">
        <f>Table1[[#This Row],[Lipoprotein]]/Table1[[#This Row],[Baseline_Lipo]]</f>
        <v>1.1903003859708006</v>
      </c>
      <c r="Q2574">
        <v>67</v>
      </c>
      <c r="R2574" t="b">
        <v>1</v>
      </c>
      <c r="S2574">
        <v>1</v>
      </c>
      <c r="T2574">
        <v>64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936</v>
      </c>
      <c r="AB2574">
        <v>936</v>
      </c>
    </row>
    <row r="2575" spans="1:28" x14ac:dyDescent="0.25">
      <c r="A2575">
        <v>160</v>
      </c>
      <c r="B2575" t="s">
        <v>27</v>
      </c>
      <c r="C2575" t="s">
        <v>28</v>
      </c>
      <c r="D2575">
        <v>70</v>
      </c>
      <c r="E2575" t="s">
        <v>26</v>
      </c>
      <c r="F2575">
        <v>1.87</v>
      </c>
      <c r="G2575">
        <v>0</v>
      </c>
      <c r="H2575">
        <v>60.33</v>
      </c>
      <c r="I2575">
        <v>107</v>
      </c>
      <c r="J2575">
        <v>4.9800000000000004</v>
      </c>
      <c r="K2575">
        <f>VLOOKUP(Table1[[#This Row],[id]],Table2[#All],10,FALSE)</f>
        <v>4.9800000000000004</v>
      </c>
      <c r="L2575" s="1">
        <f>Table1[[#This Row],[Glucose]]/Table1[[#This Row],[Baseline_glucose]]</f>
        <v>1</v>
      </c>
      <c r="M2575">
        <v>13.56</v>
      </c>
      <c r="N2575">
        <v>87.39</v>
      </c>
      <c r="O2575">
        <f>VLOOKUP(Table1[[#This Row],[id]],Table2[#All],12,FALSE)</f>
        <v>87.39</v>
      </c>
      <c r="P2575" s="1">
        <f>Table1[[#This Row],[Lipoprotein]]/Table1[[#This Row],[Baseline_Lipo]]</f>
        <v>1</v>
      </c>
      <c r="Q2575">
        <v>0</v>
      </c>
      <c r="R2575" t="b">
        <v>1</v>
      </c>
      <c r="S2575">
        <v>1</v>
      </c>
      <c r="T2575">
        <v>27</v>
      </c>
      <c r="U2575">
        <v>4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1286</v>
      </c>
      <c r="AB2575">
        <v>1286</v>
      </c>
    </row>
    <row r="2576" spans="1:28" x14ac:dyDescent="0.25">
      <c r="A2576">
        <v>160</v>
      </c>
      <c r="B2576" t="s">
        <v>27</v>
      </c>
      <c r="C2576" t="s">
        <v>28</v>
      </c>
      <c r="D2576">
        <v>70</v>
      </c>
      <c r="E2576" t="s">
        <v>26</v>
      </c>
      <c r="F2576">
        <v>1.87</v>
      </c>
      <c r="G2576">
        <v>92</v>
      </c>
      <c r="H2576">
        <v>55.52</v>
      </c>
      <c r="I2576">
        <v>95.82</v>
      </c>
      <c r="J2576">
        <v>4.9800000000000004</v>
      </c>
      <c r="K2576">
        <f>VLOOKUP(Table1[[#This Row],[id]],Table2[#All],10,FALSE)</f>
        <v>4.9800000000000004</v>
      </c>
      <c r="L2576" s="1">
        <f>Table1[[#This Row],[Glucose]]/Table1[[#This Row],[Baseline_glucose]]</f>
        <v>1</v>
      </c>
      <c r="M2576">
        <v>13.56</v>
      </c>
      <c r="N2576">
        <v>87.39</v>
      </c>
      <c r="O2576">
        <f>VLOOKUP(Table1[[#This Row],[id]],Table2[#All],12,FALSE)</f>
        <v>87.39</v>
      </c>
      <c r="P2576" s="1">
        <f>Table1[[#This Row],[Lipoprotein]]/Table1[[#This Row],[Baseline_Lipo]]</f>
        <v>1</v>
      </c>
      <c r="Q2576">
        <v>7</v>
      </c>
      <c r="R2576" t="b">
        <v>1</v>
      </c>
      <c r="S2576">
        <v>1</v>
      </c>
      <c r="T2576">
        <v>27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1286</v>
      </c>
      <c r="AB2576">
        <v>1286</v>
      </c>
    </row>
    <row r="2577" spans="1:28" x14ac:dyDescent="0.25">
      <c r="A2577">
        <v>160</v>
      </c>
      <c r="B2577" t="s">
        <v>27</v>
      </c>
      <c r="C2577" t="s">
        <v>28</v>
      </c>
      <c r="D2577">
        <v>70</v>
      </c>
      <c r="E2577" t="s">
        <v>26</v>
      </c>
      <c r="F2577">
        <v>1.67</v>
      </c>
      <c r="G2577">
        <v>93</v>
      </c>
      <c r="H2577">
        <v>55.52</v>
      </c>
      <c r="I2577">
        <v>95.82</v>
      </c>
      <c r="J2577">
        <v>5.64</v>
      </c>
      <c r="K2577">
        <f>VLOOKUP(Table1[[#This Row],[id]],Table2[#All],10,FALSE)</f>
        <v>4.9800000000000004</v>
      </c>
      <c r="L2577" s="1">
        <f>Table1[[#This Row],[Glucose]]/Table1[[#This Row],[Baseline_glucose]]</f>
        <v>1.1325301204819276</v>
      </c>
      <c r="M2577">
        <v>13.67</v>
      </c>
      <c r="N2577">
        <v>96.38</v>
      </c>
      <c r="O2577">
        <f>VLOOKUP(Table1[[#This Row],[id]],Table2[#All],12,FALSE)</f>
        <v>87.39</v>
      </c>
      <c r="P2577" s="1">
        <f>Table1[[#This Row],[Lipoprotein]]/Table1[[#This Row],[Baseline_Lipo]]</f>
        <v>1.1028721821718732</v>
      </c>
      <c r="Q2577">
        <v>7</v>
      </c>
      <c r="R2577" t="b">
        <v>1</v>
      </c>
      <c r="S2577">
        <v>1</v>
      </c>
      <c r="T2577">
        <v>31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1286</v>
      </c>
      <c r="AB2577">
        <v>1286</v>
      </c>
    </row>
    <row r="2578" spans="1:28" x14ac:dyDescent="0.25">
      <c r="A2578">
        <v>160</v>
      </c>
      <c r="B2578" t="s">
        <v>27</v>
      </c>
      <c r="C2578" t="s">
        <v>28</v>
      </c>
      <c r="D2578">
        <v>70</v>
      </c>
      <c r="E2578" t="s">
        <v>26</v>
      </c>
      <c r="F2578">
        <v>2.15</v>
      </c>
      <c r="G2578">
        <v>282</v>
      </c>
      <c r="H2578">
        <v>55.52</v>
      </c>
      <c r="I2578">
        <v>95.82</v>
      </c>
      <c r="J2578">
        <v>5.56</v>
      </c>
      <c r="K2578">
        <f>VLOOKUP(Table1[[#This Row],[id]],Table2[#All],10,FALSE)</f>
        <v>4.9800000000000004</v>
      </c>
      <c r="L2578" s="1">
        <f>Table1[[#This Row],[Glucose]]/Table1[[#This Row],[Baseline_glucose]]</f>
        <v>1.1164658634538152</v>
      </c>
      <c r="M2578">
        <v>13.37</v>
      </c>
      <c r="N2578">
        <v>88.21</v>
      </c>
      <c r="O2578">
        <f>VLOOKUP(Table1[[#This Row],[id]],Table2[#All],12,FALSE)</f>
        <v>87.39</v>
      </c>
      <c r="P2578" s="1">
        <f>Table1[[#This Row],[Lipoprotein]]/Table1[[#This Row],[Baseline_Lipo]]</f>
        <v>1.009383224625243</v>
      </c>
      <c r="Q2578">
        <v>20</v>
      </c>
      <c r="R2578" t="b">
        <v>1</v>
      </c>
      <c r="S2578">
        <v>1</v>
      </c>
      <c r="T2578">
        <v>23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1286</v>
      </c>
      <c r="AB2578">
        <v>1286</v>
      </c>
    </row>
    <row r="2579" spans="1:28" x14ac:dyDescent="0.25">
      <c r="A2579">
        <v>160</v>
      </c>
      <c r="B2579" t="s">
        <v>27</v>
      </c>
      <c r="C2579" t="s">
        <v>28</v>
      </c>
      <c r="D2579">
        <v>70</v>
      </c>
      <c r="E2579" t="s">
        <v>26</v>
      </c>
      <c r="F2579">
        <v>1.79</v>
      </c>
      <c r="G2579">
        <v>295</v>
      </c>
      <c r="H2579">
        <v>55.52</v>
      </c>
      <c r="I2579">
        <v>95.82</v>
      </c>
      <c r="J2579">
        <v>4.9000000000000004</v>
      </c>
      <c r="K2579">
        <f>VLOOKUP(Table1[[#This Row],[id]],Table2[#All],10,FALSE)</f>
        <v>4.9800000000000004</v>
      </c>
      <c r="L2579" s="1">
        <f>Table1[[#This Row],[Glucose]]/Table1[[#This Row],[Baseline_glucose]]</f>
        <v>0.98393574297188757</v>
      </c>
      <c r="M2579">
        <v>13.38</v>
      </c>
      <c r="N2579">
        <v>97.26</v>
      </c>
      <c r="O2579">
        <f>VLOOKUP(Table1[[#This Row],[id]],Table2[#All],12,FALSE)</f>
        <v>87.39</v>
      </c>
      <c r="P2579" s="1">
        <f>Table1[[#This Row],[Lipoprotein]]/Table1[[#This Row],[Baseline_Lipo]]</f>
        <v>1.1129419842087196</v>
      </c>
      <c r="Q2579">
        <v>21</v>
      </c>
      <c r="R2579" t="b">
        <v>1</v>
      </c>
      <c r="S2579">
        <v>1</v>
      </c>
      <c r="T2579">
        <v>28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1286</v>
      </c>
      <c r="AB2579">
        <v>1286</v>
      </c>
    </row>
    <row r="2580" spans="1:28" x14ac:dyDescent="0.25">
      <c r="A2580">
        <v>160</v>
      </c>
      <c r="B2580" t="s">
        <v>27</v>
      </c>
      <c r="C2580" t="s">
        <v>28</v>
      </c>
      <c r="D2580">
        <v>70</v>
      </c>
      <c r="E2580" t="s">
        <v>26</v>
      </c>
      <c r="F2580">
        <v>1.79</v>
      </c>
      <c r="G2580">
        <v>322</v>
      </c>
      <c r="H2580">
        <v>55.52</v>
      </c>
      <c r="I2580">
        <v>95.82</v>
      </c>
      <c r="J2580">
        <v>4.9000000000000004</v>
      </c>
      <c r="K2580">
        <f>VLOOKUP(Table1[[#This Row],[id]],Table2[#All],10,FALSE)</f>
        <v>4.9800000000000004</v>
      </c>
      <c r="L2580" s="1">
        <f>Table1[[#This Row],[Glucose]]/Table1[[#This Row],[Baseline_glucose]]</f>
        <v>0.98393574297188757</v>
      </c>
      <c r="M2580">
        <v>12.96</v>
      </c>
      <c r="N2580">
        <v>101.16</v>
      </c>
      <c r="O2580">
        <f>VLOOKUP(Table1[[#This Row],[id]],Table2[#All],12,FALSE)</f>
        <v>87.39</v>
      </c>
      <c r="P2580" s="1">
        <f>Table1[[#This Row],[Lipoprotein]]/Table1[[#This Row],[Baseline_Lipo]]</f>
        <v>1.1575695159629247</v>
      </c>
      <c r="Q2580">
        <v>23</v>
      </c>
      <c r="R2580" t="b">
        <v>1</v>
      </c>
      <c r="S2580">
        <v>1</v>
      </c>
      <c r="T2580">
        <v>28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1286</v>
      </c>
      <c r="AB2580">
        <v>1286</v>
      </c>
    </row>
    <row r="2581" spans="1:28" x14ac:dyDescent="0.25">
      <c r="A2581">
        <v>160</v>
      </c>
      <c r="B2581" t="s">
        <v>27</v>
      </c>
      <c r="C2581" t="s">
        <v>28</v>
      </c>
      <c r="D2581">
        <v>70</v>
      </c>
      <c r="E2581" t="s">
        <v>26</v>
      </c>
      <c r="F2581">
        <v>1.83</v>
      </c>
      <c r="G2581">
        <v>380</v>
      </c>
      <c r="H2581">
        <v>55.52</v>
      </c>
      <c r="I2581">
        <v>95.82</v>
      </c>
      <c r="J2581">
        <v>5.13</v>
      </c>
      <c r="K2581">
        <f>VLOOKUP(Table1[[#This Row],[id]],Table2[#All],10,FALSE)</f>
        <v>4.9800000000000004</v>
      </c>
      <c r="L2581" s="1">
        <f>Table1[[#This Row],[Glucose]]/Table1[[#This Row],[Baseline_glucose]]</f>
        <v>1.0301204819277108</v>
      </c>
      <c r="M2581">
        <v>14.04</v>
      </c>
      <c r="N2581">
        <v>101.16</v>
      </c>
      <c r="O2581">
        <f>VLOOKUP(Table1[[#This Row],[id]],Table2[#All],12,FALSE)</f>
        <v>87.39</v>
      </c>
      <c r="P2581" s="1">
        <f>Table1[[#This Row],[Lipoprotein]]/Table1[[#This Row],[Baseline_Lipo]]</f>
        <v>1.1575695159629247</v>
      </c>
      <c r="Q2581">
        <v>27</v>
      </c>
      <c r="R2581" t="b">
        <v>1</v>
      </c>
      <c r="S2581">
        <v>1</v>
      </c>
      <c r="T2581">
        <v>27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1286</v>
      </c>
      <c r="AB2581">
        <v>1286</v>
      </c>
    </row>
    <row r="2582" spans="1:28" x14ac:dyDescent="0.25">
      <c r="A2582">
        <v>160</v>
      </c>
      <c r="B2582" t="s">
        <v>27</v>
      </c>
      <c r="C2582" t="s">
        <v>28</v>
      </c>
      <c r="D2582">
        <v>70</v>
      </c>
      <c r="E2582" t="s">
        <v>26</v>
      </c>
      <c r="F2582">
        <v>1.75</v>
      </c>
      <c r="G2582">
        <v>504</v>
      </c>
      <c r="H2582">
        <v>55.52</v>
      </c>
      <c r="I2582">
        <v>95.82</v>
      </c>
      <c r="J2582">
        <v>5.23</v>
      </c>
      <c r="K2582">
        <f>VLOOKUP(Table1[[#This Row],[id]],Table2[#All],10,FALSE)</f>
        <v>4.9800000000000004</v>
      </c>
      <c r="L2582" s="1">
        <f>Table1[[#This Row],[Glucose]]/Table1[[#This Row],[Baseline_glucose]]</f>
        <v>1.0502008032128514</v>
      </c>
      <c r="M2582">
        <v>13.01</v>
      </c>
      <c r="N2582">
        <v>95.99</v>
      </c>
      <c r="O2582">
        <f>VLOOKUP(Table1[[#This Row],[id]],Table2[#All],12,FALSE)</f>
        <v>87.39</v>
      </c>
      <c r="P2582" s="1">
        <f>Table1[[#This Row],[Lipoprotein]]/Table1[[#This Row],[Baseline_Lipo]]</f>
        <v>1.0984094289964526</v>
      </c>
      <c r="Q2582">
        <v>36</v>
      </c>
      <c r="R2582" t="b">
        <v>1</v>
      </c>
      <c r="S2582">
        <v>1</v>
      </c>
      <c r="T2582">
        <v>29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1286</v>
      </c>
      <c r="AB2582">
        <v>1286</v>
      </c>
    </row>
    <row r="2583" spans="1:28" x14ac:dyDescent="0.25">
      <c r="A2583">
        <v>160</v>
      </c>
      <c r="B2583" t="s">
        <v>27</v>
      </c>
      <c r="C2583" t="s">
        <v>28</v>
      </c>
      <c r="D2583">
        <v>70</v>
      </c>
      <c r="E2583" t="s">
        <v>26</v>
      </c>
      <c r="F2583">
        <v>1.75</v>
      </c>
      <c r="G2583">
        <v>511</v>
      </c>
      <c r="H2583">
        <v>61.12</v>
      </c>
      <c r="I2583">
        <v>119.86</v>
      </c>
      <c r="J2583">
        <v>5.23</v>
      </c>
      <c r="K2583">
        <f>VLOOKUP(Table1[[#This Row],[id]],Table2[#All],10,FALSE)</f>
        <v>4.9800000000000004</v>
      </c>
      <c r="L2583" s="1">
        <f>Table1[[#This Row],[Glucose]]/Table1[[#This Row],[Baseline_glucose]]</f>
        <v>1.0502008032128514</v>
      </c>
      <c r="M2583">
        <v>13.01</v>
      </c>
      <c r="N2583">
        <v>95.99</v>
      </c>
      <c r="O2583">
        <f>VLOOKUP(Table1[[#This Row],[id]],Table2[#All],12,FALSE)</f>
        <v>87.39</v>
      </c>
      <c r="P2583" s="1">
        <f>Table1[[#This Row],[Lipoprotein]]/Table1[[#This Row],[Baseline_Lipo]]</f>
        <v>1.0984094289964526</v>
      </c>
      <c r="Q2583">
        <v>36</v>
      </c>
      <c r="R2583" t="b">
        <v>1</v>
      </c>
      <c r="S2583">
        <v>1</v>
      </c>
      <c r="T2583">
        <v>29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1286</v>
      </c>
      <c r="AB2583">
        <v>1286</v>
      </c>
    </row>
    <row r="2584" spans="1:28" x14ac:dyDescent="0.25">
      <c r="A2584">
        <v>160</v>
      </c>
      <c r="B2584" t="s">
        <v>27</v>
      </c>
      <c r="C2584" t="s">
        <v>28</v>
      </c>
      <c r="D2584">
        <v>70</v>
      </c>
      <c r="E2584" t="s">
        <v>26</v>
      </c>
      <c r="F2584">
        <v>1.68</v>
      </c>
      <c r="G2584">
        <v>590</v>
      </c>
      <c r="H2584">
        <v>61.12</v>
      </c>
      <c r="I2584">
        <v>119.86</v>
      </c>
      <c r="J2584">
        <v>5.01</v>
      </c>
      <c r="K2584">
        <f>VLOOKUP(Table1[[#This Row],[id]],Table2[#All],10,FALSE)</f>
        <v>4.9800000000000004</v>
      </c>
      <c r="L2584" s="1">
        <f>Table1[[#This Row],[Glucose]]/Table1[[#This Row],[Baseline_glucose]]</f>
        <v>1.006024096385542</v>
      </c>
      <c r="M2584">
        <v>12.33</v>
      </c>
      <c r="N2584">
        <v>84.62</v>
      </c>
      <c r="O2584">
        <f>VLOOKUP(Table1[[#This Row],[id]],Table2[#All],12,FALSE)</f>
        <v>87.39</v>
      </c>
      <c r="P2584" s="1">
        <f>Table1[[#This Row],[Lipoprotein]]/Table1[[#This Row],[Baseline_Lipo]]</f>
        <v>0.96830300949765424</v>
      </c>
      <c r="Q2584">
        <v>42</v>
      </c>
      <c r="R2584" t="b">
        <v>1</v>
      </c>
      <c r="S2584">
        <v>1</v>
      </c>
      <c r="T2584">
        <v>30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1286</v>
      </c>
      <c r="AB2584">
        <v>1286</v>
      </c>
    </row>
    <row r="2585" spans="1:28" x14ac:dyDescent="0.25">
      <c r="A2585">
        <v>160</v>
      </c>
      <c r="B2585" t="s">
        <v>27</v>
      </c>
      <c r="C2585" t="s">
        <v>28</v>
      </c>
      <c r="D2585">
        <v>70</v>
      </c>
      <c r="E2585" t="s">
        <v>26</v>
      </c>
      <c r="F2585">
        <v>1.84</v>
      </c>
      <c r="G2585">
        <v>672</v>
      </c>
      <c r="H2585">
        <v>61.12</v>
      </c>
      <c r="I2585">
        <v>119.86</v>
      </c>
      <c r="J2585">
        <v>4.96</v>
      </c>
      <c r="K2585">
        <f>VLOOKUP(Table1[[#This Row],[id]],Table2[#All],10,FALSE)</f>
        <v>4.9800000000000004</v>
      </c>
      <c r="L2585" s="1">
        <f>Table1[[#This Row],[Glucose]]/Table1[[#This Row],[Baseline_glucose]]</f>
        <v>0.99598393574297184</v>
      </c>
      <c r="M2585">
        <v>13.57</v>
      </c>
      <c r="N2585">
        <v>86.12</v>
      </c>
      <c r="O2585">
        <f>VLOOKUP(Table1[[#This Row],[id]],Table2[#All],12,FALSE)</f>
        <v>87.39</v>
      </c>
      <c r="P2585" s="1">
        <f>Table1[[#This Row],[Lipoprotein]]/Table1[[#This Row],[Baseline_Lipo]]</f>
        <v>0.98546744478773318</v>
      </c>
      <c r="Q2585">
        <v>48</v>
      </c>
      <c r="R2585" t="b">
        <v>1</v>
      </c>
      <c r="S2585">
        <v>1</v>
      </c>
      <c r="T2585">
        <v>27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1286</v>
      </c>
      <c r="AB2585">
        <v>1286</v>
      </c>
    </row>
    <row r="2586" spans="1:28" x14ac:dyDescent="0.25">
      <c r="A2586">
        <v>160</v>
      </c>
      <c r="B2586" t="s">
        <v>27</v>
      </c>
      <c r="C2586" t="s">
        <v>28</v>
      </c>
      <c r="D2586">
        <v>70</v>
      </c>
      <c r="E2586" t="s">
        <v>26</v>
      </c>
      <c r="F2586">
        <v>1.84</v>
      </c>
      <c r="G2586">
        <v>680</v>
      </c>
      <c r="H2586">
        <v>72.83</v>
      </c>
      <c r="I2586">
        <v>103.81</v>
      </c>
      <c r="J2586">
        <v>4.96</v>
      </c>
      <c r="K2586">
        <f>VLOOKUP(Table1[[#This Row],[id]],Table2[#All],10,FALSE)</f>
        <v>4.9800000000000004</v>
      </c>
      <c r="L2586" s="1">
        <f>Table1[[#This Row],[Glucose]]/Table1[[#This Row],[Baseline_glucose]]</f>
        <v>0.99598393574297184</v>
      </c>
      <c r="M2586">
        <v>13.57</v>
      </c>
      <c r="N2586">
        <v>86.12</v>
      </c>
      <c r="O2586">
        <f>VLOOKUP(Table1[[#This Row],[id]],Table2[#All],12,FALSE)</f>
        <v>87.39</v>
      </c>
      <c r="P2586" s="1">
        <f>Table1[[#This Row],[Lipoprotein]]/Table1[[#This Row],[Baseline_Lipo]]</f>
        <v>0.98546744478773318</v>
      </c>
      <c r="Q2586">
        <v>49</v>
      </c>
      <c r="R2586" t="b">
        <v>1</v>
      </c>
      <c r="S2586">
        <v>1</v>
      </c>
      <c r="T2586">
        <v>27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1286</v>
      </c>
      <c r="AB2586">
        <v>1286</v>
      </c>
    </row>
    <row r="2587" spans="1:28" x14ac:dyDescent="0.25">
      <c r="A2587">
        <v>160</v>
      </c>
      <c r="B2587" t="s">
        <v>27</v>
      </c>
      <c r="C2587" t="s">
        <v>28</v>
      </c>
      <c r="D2587">
        <v>70</v>
      </c>
      <c r="E2587" t="s">
        <v>26</v>
      </c>
      <c r="F2587">
        <v>1.84</v>
      </c>
      <c r="G2587">
        <v>812</v>
      </c>
      <c r="H2587">
        <v>72.83</v>
      </c>
      <c r="I2587">
        <v>103.81</v>
      </c>
      <c r="J2587">
        <v>4.96</v>
      </c>
      <c r="K2587">
        <f>VLOOKUP(Table1[[#This Row],[id]],Table2[#All],10,FALSE)</f>
        <v>4.9800000000000004</v>
      </c>
      <c r="L2587" s="1">
        <f>Table1[[#This Row],[Glucose]]/Table1[[#This Row],[Baseline_glucose]]</f>
        <v>0.99598393574297184</v>
      </c>
      <c r="M2587">
        <v>13.46</v>
      </c>
      <c r="N2587">
        <v>86.12</v>
      </c>
      <c r="O2587">
        <f>VLOOKUP(Table1[[#This Row],[id]],Table2[#All],12,FALSE)</f>
        <v>87.39</v>
      </c>
      <c r="P2587" s="1">
        <f>Table1[[#This Row],[Lipoprotein]]/Table1[[#This Row],[Baseline_Lipo]]</f>
        <v>0.98546744478773318</v>
      </c>
      <c r="Q2587">
        <v>58</v>
      </c>
      <c r="R2587" t="b">
        <v>1</v>
      </c>
      <c r="S2587">
        <v>1</v>
      </c>
      <c r="T2587">
        <v>27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1286</v>
      </c>
      <c r="AB2587">
        <v>1286</v>
      </c>
    </row>
    <row r="2588" spans="1:28" x14ac:dyDescent="0.25">
      <c r="A2588">
        <v>160</v>
      </c>
      <c r="B2588" t="s">
        <v>27</v>
      </c>
      <c r="C2588" t="s">
        <v>28</v>
      </c>
      <c r="D2588">
        <v>70</v>
      </c>
      <c r="E2588" t="s">
        <v>26</v>
      </c>
      <c r="F2588">
        <v>1.84</v>
      </c>
      <c r="G2588">
        <v>905</v>
      </c>
      <c r="H2588">
        <v>72.83</v>
      </c>
      <c r="I2588">
        <v>103.81</v>
      </c>
      <c r="J2588">
        <v>4.96</v>
      </c>
      <c r="K2588">
        <f>VLOOKUP(Table1[[#This Row],[id]],Table2[#All],10,FALSE)</f>
        <v>4.9800000000000004</v>
      </c>
      <c r="L2588" s="1">
        <f>Table1[[#This Row],[Glucose]]/Table1[[#This Row],[Baseline_glucose]]</f>
        <v>0.99598393574297184</v>
      </c>
      <c r="M2588">
        <v>13.09</v>
      </c>
      <c r="N2588">
        <v>86.12</v>
      </c>
      <c r="O2588">
        <f>VLOOKUP(Table1[[#This Row],[id]],Table2[#All],12,FALSE)</f>
        <v>87.39</v>
      </c>
      <c r="P2588" s="1">
        <f>Table1[[#This Row],[Lipoprotein]]/Table1[[#This Row],[Baseline_Lipo]]</f>
        <v>0.98546744478773318</v>
      </c>
      <c r="Q2588">
        <v>65</v>
      </c>
      <c r="R2588" t="b">
        <v>1</v>
      </c>
      <c r="S2588">
        <v>1</v>
      </c>
      <c r="T2588">
        <v>27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1286</v>
      </c>
      <c r="AB2588">
        <v>1286</v>
      </c>
    </row>
    <row r="2589" spans="1:28" x14ac:dyDescent="0.25">
      <c r="A2589">
        <v>160</v>
      </c>
      <c r="B2589" t="s">
        <v>27</v>
      </c>
      <c r="C2589" t="s">
        <v>28</v>
      </c>
      <c r="D2589">
        <v>70</v>
      </c>
      <c r="E2589" t="s">
        <v>26</v>
      </c>
      <c r="F2589">
        <v>1.84</v>
      </c>
      <c r="G2589">
        <v>1048</v>
      </c>
      <c r="H2589">
        <v>72.83</v>
      </c>
      <c r="I2589">
        <v>103.81</v>
      </c>
      <c r="J2589">
        <v>4.96</v>
      </c>
      <c r="K2589">
        <f>VLOOKUP(Table1[[#This Row],[id]],Table2[#All],10,FALSE)</f>
        <v>4.9800000000000004</v>
      </c>
      <c r="L2589" s="1">
        <f>Table1[[#This Row],[Glucose]]/Table1[[#This Row],[Baseline_glucose]]</f>
        <v>0.99598393574297184</v>
      </c>
      <c r="M2589">
        <v>13.44</v>
      </c>
      <c r="N2589">
        <v>86.12</v>
      </c>
      <c r="O2589">
        <f>VLOOKUP(Table1[[#This Row],[id]],Table2[#All],12,FALSE)</f>
        <v>87.39</v>
      </c>
      <c r="P2589" s="1">
        <f>Table1[[#This Row],[Lipoprotein]]/Table1[[#This Row],[Baseline_Lipo]]</f>
        <v>0.98546744478773318</v>
      </c>
      <c r="Q2589">
        <v>75</v>
      </c>
      <c r="R2589" t="b">
        <v>1</v>
      </c>
      <c r="S2589">
        <v>1</v>
      </c>
      <c r="T2589">
        <v>27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1286</v>
      </c>
      <c r="AB2589">
        <v>1286</v>
      </c>
    </row>
    <row r="2590" spans="1:28" x14ac:dyDescent="0.25">
      <c r="A2590">
        <v>160</v>
      </c>
      <c r="B2590" t="s">
        <v>27</v>
      </c>
      <c r="C2590" t="s">
        <v>28</v>
      </c>
      <c r="D2590">
        <v>70</v>
      </c>
      <c r="E2590" t="s">
        <v>26</v>
      </c>
      <c r="F2590">
        <v>1.84</v>
      </c>
      <c r="G2590">
        <v>1233</v>
      </c>
      <c r="H2590">
        <v>72.83</v>
      </c>
      <c r="I2590">
        <v>103.81</v>
      </c>
      <c r="J2590">
        <v>4.96</v>
      </c>
      <c r="K2590">
        <f>VLOOKUP(Table1[[#This Row],[id]],Table2[#All],10,FALSE)</f>
        <v>4.9800000000000004</v>
      </c>
      <c r="L2590" s="1">
        <f>Table1[[#This Row],[Glucose]]/Table1[[#This Row],[Baseline_glucose]]</f>
        <v>0.99598393574297184</v>
      </c>
      <c r="M2590">
        <v>13.71</v>
      </c>
      <c r="N2590">
        <v>86.12</v>
      </c>
      <c r="O2590">
        <f>VLOOKUP(Table1[[#This Row],[id]],Table2[#All],12,FALSE)</f>
        <v>87.39</v>
      </c>
      <c r="P2590" s="1">
        <f>Table1[[#This Row],[Lipoprotein]]/Table1[[#This Row],[Baseline_Lipo]]</f>
        <v>0.98546744478773318</v>
      </c>
      <c r="Q2590">
        <v>88</v>
      </c>
      <c r="R2590" t="b">
        <v>1</v>
      </c>
      <c r="S2590">
        <v>1</v>
      </c>
      <c r="T2590">
        <v>27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1286</v>
      </c>
      <c r="AB2590">
        <v>1286</v>
      </c>
    </row>
    <row r="2591" spans="1:28" x14ac:dyDescent="0.25">
      <c r="A2591">
        <v>160</v>
      </c>
      <c r="B2591" t="s">
        <v>27</v>
      </c>
      <c r="C2591" t="s">
        <v>28</v>
      </c>
      <c r="D2591">
        <v>70</v>
      </c>
      <c r="E2591" t="s">
        <v>26</v>
      </c>
      <c r="F2591">
        <v>1.84</v>
      </c>
      <c r="G2591">
        <v>1286</v>
      </c>
      <c r="H2591">
        <v>72.83</v>
      </c>
      <c r="I2591">
        <v>103.81</v>
      </c>
      <c r="J2591">
        <v>4.96</v>
      </c>
      <c r="K2591">
        <f>VLOOKUP(Table1[[#This Row],[id]],Table2[#All],10,FALSE)</f>
        <v>4.9800000000000004</v>
      </c>
      <c r="L2591" s="1">
        <f>Table1[[#This Row],[Glucose]]/Table1[[#This Row],[Baseline_glucose]]</f>
        <v>0.99598393574297184</v>
      </c>
      <c r="M2591">
        <v>13.7</v>
      </c>
      <c r="N2591">
        <v>86.12</v>
      </c>
      <c r="O2591">
        <f>VLOOKUP(Table1[[#This Row],[id]],Table2[#All],12,FALSE)</f>
        <v>87.39</v>
      </c>
      <c r="P2591" s="1">
        <f>Table1[[#This Row],[Lipoprotein]]/Table1[[#This Row],[Baseline_Lipo]]</f>
        <v>0.98546744478773318</v>
      </c>
      <c r="Q2591">
        <v>92</v>
      </c>
      <c r="R2591" t="b">
        <v>1</v>
      </c>
      <c r="S2591">
        <v>1</v>
      </c>
      <c r="T2591">
        <v>27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1286</v>
      </c>
      <c r="AB2591">
        <v>1286</v>
      </c>
    </row>
    <row r="2592" spans="1:28" x14ac:dyDescent="0.25">
      <c r="A2592">
        <v>161</v>
      </c>
      <c r="B2592" t="s">
        <v>24</v>
      </c>
      <c r="C2592" t="s">
        <v>25</v>
      </c>
      <c r="D2592">
        <v>67</v>
      </c>
      <c r="E2592" t="s">
        <v>26</v>
      </c>
      <c r="F2592">
        <v>1.44</v>
      </c>
      <c r="G2592">
        <v>0</v>
      </c>
      <c r="H2592">
        <v>83.7</v>
      </c>
      <c r="I2592">
        <v>127.36</v>
      </c>
      <c r="J2592">
        <v>6.74</v>
      </c>
      <c r="K2592">
        <f>VLOOKUP(Table1[[#This Row],[id]],Table2[#All],10,FALSE)</f>
        <v>6.74</v>
      </c>
      <c r="L2592" s="1">
        <f>Table1[[#This Row],[Glucose]]/Table1[[#This Row],[Baseline_glucose]]</f>
        <v>1</v>
      </c>
      <c r="M2592">
        <v>12.69</v>
      </c>
      <c r="N2592">
        <v>145.13999999999999</v>
      </c>
      <c r="O2592">
        <f>VLOOKUP(Table1[[#This Row],[id]],Table2[#All],12,FALSE)</f>
        <v>145.13999999999999</v>
      </c>
      <c r="P2592" s="1">
        <f>Table1[[#This Row],[Lipoprotein]]/Table1[[#This Row],[Baseline_Lipo]]</f>
        <v>1</v>
      </c>
      <c r="Q2592">
        <v>0</v>
      </c>
      <c r="R2592" t="b">
        <v>0</v>
      </c>
      <c r="S2592">
        <v>0</v>
      </c>
      <c r="T2592">
        <v>50</v>
      </c>
      <c r="U2592">
        <v>3</v>
      </c>
      <c r="V2592">
        <v>0</v>
      </c>
      <c r="W2592">
        <v>1</v>
      </c>
      <c r="X2592">
        <v>0</v>
      </c>
      <c r="Y2592">
        <v>1</v>
      </c>
      <c r="Z2592">
        <v>0</v>
      </c>
      <c r="AA2592">
        <v>1338</v>
      </c>
      <c r="AB2592">
        <v>1338</v>
      </c>
    </row>
    <row r="2593" spans="1:28" x14ac:dyDescent="0.25">
      <c r="A2593">
        <v>161</v>
      </c>
      <c r="B2593" t="s">
        <v>24</v>
      </c>
      <c r="C2593" t="s">
        <v>25</v>
      </c>
      <c r="D2593">
        <v>67</v>
      </c>
      <c r="E2593" t="s">
        <v>26</v>
      </c>
      <c r="F2593">
        <v>1.44</v>
      </c>
      <c r="G2593">
        <v>91</v>
      </c>
      <c r="H2593">
        <v>75.849999999999994</v>
      </c>
      <c r="I2593">
        <v>131.27000000000001</v>
      </c>
      <c r="J2593">
        <v>6.74</v>
      </c>
      <c r="K2593">
        <f>VLOOKUP(Table1[[#This Row],[id]],Table2[#All],10,FALSE)</f>
        <v>6.74</v>
      </c>
      <c r="L2593" s="1">
        <f>Table1[[#This Row],[Glucose]]/Table1[[#This Row],[Baseline_glucose]]</f>
        <v>1</v>
      </c>
      <c r="M2593">
        <v>12.69</v>
      </c>
      <c r="N2593">
        <v>145.13999999999999</v>
      </c>
      <c r="O2593">
        <f>VLOOKUP(Table1[[#This Row],[id]],Table2[#All],12,FALSE)</f>
        <v>145.13999999999999</v>
      </c>
      <c r="P2593" s="1">
        <f>Table1[[#This Row],[Lipoprotein]]/Table1[[#This Row],[Baseline_Lipo]]</f>
        <v>1</v>
      </c>
      <c r="Q2593">
        <v>6</v>
      </c>
      <c r="R2593" t="b">
        <v>0</v>
      </c>
      <c r="S2593">
        <v>0</v>
      </c>
      <c r="T2593">
        <v>50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1338</v>
      </c>
      <c r="AB2593">
        <v>1338</v>
      </c>
    </row>
    <row r="2594" spans="1:28" x14ac:dyDescent="0.25">
      <c r="A2594">
        <v>161</v>
      </c>
      <c r="B2594" t="s">
        <v>24</v>
      </c>
      <c r="C2594" t="s">
        <v>25</v>
      </c>
      <c r="D2594">
        <v>67</v>
      </c>
      <c r="E2594" t="s">
        <v>26</v>
      </c>
      <c r="F2594">
        <v>1.44</v>
      </c>
      <c r="G2594">
        <v>92</v>
      </c>
      <c r="H2594">
        <v>75.849999999999994</v>
      </c>
      <c r="I2594">
        <v>131.27000000000001</v>
      </c>
      <c r="J2594">
        <v>5.61</v>
      </c>
      <c r="K2594">
        <f>VLOOKUP(Table1[[#This Row],[id]],Table2[#All],10,FALSE)</f>
        <v>6.74</v>
      </c>
      <c r="L2594" s="1">
        <f>Table1[[#This Row],[Glucose]]/Table1[[#This Row],[Baseline_glucose]]</f>
        <v>0.83234421364985167</v>
      </c>
      <c r="M2594">
        <v>12.69</v>
      </c>
      <c r="N2594">
        <v>145.13999999999999</v>
      </c>
      <c r="O2594">
        <f>VLOOKUP(Table1[[#This Row],[id]],Table2[#All],12,FALSE)</f>
        <v>145.13999999999999</v>
      </c>
      <c r="P2594" s="1">
        <f>Table1[[#This Row],[Lipoprotein]]/Table1[[#This Row],[Baseline_Lipo]]</f>
        <v>1</v>
      </c>
      <c r="Q2594">
        <v>7</v>
      </c>
      <c r="R2594" t="b">
        <v>0</v>
      </c>
      <c r="S2594">
        <v>0</v>
      </c>
      <c r="T2594">
        <v>50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1338</v>
      </c>
      <c r="AB2594">
        <v>1338</v>
      </c>
    </row>
    <row r="2595" spans="1:28" x14ac:dyDescent="0.25">
      <c r="A2595">
        <v>161</v>
      </c>
      <c r="B2595" t="s">
        <v>24</v>
      </c>
      <c r="C2595" t="s">
        <v>25</v>
      </c>
      <c r="D2595">
        <v>67</v>
      </c>
      <c r="E2595" t="s">
        <v>26</v>
      </c>
      <c r="F2595">
        <v>1.28</v>
      </c>
      <c r="G2595">
        <v>96</v>
      </c>
      <c r="H2595">
        <v>75.849999999999994</v>
      </c>
      <c r="I2595">
        <v>131.27000000000001</v>
      </c>
      <c r="J2595">
        <v>5.61</v>
      </c>
      <c r="K2595">
        <f>VLOOKUP(Table1[[#This Row],[id]],Table2[#All],10,FALSE)</f>
        <v>6.74</v>
      </c>
      <c r="L2595" s="1">
        <f>Table1[[#This Row],[Glucose]]/Table1[[#This Row],[Baseline_glucose]]</f>
        <v>0.83234421364985167</v>
      </c>
      <c r="M2595">
        <v>13.26</v>
      </c>
      <c r="N2595">
        <v>112.65</v>
      </c>
      <c r="O2595">
        <f>VLOOKUP(Table1[[#This Row],[id]],Table2[#All],12,FALSE)</f>
        <v>145.13999999999999</v>
      </c>
      <c r="P2595" s="1">
        <f>Table1[[#This Row],[Lipoprotein]]/Table1[[#This Row],[Baseline_Lipo]]</f>
        <v>0.77614716825134367</v>
      </c>
      <c r="Q2595">
        <v>7</v>
      </c>
      <c r="R2595" t="b">
        <v>0</v>
      </c>
      <c r="S2595">
        <v>0</v>
      </c>
      <c r="T2595">
        <v>58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1338</v>
      </c>
      <c r="AB2595">
        <v>1338</v>
      </c>
    </row>
    <row r="2596" spans="1:28" x14ac:dyDescent="0.25">
      <c r="A2596">
        <v>161</v>
      </c>
      <c r="B2596" t="s">
        <v>24</v>
      </c>
      <c r="C2596" t="s">
        <v>25</v>
      </c>
      <c r="D2596">
        <v>67</v>
      </c>
      <c r="E2596" t="s">
        <v>26</v>
      </c>
      <c r="F2596">
        <v>1.28</v>
      </c>
      <c r="G2596">
        <v>139</v>
      </c>
      <c r="H2596">
        <v>85.76</v>
      </c>
      <c r="I2596">
        <v>130.13</v>
      </c>
      <c r="J2596">
        <v>5.61</v>
      </c>
      <c r="K2596">
        <f>VLOOKUP(Table1[[#This Row],[id]],Table2[#All],10,FALSE)</f>
        <v>6.74</v>
      </c>
      <c r="L2596" s="1">
        <f>Table1[[#This Row],[Glucose]]/Table1[[#This Row],[Baseline_glucose]]</f>
        <v>0.83234421364985167</v>
      </c>
      <c r="M2596">
        <v>13.26</v>
      </c>
      <c r="N2596">
        <v>112.65</v>
      </c>
      <c r="O2596">
        <f>VLOOKUP(Table1[[#This Row],[id]],Table2[#All],12,FALSE)</f>
        <v>145.13999999999999</v>
      </c>
      <c r="P2596" s="1">
        <f>Table1[[#This Row],[Lipoprotein]]/Table1[[#This Row],[Baseline_Lipo]]</f>
        <v>0.77614716825134367</v>
      </c>
      <c r="Q2596">
        <v>10</v>
      </c>
      <c r="R2596" t="b">
        <v>0</v>
      </c>
      <c r="S2596">
        <v>0</v>
      </c>
      <c r="T2596">
        <v>58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1338</v>
      </c>
      <c r="AB2596">
        <v>1338</v>
      </c>
    </row>
    <row r="2597" spans="1:28" x14ac:dyDescent="0.25">
      <c r="A2597">
        <v>161</v>
      </c>
      <c r="B2597" t="s">
        <v>24</v>
      </c>
      <c r="C2597" t="s">
        <v>25</v>
      </c>
      <c r="D2597">
        <v>67</v>
      </c>
      <c r="E2597" t="s">
        <v>26</v>
      </c>
      <c r="F2597">
        <v>1.28</v>
      </c>
      <c r="G2597">
        <v>154</v>
      </c>
      <c r="H2597">
        <v>78.739999999999995</v>
      </c>
      <c r="I2597">
        <v>124.39</v>
      </c>
      <c r="J2597">
        <v>5.61</v>
      </c>
      <c r="K2597">
        <f>VLOOKUP(Table1[[#This Row],[id]],Table2[#All],10,FALSE)</f>
        <v>6.74</v>
      </c>
      <c r="L2597" s="1">
        <f>Table1[[#This Row],[Glucose]]/Table1[[#This Row],[Baseline_glucose]]</f>
        <v>0.83234421364985167</v>
      </c>
      <c r="M2597">
        <v>13.26</v>
      </c>
      <c r="N2597">
        <v>112.65</v>
      </c>
      <c r="O2597">
        <f>VLOOKUP(Table1[[#This Row],[id]],Table2[#All],12,FALSE)</f>
        <v>145.13999999999999</v>
      </c>
      <c r="P2597" s="1">
        <f>Table1[[#This Row],[Lipoprotein]]/Table1[[#This Row],[Baseline_Lipo]]</f>
        <v>0.77614716825134367</v>
      </c>
      <c r="Q2597">
        <v>11</v>
      </c>
      <c r="R2597" t="b">
        <v>0</v>
      </c>
      <c r="S2597">
        <v>0</v>
      </c>
      <c r="T2597">
        <v>58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1338</v>
      </c>
      <c r="AB2597">
        <v>1338</v>
      </c>
    </row>
    <row r="2598" spans="1:28" x14ac:dyDescent="0.25">
      <c r="A2598">
        <v>161</v>
      </c>
      <c r="B2598" t="s">
        <v>24</v>
      </c>
      <c r="C2598" t="s">
        <v>25</v>
      </c>
      <c r="D2598">
        <v>67</v>
      </c>
      <c r="E2598" t="s">
        <v>26</v>
      </c>
      <c r="F2598">
        <v>1.28</v>
      </c>
      <c r="G2598">
        <v>196</v>
      </c>
      <c r="H2598">
        <v>67.569999999999993</v>
      </c>
      <c r="I2598">
        <v>118.35</v>
      </c>
      <c r="J2598">
        <v>5.61</v>
      </c>
      <c r="K2598">
        <f>VLOOKUP(Table1[[#This Row],[id]],Table2[#All],10,FALSE)</f>
        <v>6.74</v>
      </c>
      <c r="L2598" s="1">
        <f>Table1[[#This Row],[Glucose]]/Table1[[#This Row],[Baseline_glucose]]</f>
        <v>0.83234421364985167</v>
      </c>
      <c r="M2598">
        <v>13.26</v>
      </c>
      <c r="N2598">
        <v>112.65</v>
      </c>
      <c r="O2598">
        <f>VLOOKUP(Table1[[#This Row],[id]],Table2[#All],12,FALSE)</f>
        <v>145.13999999999999</v>
      </c>
      <c r="P2598" s="1">
        <f>Table1[[#This Row],[Lipoprotein]]/Table1[[#This Row],[Baseline_Lipo]]</f>
        <v>0.77614716825134367</v>
      </c>
      <c r="Q2598">
        <v>14</v>
      </c>
      <c r="R2598" t="b">
        <v>0</v>
      </c>
      <c r="S2598">
        <v>0</v>
      </c>
      <c r="T2598">
        <v>58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1338</v>
      </c>
      <c r="AB2598">
        <v>1338</v>
      </c>
    </row>
    <row r="2599" spans="1:28" x14ac:dyDescent="0.25">
      <c r="A2599">
        <v>161</v>
      </c>
      <c r="B2599" t="s">
        <v>24</v>
      </c>
      <c r="C2599" t="s">
        <v>25</v>
      </c>
      <c r="D2599">
        <v>67</v>
      </c>
      <c r="E2599" t="s">
        <v>26</v>
      </c>
      <c r="F2599">
        <v>1.28</v>
      </c>
      <c r="G2599">
        <v>198</v>
      </c>
      <c r="H2599">
        <v>67.569999999999993</v>
      </c>
      <c r="I2599">
        <v>118.35</v>
      </c>
      <c r="J2599">
        <v>5.61</v>
      </c>
      <c r="K2599">
        <f>VLOOKUP(Table1[[#This Row],[id]],Table2[#All],10,FALSE)</f>
        <v>6.74</v>
      </c>
      <c r="L2599" s="1">
        <f>Table1[[#This Row],[Glucose]]/Table1[[#This Row],[Baseline_glucose]]</f>
        <v>0.83234421364985167</v>
      </c>
      <c r="M2599">
        <v>13.22</v>
      </c>
      <c r="N2599">
        <v>112.65</v>
      </c>
      <c r="O2599">
        <f>VLOOKUP(Table1[[#This Row],[id]],Table2[#All],12,FALSE)</f>
        <v>145.13999999999999</v>
      </c>
      <c r="P2599" s="1">
        <f>Table1[[#This Row],[Lipoprotein]]/Table1[[#This Row],[Baseline_Lipo]]</f>
        <v>0.77614716825134367</v>
      </c>
      <c r="Q2599">
        <v>14</v>
      </c>
      <c r="R2599" t="b">
        <v>0</v>
      </c>
      <c r="S2599">
        <v>0</v>
      </c>
      <c r="T2599">
        <v>58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1338</v>
      </c>
      <c r="AB2599">
        <v>1338</v>
      </c>
    </row>
    <row r="2600" spans="1:28" x14ac:dyDescent="0.25">
      <c r="A2600">
        <v>161</v>
      </c>
      <c r="B2600" t="s">
        <v>24</v>
      </c>
      <c r="C2600" t="s">
        <v>25</v>
      </c>
      <c r="D2600">
        <v>67</v>
      </c>
      <c r="E2600" t="s">
        <v>26</v>
      </c>
      <c r="F2600">
        <v>1.28</v>
      </c>
      <c r="G2600">
        <v>200</v>
      </c>
      <c r="H2600">
        <v>67.569999999999993</v>
      </c>
      <c r="I2600">
        <v>118.35</v>
      </c>
      <c r="J2600">
        <v>5.83</v>
      </c>
      <c r="K2600">
        <f>VLOOKUP(Table1[[#This Row],[id]],Table2[#All],10,FALSE)</f>
        <v>6.74</v>
      </c>
      <c r="L2600" s="1">
        <f>Table1[[#This Row],[Glucose]]/Table1[[#This Row],[Baseline_glucose]]</f>
        <v>0.86498516320474772</v>
      </c>
      <c r="M2600">
        <v>13.22</v>
      </c>
      <c r="N2600">
        <v>112.65</v>
      </c>
      <c r="O2600">
        <f>VLOOKUP(Table1[[#This Row],[id]],Table2[#All],12,FALSE)</f>
        <v>145.13999999999999</v>
      </c>
      <c r="P2600" s="1">
        <f>Table1[[#This Row],[Lipoprotein]]/Table1[[#This Row],[Baseline_Lipo]]</f>
        <v>0.77614716825134367</v>
      </c>
      <c r="Q2600">
        <v>14</v>
      </c>
      <c r="R2600" t="b">
        <v>0</v>
      </c>
      <c r="S2600">
        <v>0</v>
      </c>
      <c r="T2600">
        <v>58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1338</v>
      </c>
      <c r="AB2600">
        <v>1338</v>
      </c>
    </row>
    <row r="2601" spans="1:28" x14ac:dyDescent="0.25">
      <c r="A2601">
        <v>161</v>
      </c>
      <c r="B2601" t="s">
        <v>24</v>
      </c>
      <c r="C2601" t="s">
        <v>25</v>
      </c>
      <c r="D2601">
        <v>67</v>
      </c>
      <c r="E2601" t="s">
        <v>26</v>
      </c>
      <c r="F2601">
        <v>1.28</v>
      </c>
      <c r="G2601">
        <v>244</v>
      </c>
      <c r="H2601">
        <v>70.75</v>
      </c>
      <c r="I2601">
        <v>112.96</v>
      </c>
      <c r="J2601">
        <v>5.83</v>
      </c>
      <c r="K2601">
        <f>VLOOKUP(Table1[[#This Row],[id]],Table2[#All],10,FALSE)</f>
        <v>6.74</v>
      </c>
      <c r="L2601" s="1">
        <f>Table1[[#This Row],[Glucose]]/Table1[[#This Row],[Baseline_glucose]]</f>
        <v>0.86498516320474772</v>
      </c>
      <c r="M2601">
        <v>13.22</v>
      </c>
      <c r="N2601">
        <v>112.65</v>
      </c>
      <c r="O2601">
        <f>VLOOKUP(Table1[[#This Row],[id]],Table2[#All],12,FALSE)</f>
        <v>145.13999999999999</v>
      </c>
      <c r="P2601" s="1">
        <f>Table1[[#This Row],[Lipoprotein]]/Table1[[#This Row],[Baseline_Lipo]]</f>
        <v>0.77614716825134367</v>
      </c>
      <c r="Q2601">
        <v>17</v>
      </c>
      <c r="R2601" t="b">
        <v>0</v>
      </c>
      <c r="S2601">
        <v>0</v>
      </c>
      <c r="T2601">
        <v>58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1338</v>
      </c>
      <c r="AB2601">
        <v>1338</v>
      </c>
    </row>
    <row r="2602" spans="1:28" x14ac:dyDescent="0.25">
      <c r="A2602">
        <v>161</v>
      </c>
      <c r="B2602" t="s">
        <v>24</v>
      </c>
      <c r="C2602" t="s">
        <v>25</v>
      </c>
      <c r="D2602">
        <v>67</v>
      </c>
      <c r="E2602" t="s">
        <v>26</v>
      </c>
      <c r="F2602">
        <v>1.28</v>
      </c>
      <c r="G2602">
        <v>316</v>
      </c>
      <c r="H2602">
        <v>87.47</v>
      </c>
      <c r="I2602">
        <v>134.44</v>
      </c>
      <c r="J2602">
        <v>5.83</v>
      </c>
      <c r="K2602">
        <f>VLOOKUP(Table1[[#This Row],[id]],Table2[#All],10,FALSE)</f>
        <v>6.74</v>
      </c>
      <c r="L2602" s="1">
        <f>Table1[[#This Row],[Glucose]]/Table1[[#This Row],[Baseline_glucose]]</f>
        <v>0.86498516320474772</v>
      </c>
      <c r="M2602">
        <v>13.22</v>
      </c>
      <c r="N2602">
        <v>112.65</v>
      </c>
      <c r="O2602">
        <f>VLOOKUP(Table1[[#This Row],[id]],Table2[#All],12,FALSE)</f>
        <v>145.13999999999999</v>
      </c>
      <c r="P2602" s="1">
        <f>Table1[[#This Row],[Lipoprotein]]/Table1[[#This Row],[Baseline_Lipo]]</f>
        <v>0.77614716825134367</v>
      </c>
      <c r="Q2602">
        <v>23</v>
      </c>
      <c r="R2602" t="b">
        <v>0</v>
      </c>
      <c r="S2602">
        <v>0</v>
      </c>
      <c r="T2602">
        <v>58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1338</v>
      </c>
      <c r="AB2602">
        <v>1338</v>
      </c>
    </row>
    <row r="2603" spans="1:28" x14ac:dyDescent="0.25">
      <c r="A2603">
        <v>161</v>
      </c>
      <c r="B2603" t="s">
        <v>24</v>
      </c>
      <c r="C2603" t="s">
        <v>25</v>
      </c>
      <c r="D2603">
        <v>67</v>
      </c>
      <c r="E2603" t="s">
        <v>26</v>
      </c>
      <c r="F2603">
        <v>1.46</v>
      </c>
      <c r="G2603">
        <v>587</v>
      </c>
      <c r="H2603">
        <v>61.12</v>
      </c>
      <c r="I2603">
        <v>132.25</v>
      </c>
      <c r="J2603">
        <v>5.83</v>
      </c>
      <c r="K2603">
        <f>VLOOKUP(Table1[[#This Row],[id]],Table2[#All],10,FALSE)</f>
        <v>6.74</v>
      </c>
      <c r="L2603" s="1">
        <f>Table1[[#This Row],[Glucose]]/Table1[[#This Row],[Baseline_glucose]]</f>
        <v>0.86498516320474772</v>
      </c>
      <c r="M2603">
        <v>14.05</v>
      </c>
      <c r="N2603">
        <v>114.76</v>
      </c>
      <c r="O2603">
        <f>VLOOKUP(Table1[[#This Row],[id]],Table2[#All],12,FALSE)</f>
        <v>145.13999999999999</v>
      </c>
      <c r="P2603" s="1">
        <f>Table1[[#This Row],[Lipoprotein]]/Table1[[#This Row],[Baseline_Lipo]]</f>
        <v>0.7906848560011025</v>
      </c>
      <c r="Q2603">
        <v>42</v>
      </c>
      <c r="R2603" t="b">
        <v>0</v>
      </c>
      <c r="S2603">
        <v>0</v>
      </c>
      <c r="T2603">
        <v>49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1338</v>
      </c>
      <c r="AB2603">
        <v>1338</v>
      </c>
    </row>
    <row r="2604" spans="1:28" x14ac:dyDescent="0.25">
      <c r="A2604">
        <v>161</v>
      </c>
      <c r="B2604" t="s">
        <v>24</v>
      </c>
      <c r="C2604" t="s">
        <v>25</v>
      </c>
      <c r="D2604">
        <v>67</v>
      </c>
      <c r="E2604" t="s">
        <v>26</v>
      </c>
      <c r="F2604">
        <v>1.46</v>
      </c>
      <c r="G2604">
        <v>589</v>
      </c>
      <c r="H2604">
        <v>61.12</v>
      </c>
      <c r="I2604">
        <v>132.25</v>
      </c>
      <c r="J2604">
        <v>6.03</v>
      </c>
      <c r="K2604">
        <f>VLOOKUP(Table1[[#This Row],[id]],Table2[#All],10,FALSE)</f>
        <v>6.74</v>
      </c>
      <c r="L2604" s="1">
        <f>Table1[[#This Row],[Glucose]]/Table1[[#This Row],[Baseline_glucose]]</f>
        <v>0.89465875370919878</v>
      </c>
      <c r="M2604">
        <v>14.05</v>
      </c>
      <c r="N2604">
        <v>114.76</v>
      </c>
      <c r="O2604">
        <f>VLOOKUP(Table1[[#This Row],[id]],Table2[#All],12,FALSE)</f>
        <v>145.13999999999999</v>
      </c>
      <c r="P2604" s="1">
        <f>Table1[[#This Row],[Lipoprotein]]/Table1[[#This Row],[Baseline_Lipo]]</f>
        <v>0.7906848560011025</v>
      </c>
      <c r="Q2604">
        <v>42</v>
      </c>
      <c r="R2604" t="b">
        <v>0</v>
      </c>
      <c r="S2604">
        <v>0</v>
      </c>
      <c r="T2604">
        <v>49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1338</v>
      </c>
      <c r="AB2604">
        <v>1338</v>
      </c>
    </row>
    <row r="2605" spans="1:28" x14ac:dyDescent="0.25">
      <c r="A2605">
        <v>161</v>
      </c>
      <c r="B2605" t="s">
        <v>24</v>
      </c>
      <c r="C2605" t="s">
        <v>25</v>
      </c>
      <c r="D2605">
        <v>67</v>
      </c>
      <c r="E2605" t="s">
        <v>26</v>
      </c>
      <c r="F2605">
        <v>1.46</v>
      </c>
      <c r="G2605">
        <v>804</v>
      </c>
      <c r="H2605">
        <v>61.12</v>
      </c>
      <c r="I2605">
        <v>132.25</v>
      </c>
      <c r="J2605">
        <v>6.03</v>
      </c>
      <c r="K2605">
        <f>VLOOKUP(Table1[[#This Row],[id]],Table2[#All],10,FALSE)</f>
        <v>6.74</v>
      </c>
      <c r="L2605" s="1">
        <f>Table1[[#This Row],[Glucose]]/Table1[[#This Row],[Baseline_glucose]]</f>
        <v>0.89465875370919878</v>
      </c>
      <c r="M2605">
        <v>13.82</v>
      </c>
      <c r="N2605">
        <v>114.76</v>
      </c>
      <c r="O2605">
        <f>VLOOKUP(Table1[[#This Row],[id]],Table2[#All],12,FALSE)</f>
        <v>145.13999999999999</v>
      </c>
      <c r="P2605" s="1">
        <f>Table1[[#This Row],[Lipoprotein]]/Table1[[#This Row],[Baseline_Lipo]]</f>
        <v>0.7906848560011025</v>
      </c>
      <c r="Q2605">
        <v>57</v>
      </c>
      <c r="R2605" t="b">
        <v>0</v>
      </c>
      <c r="S2605">
        <v>0</v>
      </c>
      <c r="T2605">
        <v>49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1338</v>
      </c>
      <c r="AB2605">
        <v>1338</v>
      </c>
    </row>
    <row r="2606" spans="1:28" x14ac:dyDescent="0.25">
      <c r="A2606">
        <v>161</v>
      </c>
      <c r="B2606" t="s">
        <v>24</v>
      </c>
      <c r="C2606" t="s">
        <v>25</v>
      </c>
      <c r="D2606">
        <v>67</v>
      </c>
      <c r="E2606" t="s">
        <v>26</v>
      </c>
      <c r="F2606">
        <v>1.46</v>
      </c>
      <c r="G2606">
        <v>960</v>
      </c>
      <c r="H2606">
        <v>61.12</v>
      </c>
      <c r="I2606">
        <v>132.25</v>
      </c>
      <c r="J2606">
        <v>6.03</v>
      </c>
      <c r="K2606">
        <f>VLOOKUP(Table1[[#This Row],[id]],Table2[#All],10,FALSE)</f>
        <v>6.74</v>
      </c>
      <c r="L2606" s="1">
        <f>Table1[[#This Row],[Glucose]]/Table1[[#This Row],[Baseline_glucose]]</f>
        <v>0.89465875370919878</v>
      </c>
      <c r="M2606">
        <v>12.11</v>
      </c>
      <c r="N2606">
        <v>114.76</v>
      </c>
      <c r="O2606">
        <f>VLOOKUP(Table1[[#This Row],[id]],Table2[#All],12,FALSE)</f>
        <v>145.13999999999999</v>
      </c>
      <c r="P2606" s="1">
        <f>Table1[[#This Row],[Lipoprotein]]/Table1[[#This Row],[Baseline_Lipo]]</f>
        <v>0.7906848560011025</v>
      </c>
      <c r="Q2606">
        <v>69</v>
      </c>
      <c r="R2606" t="b">
        <v>0</v>
      </c>
      <c r="S2606">
        <v>0</v>
      </c>
      <c r="T2606">
        <v>49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1338</v>
      </c>
      <c r="AB2606">
        <v>1338</v>
      </c>
    </row>
    <row r="2607" spans="1:28" x14ac:dyDescent="0.25">
      <c r="A2607">
        <v>161</v>
      </c>
      <c r="B2607" t="s">
        <v>24</v>
      </c>
      <c r="C2607" t="s">
        <v>25</v>
      </c>
      <c r="D2607">
        <v>67</v>
      </c>
      <c r="E2607" t="s">
        <v>26</v>
      </c>
      <c r="F2607">
        <v>1.46</v>
      </c>
      <c r="G2607">
        <v>975</v>
      </c>
      <c r="H2607">
        <v>61.12</v>
      </c>
      <c r="I2607">
        <v>132.25</v>
      </c>
      <c r="J2607">
        <v>6.03</v>
      </c>
      <c r="K2607">
        <f>VLOOKUP(Table1[[#This Row],[id]],Table2[#All],10,FALSE)</f>
        <v>6.74</v>
      </c>
      <c r="L2607" s="1">
        <f>Table1[[#This Row],[Glucose]]/Table1[[#This Row],[Baseline_glucose]]</f>
        <v>0.89465875370919878</v>
      </c>
      <c r="M2607">
        <v>11.58</v>
      </c>
      <c r="N2607">
        <v>114.76</v>
      </c>
      <c r="O2607">
        <f>VLOOKUP(Table1[[#This Row],[id]],Table2[#All],12,FALSE)</f>
        <v>145.13999999999999</v>
      </c>
      <c r="P2607" s="1">
        <f>Table1[[#This Row],[Lipoprotein]]/Table1[[#This Row],[Baseline_Lipo]]</f>
        <v>0.7906848560011025</v>
      </c>
      <c r="Q2607">
        <v>70</v>
      </c>
      <c r="R2607" t="b">
        <v>0</v>
      </c>
      <c r="S2607">
        <v>0</v>
      </c>
      <c r="T2607">
        <v>49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1338</v>
      </c>
      <c r="AB2607">
        <v>1338</v>
      </c>
    </row>
    <row r="2608" spans="1:28" x14ac:dyDescent="0.25">
      <c r="A2608">
        <v>161</v>
      </c>
      <c r="B2608" t="s">
        <v>24</v>
      </c>
      <c r="C2608" t="s">
        <v>25</v>
      </c>
      <c r="D2608">
        <v>67</v>
      </c>
      <c r="E2608" t="s">
        <v>26</v>
      </c>
      <c r="F2608">
        <v>1.46</v>
      </c>
      <c r="G2608">
        <v>987</v>
      </c>
      <c r="H2608">
        <v>61.12</v>
      </c>
      <c r="I2608">
        <v>132.25</v>
      </c>
      <c r="J2608">
        <v>6.03</v>
      </c>
      <c r="K2608">
        <f>VLOOKUP(Table1[[#This Row],[id]],Table2[#All],10,FALSE)</f>
        <v>6.74</v>
      </c>
      <c r="L2608" s="1">
        <f>Table1[[#This Row],[Glucose]]/Table1[[#This Row],[Baseline_glucose]]</f>
        <v>0.89465875370919878</v>
      </c>
      <c r="M2608">
        <v>12.28</v>
      </c>
      <c r="N2608">
        <v>114.76</v>
      </c>
      <c r="O2608">
        <f>VLOOKUP(Table1[[#This Row],[id]],Table2[#All],12,FALSE)</f>
        <v>145.13999999999999</v>
      </c>
      <c r="P2608" s="1">
        <f>Table1[[#This Row],[Lipoprotein]]/Table1[[#This Row],[Baseline_Lipo]]</f>
        <v>0.7906848560011025</v>
      </c>
      <c r="Q2608">
        <v>70</v>
      </c>
      <c r="R2608" t="b">
        <v>0</v>
      </c>
      <c r="S2608">
        <v>0</v>
      </c>
      <c r="T2608">
        <v>49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1338</v>
      </c>
      <c r="AB2608">
        <v>1338</v>
      </c>
    </row>
    <row r="2609" spans="1:28" x14ac:dyDescent="0.25">
      <c r="A2609">
        <v>161</v>
      </c>
      <c r="B2609" t="s">
        <v>24</v>
      </c>
      <c r="C2609" t="s">
        <v>25</v>
      </c>
      <c r="D2609">
        <v>67</v>
      </c>
      <c r="E2609" t="s">
        <v>26</v>
      </c>
      <c r="F2609">
        <v>1.46</v>
      </c>
      <c r="G2609">
        <v>1056</v>
      </c>
      <c r="H2609">
        <v>61.12</v>
      </c>
      <c r="I2609">
        <v>132.25</v>
      </c>
      <c r="J2609">
        <v>6.03</v>
      </c>
      <c r="K2609">
        <f>VLOOKUP(Table1[[#This Row],[id]],Table2[#All],10,FALSE)</f>
        <v>6.74</v>
      </c>
      <c r="L2609" s="1">
        <f>Table1[[#This Row],[Glucose]]/Table1[[#This Row],[Baseline_glucose]]</f>
        <v>0.89465875370919878</v>
      </c>
      <c r="M2609">
        <v>14.45</v>
      </c>
      <c r="N2609">
        <v>114.76</v>
      </c>
      <c r="O2609">
        <f>VLOOKUP(Table1[[#This Row],[id]],Table2[#All],12,FALSE)</f>
        <v>145.13999999999999</v>
      </c>
      <c r="P2609" s="1">
        <f>Table1[[#This Row],[Lipoprotein]]/Table1[[#This Row],[Baseline_Lipo]]</f>
        <v>0.7906848560011025</v>
      </c>
      <c r="Q2609">
        <v>75</v>
      </c>
      <c r="R2609" t="b">
        <v>0</v>
      </c>
      <c r="S2609">
        <v>0</v>
      </c>
      <c r="T2609">
        <v>49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1338</v>
      </c>
      <c r="AB2609">
        <v>1338</v>
      </c>
    </row>
    <row r="2610" spans="1:28" x14ac:dyDescent="0.25">
      <c r="A2610">
        <v>161</v>
      </c>
      <c r="B2610" t="s">
        <v>24</v>
      </c>
      <c r="C2610" t="s">
        <v>25</v>
      </c>
      <c r="D2610">
        <v>67</v>
      </c>
      <c r="E2610" t="s">
        <v>26</v>
      </c>
      <c r="F2610">
        <v>1.46</v>
      </c>
      <c r="G2610">
        <v>1338</v>
      </c>
      <c r="H2610">
        <v>61.12</v>
      </c>
      <c r="I2610">
        <v>132.25</v>
      </c>
      <c r="J2610">
        <v>6.03</v>
      </c>
      <c r="K2610">
        <f>VLOOKUP(Table1[[#This Row],[id]],Table2[#All],10,FALSE)</f>
        <v>6.74</v>
      </c>
      <c r="L2610" s="1">
        <f>Table1[[#This Row],[Glucose]]/Table1[[#This Row],[Baseline_glucose]]</f>
        <v>0.89465875370919878</v>
      </c>
      <c r="M2610">
        <v>12.78</v>
      </c>
      <c r="N2610">
        <v>114.76</v>
      </c>
      <c r="O2610">
        <f>VLOOKUP(Table1[[#This Row],[id]],Table2[#All],12,FALSE)</f>
        <v>145.13999999999999</v>
      </c>
      <c r="P2610" s="1">
        <f>Table1[[#This Row],[Lipoprotein]]/Table1[[#This Row],[Baseline_Lipo]]</f>
        <v>0.7906848560011025</v>
      </c>
      <c r="Q2610">
        <v>96</v>
      </c>
      <c r="R2610" t="b">
        <v>0</v>
      </c>
      <c r="S2610">
        <v>0</v>
      </c>
      <c r="T2610">
        <v>49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1338</v>
      </c>
      <c r="AB2610">
        <v>1338</v>
      </c>
    </row>
    <row r="2611" spans="1:28" x14ac:dyDescent="0.25">
      <c r="A2611">
        <v>162</v>
      </c>
      <c r="B2611" t="s">
        <v>27</v>
      </c>
      <c r="C2611" t="s">
        <v>28</v>
      </c>
      <c r="D2611">
        <v>70</v>
      </c>
      <c r="E2611" t="s">
        <v>26</v>
      </c>
      <c r="F2611">
        <v>1.34</v>
      </c>
      <c r="G2611">
        <v>0</v>
      </c>
      <c r="H2611">
        <v>78.72</v>
      </c>
      <c r="I2611">
        <v>130.37</v>
      </c>
      <c r="J2611">
        <v>7.61</v>
      </c>
      <c r="K2611">
        <f>VLOOKUP(Table1[[#This Row],[id]],Table2[#All],10,FALSE)</f>
        <v>7.61</v>
      </c>
      <c r="L2611" s="1">
        <f>Table1[[#This Row],[Glucose]]/Table1[[#This Row],[Baseline_glucose]]</f>
        <v>1</v>
      </c>
      <c r="M2611">
        <v>14.24</v>
      </c>
      <c r="N2611">
        <v>61.42</v>
      </c>
      <c r="O2611">
        <f>VLOOKUP(Table1[[#This Row],[id]],Table2[#All],12,FALSE)</f>
        <v>61.42</v>
      </c>
      <c r="P2611" s="1">
        <f>Table1[[#This Row],[Lipoprotein]]/Table1[[#This Row],[Baseline_Lipo]]</f>
        <v>1</v>
      </c>
      <c r="Q2611">
        <v>0</v>
      </c>
      <c r="R2611" t="b">
        <v>0</v>
      </c>
      <c r="S2611">
        <v>0</v>
      </c>
      <c r="T2611">
        <v>40</v>
      </c>
      <c r="U2611">
        <v>3.5</v>
      </c>
      <c r="V2611">
        <v>1</v>
      </c>
      <c r="W2611">
        <v>0</v>
      </c>
      <c r="X2611">
        <v>0</v>
      </c>
      <c r="Y2611">
        <v>0</v>
      </c>
      <c r="Z2611">
        <v>0</v>
      </c>
      <c r="AA2611">
        <v>741</v>
      </c>
      <c r="AB2611">
        <v>741</v>
      </c>
    </row>
    <row r="2612" spans="1:28" x14ac:dyDescent="0.25">
      <c r="A2612">
        <v>162</v>
      </c>
      <c r="B2612" t="s">
        <v>27</v>
      </c>
      <c r="C2612" t="s">
        <v>28</v>
      </c>
      <c r="D2612">
        <v>70</v>
      </c>
      <c r="E2612" t="s">
        <v>26</v>
      </c>
      <c r="F2612">
        <v>1.34</v>
      </c>
      <c r="G2612">
        <v>231</v>
      </c>
      <c r="H2612">
        <v>84.12</v>
      </c>
      <c r="I2612">
        <v>135.94999999999999</v>
      </c>
      <c r="J2612">
        <v>7.61</v>
      </c>
      <c r="K2612">
        <f>VLOOKUP(Table1[[#This Row],[id]],Table2[#All],10,FALSE)</f>
        <v>7.61</v>
      </c>
      <c r="L2612" s="1">
        <f>Table1[[#This Row],[Glucose]]/Table1[[#This Row],[Baseline_glucose]]</f>
        <v>1</v>
      </c>
      <c r="M2612">
        <v>14.24</v>
      </c>
      <c r="N2612">
        <v>61.42</v>
      </c>
      <c r="O2612">
        <f>VLOOKUP(Table1[[#This Row],[id]],Table2[#All],12,FALSE)</f>
        <v>61.42</v>
      </c>
      <c r="P2612" s="1">
        <f>Table1[[#This Row],[Lipoprotein]]/Table1[[#This Row],[Baseline_Lipo]]</f>
        <v>1</v>
      </c>
      <c r="Q2612">
        <v>16</v>
      </c>
      <c r="R2612" t="b">
        <v>0</v>
      </c>
      <c r="S2612">
        <v>0</v>
      </c>
      <c r="T2612">
        <v>40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741</v>
      </c>
      <c r="AB2612">
        <v>741</v>
      </c>
    </row>
    <row r="2613" spans="1:28" x14ac:dyDescent="0.25">
      <c r="A2613">
        <v>162</v>
      </c>
      <c r="B2613" t="s">
        <v>27</v>
      </c>
      <c r="C2613" t="s">
        <v>28</v>
      </c>
      <c r="D2613">
        <v>70</v>
      </c>
      <c r="E2613" t="s">
        <v>26</v>
      </c>
      <c r="F2613">
        <v>1.57</v>
      </c>
      <c r="G2613">
        <v>232</v>
      </c>
      <c r="H2613">
        <v>84.12</v>
      </c>
      <c r="I2613">
        <v>135.94999999999999</v>
      </c>
      <c r="J2613">
        <v>6.81</v>
      </c>
      <c r="K2613">
        <f>VLOOKUP(Table1[[#This Row],[id]],Table2[#All],10,FALSE)</f>
        <v>7.61</v>
      </c>
      <c r="L2613" s="1">
        <f>Table1[[#This Row],[Glucose]]/Table1[[#This Row],[Baseline_glucose]]</f>
        <v>0.89487516425755576</v>
      </c>
      <c r="M2613">
        <v>14.24</v>
      </c>
      <c r="N2613">
        <v>52.11</v>
      </c>
      <c r="O2613">
        <f>VLOOKUP(Table1[[#This Row],[id]],Table2[#All],12,FALSE)</f>
        <v>61.42</v>
      </c>
      <c r="P2613" s="1">
        <f>Table1[[#This Row],[Lipoprotein]]/Table1[[#This Row],[Baseline_Lipo]]</f>
        <v>0.84842070986649298</v>
      </c>
      <c r="Q2613">
        <v>17</v>
      </c>
      <c r="R2613" t="b">
        <v>0</v>
      </c>
      <c r="S2613">
        <v>0</v>
      </c>
      <c r="T2613">
        <v>33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741</v>
      </c>
      <c r="AB2613">
        <v>741</v>
      </c>
    </row>
    <row r="2614" spans="1:28" x14ac:dyDescent="0.25">
      <c r="A2614">
        <v>162</v>
      </c>
      <c r="B2614" t="s">
        <v>27</v>
      </c>
      <c r="C2614" t="s">
        <v>28</v>
      </c>
      <c r="D2614">
        <v>70</v>
      </c>
      <c r="E2614" t="s">
        <v>26</v>
      </c>
      <c r="F2614">
        <v>1.57</v>
      </c>
      <c r="G2614">
        <v>295</v>
      </c>
      <c r="H2614">
        <v>84.12</v>
      </c>
      <c r="I2614">
        <v>135.94999999999999</v>
      </c>
      <c r="J2614">
        <v>6.81</v>
      </c>
      <c r="K2614">
        <f>VLOOKUP(Table1[[#This Row],[id]],Table2[#All],10,FALSE)</f>
        <v>7.61</v>
      </c>
      <c r="L2614" s="1">
        <f>Table1[[#This Row],[Glucose]]/Table1[[#This Row],[Baseline_glucose]]</f>
        <v>0.89487516425755576</v>
      </c>
      <c r="M2614">
        <v>13.16</v>
      </c>
      <c r="N2614">
        <v>52.11</v>
      </c>
      <c r="O2614">
        <f>VLOOKUP(Table1[[#This Row],[id]],Table2[#All],12,FALSE)</f>
        <v>61.42</v>
      </c>
      <c r="P2614" s="1">
        <f>Table1[[#This Row],[Lipoprotein]]/Table1[[#This Row],[Baseline_Lipo]]</f>
        <v>0.84842070986649298</v>
      </c>
      <c r="Q2614">
        <v>21</v>
      </c>
      <c r="R2614" t="b">
        <v>0</v>
      </c>
      <c r="S2614">
        <v>0</v>
      </c>
      <c r="T2614">
        <v>33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741</v>
      </c>
      <c r="AB2614">
        <v>741</v>
      </c>
    </row>
    <row r="2615" spans="1:28" x14ac:dyDescent="0.25">
      <c r="A2615">
        <v>162</v>
      </c>
      <c r="B2615" t="s">
        <v>27</v>
      </c>
      <c r="C2615" t="s">
        <v>28</v>
      </c>
      <c r="D2615">
        <v>70</v>
      </c>
      <c r="E2615" t="s">
        <v>26</v>
      </c>
      <c r="F2615">
        <v>1.57</v>
      </c>
      <c r="G2615">
        <v>315</v>
      </c>
      <c r="H2615">
        <v>70.14</v>
      </c>
      <c r="I2615">
        <v>140.15</v>
      </c>
      <c r="J2615">
        <v>6.81</v>
      </c>
      <c r="K2615">
        <f>VLOOKUP(Table1[[#This Row],[id]],Table2[#All],10,FALSE)</f>
        <v>7.61</v>
      </c>
      <c r="L2615" s="1">
        <f>Table1[[#This Row],[Glucose]]/Table1[[#This Row],[Baseline_glucose]]</f>
        <v>0.89487516425755576</v>
      </c>
      <c r="M2615">
        <v>13.16</v>
      </c>
      <c r="N2615">
        <v>52.11</v>
      </c>
      <c r="O2615">
        <f>VLOOKUP(Table1[[#This Row],[id]],Table2[#All],12,FALSE)</f>
        <v>61.42</v>
      </c>
      <c r="P2615" s="1">
        <f>Table1[[#This Row],[Lipoprotein]]/Table1[[#This Row],[Baseline_Lipo]]</f>
        <v>0.84842070986649298</v>
      </c>
      <c r="Q2615">
        <v>22</v>
      </c>
      <c r="R2615" t="b">
        <v>0</v>
      </c>
      <c r="S2615">
        <v>0</v>
      </c>
      <c r="T2615">
        <v>33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741</v>
      </c>
      <c r="AB2615">
        <v>741</v>
      </c>
    </row>
    <row r="2616" spans="1:28" x14ac:dyDescent="0.25">
      <c r="A2616">
        <v>162</v>
      </c>
      <c r="B2616" t="s">
        <v>27</v>
      </c>
      <c r="C2616" t="s">
        <v>28</v>
      </c>
      <c r="D2616">
        <v>70</v>
      </c>
      <c r="E2616" t="s">
        <v>26</v>
      </c>
      <c r="F2616">
        <v>1.57</v>
      </c>
      <c r="G2616">
        <v>374</v>
      </c>
      <c r="H2616">
        <v>70.14</v>
      </c>
      <c r="I2616">
        <v>140.15</v>
      </c>
      <c r="J2616">
        <v>6.81</v>
      </c>
      <c r="K2616">
        <f>VLOOKUP(Table1[[#This Row],[id]],Table2[#All],10,FALSE)</f>
        <v>7.61</v>
      </c>
      <c r="L2616" s="1">
        <f>Table1[[#This Row],[Glucose]]/Table1[[#This Row],[Baseline_glucose]]</f>
        <v>0.89487516425755576</v>
      </c>
      <c r="M2616">
        <v>11.62</v>
      </c>
      <c r="N2616">
        <v>52.11</v>
      </c>
      <c r="O2616">
        <f>VLOOKUP(Table1[[#This Row],[id]],Table2[#All],12,FALSE)</f>
        <v>61.42</v>
      </c>
      <c r="P2616" s="1">
        <f>Table1[[#This Row],[Lipoprotein]]/Table1[[#This Row],[Baseline_Lipo]]</f>
        <v>0.84842070986649298</v>
      </c>
      <c r="Q2616">
        <v>27</v>
      </c>
      <c r="R2616" t="b">
        <v>0</v>
      </c>
      <c r="S2616">
        <v>0</v>
      </c>
      <c r="T2616">
        <v>33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741</v>
      </c>
      <c r="AB2616">
        <v>741</v>
      </c>
    </row>
    <row r="2617" spans="1:28" x14ac:dyDescent="0.25">
      <c r="A2617">
        <v>162</v>
      </c>
      <c r="B2617" t="s">
        <v>27</v>
      </c>
      <c r="C2617" t="s">
        <v>28</v>
      </c>
      <c r="D2617">
        <v>70</v>
      </c>
      <c r="E2617" t="s">
        <v>26</v>
      </c>
      <c r="F2617">
        <v>1.57</v>
      </c>
      <c r="G2617">
        <v>413</v>
      </c>
      <c r="H2617">
        <v>92.05</v>
      </c>
      <c r="I2617">
        <v>127.84</v>
      </c>
      <c r="J2617">
        <v>6.81</v>
      </c>
      <c r="K2617">
        <f>VLOOKUP(Table1[[#This Row],[id]],Table2[#All],10,FALSE)</f>
        <v>7.61</v>
      </c>
      <c r="L2617" s="1">
        <f>Table1[[#This Row],[Glucose]]/Table1[[#This Row],[Baseline_glucose]]</f>
        <v>0.89487516425755576</v>
      </c>
      <c r="M2617">
        <v>11.62</v>
      </c>
      <c r="N2617">
        <v>52.11</v>
      </c>
      <c r="O2617">
        <f>VLOOKUP(Table1[[#This Row],[id]],Table2[#All],12,FALSE)</f>
        <v>61.42</v>
      </c>
      <c r="P2617" s="1">
        <f>Table1[[#This Row],[Lipoprotein]]/Table1[[#This Row],[Baseline_Lipo]]</f>
        <v>0.84842070986649298</v>
      </c>
      <c r="Q2617">
        <v>30</v>
      </c>
      <c r="R2617" t="b">
        <v>0</v>
      </c>
      <c r="S2617">
        <v>0</v>
      </c>
      <c r="T2617">
        <v>33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741</v>
      </c>
      <c r="AB2617">
        <v>741</v>
      </c>
    </row>
    <row r="2618" spans="1:28" x14ac:dyDescent="0.25">
      <c r="A2618">
        <v>162</v>
      </c>
      <c r="B2618" t="s">
        <v>27</v>
      </c>
      <c r="C2618" t="s">
        <v>28</v>
      </c>
      <c r="D2618">
        <v>70</v>
      </c>
      <c r="E2618" t="s">
        <v>26</v>
      </c>
      <c r="F2618">
        <v>1.39</v>
      </c>
      <c r="G2618">
        <v>414</v>
      </c>
      <c r="H2618">
        <v>92.05</v>
      </c>
      <c r="I2618">
        <v>127.84</v>
      </c>
      <c r="J2618">
        <v>6.16</v>
      </c>
      <c r="K2618">
        <f>VLOOKUP(Table1[[#This Row],[id]],Table2[#All],10,FALSE)</f>
        <v>7.61</v>
      </c>
      <c r="L2618" s="1">
        <f>Table1[[#This Row],[Glucose]]/Table1[[#This Row],[Baseline_glucose]]</f>
        <v>0.80946123521682001</v>
      </c>
      <c r="M2618">
        <v>11.62</v>
      </c>
      <c r="N2618">
        <v>63.55</v>
      </c>
      <c r="O2618">
        <f>VLOOKUP(Table1[[#This Row],[id]],Table2[#All],12,FALSE)</f>
        <v>61.42</v>
      </c>
      <c r="P2618" s="1">
        <f>Table1[[#This Row],[Lipoprotein]]/Table1[[#This Row],[Baseline_Lipo]]</f>
        <v>1.0346792575708237</v>
      </c>
      <c r="Q2618">
        <v>30</v>
      </c>
      <c r="R2618" t="b">
        <v>0</v>
      </c>
      <c r="S2618">
        <v>0</v>
      </c>
      <c r="T2618">
        <v>38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741</v>
      </c>
      <c r="AB2618">
        <v>741</v>
      </c>
    </row>
    <row r="2619" spans="1:28" x14ac:dyDescent="0.25">
      <c r="A2619">
        <v>162</v>
      </c>
      <c r="B2619" t="s">
        <v>27</v>
      </c>
      <c r="C2619" t="s">
        <v>28</v>
      </c>
      <c r="D2619">
        <v>70</v>
      </c>
      <c r="E2619" t="s">
        <v>26</v>
      </c>
      <c r="F2619">
        <v>1.39</v>
      </c>
      <c r="G2619">
        <v>539</v>
      </c>
      <c r="H2619">
        <v>89.14</v>
      </c>
      <c r="I2619">
        <v>136.63</v>
      </c>
      <c r="J2619">
        <v>6.16</v>
      </c>
      <c r="K2619">
        <f>VLOOKUP(Table1[[#This Row],[id]],Table2[#All],10,FALSE)</f>
        <v>7.61</v>
      </c>
      <c r="L2619" s="1">
        <f>Table1[[#This Row],[Glucose]]/Table1[[#This Row],[Baseline_glucose]]</f>
        <v>0.80946123521682001</v>
      </c>
      <c r="M2619">
        <v>11.62</v>
      </c>
      <c r="N2619">
        <v>63.55</v>
      </c>
      <c r="O2619">
        <f>VLOOKUP(Table1[[#This Row],[id]],Table2[#All],12,FALSE)</f>
        <v>61.42</v>
      </c>
      <c r="P2619" s="1">
        <f>Table1[[#This Row],[Lipoprotein]]/Table1[[#This Row],[Baseline_Lipo]]</f>
        <v>1.0346792575708237</v>
      </c>
      <c r="Q2619">
        <v>38</v>
      </c>
      <c r="R2619" t="b">
        <v>0</v>
      </c>
      <c r="S2619">
        <v>0</v>
      </c>
      <c r="T2619">
        <v>38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741</v>
      </c>
      <c r="AB2619">
        <v>741</v>
      </c>
    </row>
    <row r="2620" spans="1:28" x14ac:dyDescent="0.25">
      <c r="A2620">
        <v>162</v>
      </c>
      <c r="B2620" t="s">
        <v>27</v>
      </c>
      <c r="C2620" t="s">
        <v>28</v>
      </c>
      <c r="D2620">
        <v>70</v>
      </c>
      <c r="E2620" t="s">
        <v>26</v>
      </c>
      <c r="F2620">
        <v>1.39</v>
      </c>
      <c r="G2620">
        <v>556</v>
      </c>
      <c r="H2620">
        <v>89.14</v>
      </c>
      <c r="I2620">
        <v>136.63</v>
      </c>
      <c r="J2620">
        <v>6.16</v>
      </c>
      <c r="K2620">
        <f>VLOOKUP(Table1[[#This Row],[id]],Table2[#All],10,FALSE)</f>
        <v>7.61</v>
      </c>
      <c r="L2620" s="1">
        <f>Table1[[#This Row],[Glucose]]/Table1[[#This Row],[Baseline_glucose]]</f>
        <v>0.80946123521682001</v>
      </c>
      <c r="M2620">
        <v>12.9</v>
      </c>
      <c r="N2620">
        <v>63.55</v>
      </c>
      <c r="O2620">
        <f>VLOOKUP(Table1[[#This Row],[id]],Table2[#All],12,FALSE)</f>
        <v>61.42</v>
      </c>
      <c r="P2620" s="1">
        <f>Table1[[#This Row],[Lipoprotein]]/Table1[[#This Row],[Baseline_Lipo]]</f>
        <v>1.0346792575708237</v>
      </c>
      <c r="Q2620">
        <v>40</v>
      </c>
      <c r="R2620" t="b">
        <v>0</v>
      </c>
      <c r="S2620">
        <v>0</v>
      </c>
      <c r="T2620">
        <v>38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741</v>
      </c>
      <c r="AB2620">
        <v>741</v>
      </c>
    </row>
    <row r="2621" spans="1:28" x14ac:dyDescent="0.25">
      <c r="A2621">
        <v>162</v>
      </c>
      <c r="B2621" t="s">
        <v>27</v>
      </c>
      <c r="C2621" t="s">
        <v>28</v>
      </c>
      <c r="D2621">
        <v>70</v>
      </c>
      <c r="E2621" t="s">
        <v>26</v>
      </c>
      <c r="F2621">
        <v>1.39</v>
      </c>
      <c r="G2621">
        <v>596</v>
      </c>
      <c r="H2621">
        <v>82.07</v>
      </c>
      <c r="I2621">
        <v>124.32</v>
      </c>
      <c r="J2621">
        <v>6.16</v>
      </c>
      <c r="K2621">
        <f>VLOOKUP(Table1[[#This Row],[id]],Table2[#All],10,FALSE)</f>
        <v>7.61</v>
      </c>
      <c r="L2621" s="1">
        <f>Table1[[#This Row],[Glucose]]/Table1[[#This Row],[Baseline_glucose]]</f>
        <v>0.80946123521682001</v>
      </c>
      <c r="M2621">
        <v>12.9</v>
      </c>
      <c r="N2621">
        <v>63.55</v>
      </c>
      <c r="O2621">
        <f>VLOOKUP(Table1[[#This Row],[id]],Table2[#All],12,FALSE)</f>
        <v>61.42</v>
      </c>
      <c r="P2621" s="1">
        <f>Table1[[#This Row],[Lipoprotein]]/Table1[[#This Row],[Baseline_Lipo]]</f>
        <v>1.0346792575708237</v>
      </c>
      <c r="Q2621">
        <v>43</v>
      </c>
      <c r="R2621" t="b">
        <v>0</v>
      </c>
      <c r="S2621">
        <v>0</v>
      </c>
      <c r="T2621">
        <v>38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741</v>
      </c>
      <c r="AB2621">
        <v>741</v>
      </c>
    </row>
    <row r="2622" spans="1:28" x14ac:dyDescent="0.25">
      <c r="A2622">
        <v>162</v>
      </c>
      <c r="B2622" t="s">
        <v>27</v>
      </c>
      <c r="C2622" t="s">
        <v>28</v>
      </c>
      <c r="D2622">
        <v>70</v>
      </c>
      <c r="E2622" t="s">
        <v>26</v>
      </c>
      <c r="F2622">
        <v>1.43</v>
      </c>
      <c r="G2622">
        <v>597</v>
      </c>
      <c r="H2622">
        <v>82.07</v>
      </c>
      <c r="I2622">
        <v>124.32</v>
      </c>
      <c r="J2622">
        <v>6.33</v>
      </c>
      <c r="K2622">
        <f>VLOOKUP(Table1[[#This Row],[id]],Table2[#All],10,FALSE)</f>
        <v>7.61</v>
      </c>
      <c r="L2622" s="1">
        <f>Table1[[#This Row],[Glucose]]/Table1[[#This Row],[Baseline_glucose]]</f>
        <v>0.8318002628120893</v>
      </c>
      <c r="M2622">
        <v>12.9</v>
      </c>
      <c r="N2622">
        <v>64.239999999999995</v>
      </c>
      <c r="O2622">
        <f>VLOOKUP(Table1[[#This Row],[id]],Table2[#All],12,FALSE)</f>
        <v>61.42</v>
      </c>
      <c r="P2622" s="1">
        <f>Table1[[#This Row],[Lipoprotein]]/Table1[[#This Row],[Baseline_Lipo]]</f>
        <v>1.0459133832627807</v>
      </c>
      <c r="Q2622">
        <v>43</v>
      </c>
      <c r="R2622" t="b">
        <v>0</v>
      </c>
      <c r="S2622">
        <v>0</v>
      </c>
      <c r="T2622">
        <v>37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741</v>
      </c>
      <c r="AB2622">
        <v>741</v>
      </c>
    </row>
    <row r="2623" spans="1:28" x14ac:dyDescent="0.25">
      <c r="A2623">
        <v>162</v>
      </c>
      <c r="B2623" t="s">
        <v>27</v>
      </c>
      <c r="C2623" t="s">
        <v>28</v>
      </c>
      <c r="D2623">
        <v>70</v>
      </c>
      <c r="E2623" t="s">
        <v>26</v>
      </c>
      <c r="F2623">
        <v>1.43</v>
      </c>
      <c r="G2623">
        <v>741</v>
      </c>
      <c r="H2623">
        <v>82.07</v>
      </c>
      <c r="I2623">
        <v>124.32</v>
      </c>
      <c r="J2623">
        <v>6.33</v>
      </c>
      <c r="K2623">
        <f>VLOOKUP(Table1[[#This Row],[id]],Table2[#All],10,FALSE)</f>
        <v>7.61</v>
      </c>
      <c r="L2623" s="1">
        <f>Table1[[#This Row],[Glucose]]/Table1[[#This Row],[Baseline_glucose]]</f>
        <v>0.8318002628120893</v>
      </c>
      <c r="M2623">
        <v>13.16</v>
      </c>
      <c r="N2623">
        <v>64.239999999999995</v>
      </c>
      <c r="O2623">
        <f>VLOOKUP(Table1[[#This Row],[id]],Table2[#All],12,FALSE)</f>
        <v>61.42</v>
      </c>
      <c r="P2623" s="1">
        <f>Table1[[#This Row],[Lipoprotein]]/Table1[[#This Row],[Baseline_Lipo]]</f>
        <v>1.0459133832627807</v>
      </c>
      <c r="Q2623">
        <v>53</v>
      </c>
      <c r="R2623" t="b">
        <v>0</v>
      </c>
      <c r="S2623">
        <v>0</v>
      </c>
      <c r="T2623">
        <v>37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741</v>
      </c>
      <c r="AB2623">
        <v>741</v>
      </c>
    </row>
    <row r="2624" spans="1:28" x14ac:dyDescent="0.25">
      <c r="A2624">
        <v>163</v>
      </c>
      <c r="B2624" t="s">
        <v>27</v>
      </c>
      <c r="C2624" t="s">
        <v>25</v>
      </c>
      <c r="D2624">
        <v>61</v>
      </c>
      <c r="E2624" t="s">
        <v>26</v>
      </c>
      <c r="F2624">
        <v>1.34</v>
      </c>
      <c r="G2624">
        <v>0</v>
      </c>
      <c r="H2624">
        <v>96.47</v>
      </c>
      <c r="I2624">
        <v>169.55</v>
      </c>
      <c r="J2624">
        <v>15.16</v>
      </c>
      <c r="K2624">
        <f>VLOOKUP(Table1[[#This Row],[id]],Table2[#All],10,FALSE)</f>
        <v>15.16</v>
      </c>
      <c r="L2624" s="1">
        <f>Table1[[#This Row],[Glucose]]/Table1[[#This Row],[Baseline_glucose]]</f>
        <v>1</v>
      </c>
      <c r="M2624">
        <v>11.78</v>
      </c>
      <c r="N2624">
        <v>152.08000000000001</v>
      </c>
      <c r="O2624">
        <f>VLOOKUP(Table1[[#This Row],[id]],Table2[#All],12,FALSE)</f>
        <v>152.08000000000001</v>
      </c>
      <c r="P2624" s="1">
        <f>Table1[[#This Row],[Lipoprotein]]/Table1[[#This Row],[Baseline_Lipo]]</f>
        <v>1</v>
      </c>
      <c r="Q2624">
        <v>0</v>
      </c>
      <c r="R2624" t="b">
        <v>1</v>
      </c>
      <c r="S2624">
        <v>1</v>
      </c>
      <c r="T2624">
        <v>57</v>
      </c>
      <c r="U2624">
        <v>3</v>
      </c>
      <c r="V2624">
        <v>1</v>
      </c>
      <c r="W2624">
        <v>1</v>
      </c>
      <c r="X2624">
        <v>1</v>
      </c>
      <c r="Y2624">
        <v>1</v>
      </c>
      <c r="Z2624">
        <v>0</v>
      </c>
      <c r="AA2624">
        <v>1257</v>
      </c>
      <c r="AB2624">
        <v>1257</v>
      </c>
    </row>
    <row r="2625" spans="1:28" x14ac:dyDescent="0.25">
      <c r="A2625">
        <v>163</v>
      </c>
      <c r="B2625" t="s">
        <v>27</v>
      </c>
      <c r="C2625" t="s">
        <v>25</v>
      </c>
      <c r="D2625">
        <v>61</v>
      </c>
      <c r="E2625" t="s">
        <v>26</v>
      </c>
      <c r="F2625">
        <v>1.34</v>
      </c>
      <c r="G2625">
        <v>4</v>
      </c>
      <c r="H2625">
        <v>96.47</v>
      </c>
      <c r="I2625">
        <v>169.55</v>
      </c>
      <c r="J2625">
        <v>15.37</v>
      </c>
      <c r="K2625">
        <f>VLOOKUP(Table1[[#This Row],[id]],Table2[#All],10,FALSE)</f>
        <v>15.16</v>
      </c>
      <c r="L2625" s="1">
        <f>Table1[[#This Row],[Glucose]]/Table1[[#This Row],[Baseline_glucose]]</f>
        <v>1.0138522427440633</v>
      </c>
      <c r="M2625">
        <v>11.78</v>
      </c>
      <c r="N2625">
        <v>152.08000000000001</v>
      </c>
      <c r="O2625">
        <f>VLOOKUP(Table1[[#This Row],[id]],Table2[#All],12,FALSE)</f>
        <v>152.08000000000001</v>
      </c>
      <c r="P2625" s="1">
        <f>Table1[[#This Row],[Lipoprotein]]/Table1[[#This Row],[Baseline_Lipo]]</f>
        <v>1</v>
      </c>
      <c r="Q2625">
        <v>0</v>
      </c>
      <c r="R2625" t="b">
        <v>1</v>
      </c>
      <c r="S2625">
        <v>1</v>
      </c>
      <c r="T2625">
        <v>57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1257</v>
      </c>
      <c r="AB2625">
        <v>1257</v>
      </c>
    </row>
    <row r="2626" spans="1:28" x14ac:dyDescent="0.25">
      <c r="A2626">
        <v>163</v>
      </c>
      <c r="B2626" t="s">
        <v>27</v>
      </c>
      <c r="C2626" t="s">
        <v>25</v>
      </c>
      <c r="D2626">
        <v>61</v>
      </c>
      <c r="E2626" t="s">
        <v>26</v>
      </c>
      <c r="F2626">
        <v>1.34</v>
      </c>
      <c r="G2626">
        <v>65</v>
      </c>
      <c r="H2626">
        <v>107.76</v>
      </c>
      <c r="I2626">
        <v>160.59</v>
      </c>
      <c r="J2626">
        <v>15.37</v>
      </c>
      <c r="K2626">
        <f>VLOOKUP(Table1[[#This Row],[id]],Table2[#All],10,FALSE)</f>
        <v>15.16</v>
      </c>
      <c r="L2626" s="1">
        <f>Table1[[#This Row],[Glucose]]/Table1[[#This Row],[Baseline_glucose]]</f>
        <v>1.0138522427440633</v>
      </c>
      <c r="M2626">
        <v>11.78</v>
      </c>
      <c r="N2626">
        <v>152.08000000000001</v>
      </c>
      <c r="O2626">
        <f>VLOOKUP(Table1[[#This Row],[id]],Table2[#All],12,FALSE)</f>
        <v>152.08000000000001</v>
      </c>
      <c r="P2626" s="1">
        <f>Table1[[#This Row],[Lipoprotein]]/Table1[[#This Row],[Baseline_Lipo]]</f>
        <v>1</v>
      </c>
      <c r="Q2626">
        <v>5</v>
      </c>
      <c r="R2626" t="b">
        <v>1</v>
      </c>
      <c r="S2626">
        <v>1</v>
      </c>
      <c r="T2626">
        <v>57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1257</v>
      </c>
      <c r="AB2626">
        <v>1257</v>
      </c>
    </row>
    <row r="2627" spans="1:28" x14ac:dyDescent="0.25">
      <c r="A2627">
        <v>163</v>
      </c>
      <c r="B2627" t="s">
        <v>27</v>
      </c>
      <c r="C2627" t="s">
        <v>25</v>
      </c>
      <c r="D2627">
        <v>61</v>
      </c>
      <c r="E2627" t="s">
        <v>26</v>
      </c>
      <c r="F2627">
        <v>1.27</v>
      </c>
      <c r="G2627">
        <v>74</v>
      </c>
      <c r="H2627">
        <v>107.76</v>
      </c>
      <c r="I2627">
        <v>160.59</v>
      </c>
      <c r="J2627">
        <v>15.37</v>
      </c>
      <c r="K2627">
        <f>VLOOKUP(Table1[[#This Row],[id]],Table2[#All],10,FALSE)</f>
        <v>15.16</v>
      </c>
      <c r="L2627" s="1">
        <f>Table1[[#This Row],[Glucose]]/Table1[[#This Row],[Baseline_glucose]]</f>
        <v>1.0138522427440633</v>
      </c>
      <c r="M2627">
        <v>11.78</v>
      </c>
      <c r="N2627">
        <v>124.66</v>
      </c>
      <c r="O2627">
        <f>VLOOKUP(Table1[[#This Row],[id]],Table2[#All],12,FALSE)</f>
        <v>152.08000000000001</v>
      </c>
      <c r="P2627" s="1">
        <f>Table1[[#This Row],[Lipoprotein]]/Table1[[#This Row],[Baseline_Lipo]]</f>
        <v>0.81970015781167793</v>
      </c>
      <c r="Q2627">
        <v>5</v>
      </c>
      <c r="R2627" t="b">
        <v>1</v>
      </c>
      <c r="S2627">
        <v>1</v>
      </c>
      <c r="T2627">
        <v>61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1257</v>
      </c>
      <c r="AB2627">
        <v>1257</v>
      </c>
    </row>
    <row r="2628" spans="1:28" x14ac:dyDescent="0.25">
      <c r="A2628">
        <v>163</v>
      </c>
      <c r="B2628" t="s">
        <v>27</v>
      </c>
      <c r="C2628" t="s">
        <v>25</v>
      </c>
      <c r="D2628">
        <v>61</v>
      </c>
      <c r="E2628" t="s">
        <v>26</v>
      </c>
      <c r="F2628">
        <v>1.27</v>
      </c>
      <c r="G2628">
        <v>77</v>
      </c>
      <c r="H2628">
        <v>107.76</v>
      </c>
      <c r="I2628">
        <v>160.59</v>
      </c>
      <c r="J2628">
        <v>16.420000000000002</v>
      </c>
      <c r="K2628">
        <f>VLOOKUP(Table1[[#This Row],[id]],Table2[#All],10,FALSE)</f>
        <v>15.16</v>
      </c>
      <c r="L2628" s="1">
        <f>Table1[[#This Row],[Glucose]]/Table1[[#This Row],[Baseline_glucose]]</f>
        <v>1.0831134564643801</v>
      </c>
      <c r="M2628">
        <v>11.78</v>
      </c>
      <c r="N2628">
        <v>124.66</v>
      </c>
      <c r="O2628">
        <f>VLOOKUP(Table1[[#This Row],[id]],Table2[#All],12,FALSE)</f>
        <v>152.08000000000001</v>
      </c>
      <c r="P2628" s="1">
        <f>Table1[[#This Row],[Lipoprotein]]/Table1[[#This Row],[Baseline_Lipo]]</f>
        <v>0.81970015781167793</v>
      </c>
      <c r="Q2628">
        <v>6</v>
      </c>
      <c r="R2628" t="b">
        <v>1</v>
      </c>
      <c r="S2628">
        <v>1</v>
      </c>
      <c r="T2628">
        <v>61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1257</v>
      </c>
      <c r="AB2628">
        <v>1257</v>
      </c>
    </row>
    <row r="2629" spans="1:28" x14ac:dyDescent="0.25">
      <c r="A2629">
        <v>163</v>
      </c>
      <c r="B2629" t="s">
        <v>27</v>
      </c>
      <c r="C2629" t="s">
        <v>25</v>
      </c>
      <c r="D2629">
        <v>61</v>
      </c>
      <c r="E2629" t="s">
        <v>26</v>
      </c>
      <c r="F2629">
        <v>1.27</v>
      </c>
      <c r="G2629">
        <v>78</v>
      </c>
      <c r="H2629">
        <v>107.76</v>
      </c>
      <c r="I2629">
        <v>160.59</v>
      </c>
      <c r="J2629">
        <v>16.61</v>
      </c>
      <c r="K2629">
        <f>VLOOKUP(Table1[[#This Row],[id]],Table2[#All],10,FALSE)</f>
        <v>15.16</v>
      </c>
      <c r="L2629" s="1">
        <f>Table1[[#This Row],[Glucose]]/Table1[[#This Row],[Baseline_glucose]]</f>
        <v>1.0956464379947228</v>
      </c>
      <c r="M2629">
        <v>11.78</v>
      </c>
      <c r="N2629">
        <v>124.66</v>
      </c>
      <c r="O2629">
        <f>VLOOKUP(Table1[[#This Row],[id]],Table2[#All],12,FALSE)</f>
        <v>152.08000000000001</v>
      </c>
      <c r="P2629" s="1">
        <f>Table1[[#This Row],[Lipoprotein]]/Table1[[#This Row],[Baseline_Lipo]]</f>
        <v>0.81970015781167793</v>
      </c>
      <c r="Q2629">
        <v>6</v>
      </c>
      <c r="R2629" t="b">
        <v>1</v>
      </c>
      <c r="S2629">
        <v>1</v>
      </c>
      <c r="T2629">
        <v>61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1257</v>
      </c>
      <c r="AB2629">
        <v>1257</v>
      </c>
    </row>
    <row r="2630" spans="1:28" x14ac:dyDescent="0.25">
      <c r="A2630">
        <v>163</v>
      </c>
      <c r="B2630" t="s">
        <v>27</v>
      </c>
      <c r="C2630" t="s">
        <v>25</v>
      </c>
      <c r="D2630">
        <v>61</v>
      </c>
      <c r="E2630" t="s">
        <v>26</v>
      </c>
      <c r="F2630">
        <v>1.27</v>
      </c>
      <c r="G2630">
        <v>166</v>
      </c>
      <c r="H2630">
        <v>107.76</v>
      </c>
      <c r="I2630">
        <v>160.59</v>
      </c>
      <c r="J2630">
        <v>16.61</v>
      </c>
      <c r="K2630">
        <f>VLOOKUP(Table1[[#This Row],[id]],Table2[#All],10,FALSE)</f>
        <v>15.16</v>
      </c>
      <c r="L2630" s="1">
        <f>Table1[[#This Row],[Glucose]]/Table1[[#This Row],[Baseline_glucose]]</f>
        <v>1.0956464379947228</v>
      </c>
      <c r="M2630">
        <v>10.98</v>
      </c>
      <c r="N2630">
        <v>124.66</v>
      </c>
      <c r="O2630">
        <f>VLOOKUP(Table1[[#This Row],[id]],Table2[#All],12,FALSE)</f>
        <v>152.08000000000001</v>
      </c>
      <c r="P2630" s="1">
        <f>Table1[[#This Row],[Lipoprotein]]/Table1[[#This Row],[Baseline_Lipo]]</f>
        <v>0.81970015781167793</v>
      </c>
      <c r="Q2630">
        <v>12</v>
      </c>
      <c r="R2630" t="b">
        <v>1</v>
      </c>
      <c r="S2630">
        <v>1</v>
      </c>
      <c r="T2630">
        <v>61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1257</v>
      </c>
      <c r="AB2630">
        <v>1257</v>
      </c>
    </row>
    <row r="2631" spans="1:28" x14ac:dyDescent="0.25">
      <c r="A2631">
        <v>163</v>
      </c>
      <c r="B2631" t="s">
        <v>27</v>
      </c>
      <c r="C2631" t="s">
        <v>25</v>
      </c>
      <c r="D2631">
        <v>61</v>
      </c>
      <c r="E2631" t="s">
        <v>26</v>
      </c>
      <c r="F2631">
        <v>1.19</v>
      </c>
      <c r="G2631">
        <v>240</v>
      </c>
      <c r="H2631">
        <v>107.76</v>
      </c>
      <c r="I2631">
        <v>160.59</v>
      </c>
      <c r="J2631">
        <v>16.61</v>
      </c>
      <c r="K2631">
        <f>VLOOKUP(Table1[[#This Row],[id]],Table2[#All],10,FALSE)</f>
        <v>15.16</v>
      </c>
      <c r="L2631" s="1">
        <f>Table1[[#This Row],[Glucose]]/Table1[[#This Row],[Baseline_glucose]]</f>
        <v>1.0956464379947228</v>
      </c>
      <c r="M2631">
        <v>10.98</v>
      </c>
      <c r="N2631">
        <v>190.87</v>
      </c>
      <c r="O2631">
        <f>VLOOKUP(Table1[[#This Row],[id]],Table2[#All],12,FALSE)</f>
        <v>152.08000000000001</v>
      </c>
      <c r="P2631" s="1">
        <f>Table1[[#This Row],[Lipoprotein]]/Table1[[#This Row],[Baseline_Lipo]]</f>
        <v>1.2550631246712256</v>
      </c>
      <c r="Q2631">
        <v>17</v>
      </c>
      <c r="R2631" t="b">
        <v>1</v>
      </c>
      <c r="S2631">
        <v>1</v>
      </c>
      <c r="T2631">
        <v>66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1257</v>
      </c>
      <c r="AB2631">
        <v>1257</v>
      </c>
    </row>
    <row r="2632" spans="1:28" x14ac:dyDescent="0.25">
      <c r="A2632">
        <v>163</v>
      </c>
      <c r="B2632" t="s">
        <v>27</v>
      </c>
      <c r="C2632" t="s">
        <v>25</v>
      </c>
      <c r="D2632">
        <v>61</v>
      </c>
      <c r="E2632" t="s">
        <v>26</v>
      </c>
      <c r="F2632">
        <v>1.19</v>
      </c>
      <c r="G2632">
        <v>243</v>
      </c>
      <c r="H2632">
        <v>107.76</v>
      </c>
      <c r="I2632">
        <v>160.59</v>
      </c>
      <c r="J2632">
        <v>16.100000000000001</v>
      </c>
      <c r="K2632">
        <f>VLOOKUP(Table1[[#This Row],[id]],Table2[#All],10,FALSE)</f>
        <v>15.16</v>
      </c>
      <c r="L2632" s="1">
        <f>Table1[[#This Row],[Glucose]]/Table1[[#This Row],[Baseline_glucose]]</f>
        <v>1.0620052770448549</v>
      </c>
      <c r="M2632">
        <v>10.98</v>
      </c>
      <c r="N2632">
        <v>190.87</v>
      </c>
      <c r="O2632">
        <f>VLOOKUP(Table1[[#This Row],[id]],Table2[#All],12,FALSE)</f>
        <v>152.08000000000001</v>
      </c>
      <c r="P2632" s="1">
        <f>Table1[[#This Row],[Lipoprotein]]/Table1[[#This Row],[Baseline_Lipo]]</f>
        <v>1.2550631246712256</v>
      </c>
      <c r="Q2632">
        <v>17</v>
      </c>
      <c r="R2632" t="b">
        <v>1</v>
      </c>
      <c r="S2632">
        <v>1</v>
      </c>
      <c r="T2632">
        <v>66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1257</v>
      </c>
      <c r="AB2632">
        <v>1257</v>
      </c>
    </row>
    <row r="2633" spans="1:28" x14ac:dyDescent="0.25">
      <c r="A2633">
        <v>163</v>
      </c>
      <c r="B2633" t="s">
        <v>27</v>
      </c>
      <c r="C2633" t="s">
        <v>25</v>
      </c>
      <c r="D2633">
        <v>61</v>
      </c>
      <c r="E2633" t="s">
        <v>26</v>
      </c>
      <c r="F2633">
        <v>1.19</v>
      </c>
      <c r="G2633">
        <v>244</v>
      </c>
      <c r="H2633">
        <v>107.76</v>
      </c>
      <c r="I2633">
        <v>160.59</v>
      </c>
      <c r="J2633">
        <v>15.83</v>
      </c>
      <c r="K2633">
        <f>VLOOKUP(Table1[[#This Row],[id]],Table2[#All],10,FALSE)</f>
        <v>15.16</v>
      </c>
      <c r="L2633" s="1">
        <f>Table1[[#This Row],[Glucose]]/Table1[[#This Row],[Baseline_glucose]]</f>
        <v>1.0441952506596306</v>
      </c>
      <c r="M2633">
        <v>10.98</v>
      </c>
      <c r="N2633">
        <v>190.87</v>
      </c>
      <c r="O2633">
        <f>VLOOKUP(Table1[[#This Row],[id]],Table2[#All],12,FALSE)</f>
        <v>152.08000000000001</v>
      </c>
      <c r="P2633" s="1">
        <f>Table1[[#This Row],[Lipoprotein]]/Table1[[#This Row],[Baseline_Lipo]]</f>
        <v>1.2550631246712256</v>
      </c>
      <c r="Q2633">
        <v>17</v>
      </c>
      <c r="R2633" t="b">
        <v>1</v>
      </c>
      <c r="S2633">
        <v>1</v>
      </c>
      <c r="T2633">
        <v>66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1257</v>
      </c>
      <c r="AB2633">
        <v>1257</v>
      </c>
    </row>
    <row r="2634" spans="1:28" x14ac:dyDescent="0.25">
      <c r="A2634">
        <v>163</v>
      </c>
      <c r="B2634" t="s">
        <v>27</v>
      </c>
      <c r="C2634" t="s">
        <v>25</v>
      </c>
      <c r="D2634">
        <v>61</v>
      </c>
      <c r="E2634" t="s">
        <v>26</v>
      </c>
      <c r="F2634">
        <v>1.19</v>
      </c>
      <c r="G2634">
        <v>259</v>
      </c>
      <c r="H2634">
        <v>90.54</v>
      </c>
      <c r="I2634">
        <v>155.12</v>
      </c>
      <c r="J2634">
        <v>15.83</v>
      </c>
      <c r="K2634">
        <f>VLOOKUP(Table1[[#This Row],[id]],Table2[#All],10,FALSE)</f>
        <v>15.16</v>
      </c>
      <c r="L2634" s="1">
        <f>Table1[[#This Row],[Glucose]]/Table1[[#This Row],[Baseline_glucose]]</f>
        <v>1.0441952506596306</v>
      </c>
      <c r="M2634">
        <v>10.98</v>
      </c>
      <c r="N2634">
        <v>190.87</v>
      </c>
      <c r="O2634">
        <f>VLOOKUP(Table1[[#This Row],[id]],Table2[#All],12,FALSE)</f>
        <v>152.08000000000001</v>
      </c>
      <c r="P2634" s="1">
        <f>Table1[[#This Row],[Lipoprotein]]/Table1[[#This Row],[Baseline_Lipo]]</f>
        <v>1.2550631246712256</v>
      </c>
      <c r="Q2634">
        <v>18</v>
      </c>
      <c r="R2634" t="b">
        <v>1</v>
      </c>
      <c r="S2634">
        <v>1</v>
      </c>
      <c r="T2634">
        <v>66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1257</v>
      </c>
      <c r="AB2634">
        <v>1257</v>
      </c>
    </row>
    <row r="2635" spans="1:28" x14ac:dyDescent="0.25">
      <c r="A2635">
        <v>163</v>
      </c>
      <c r="B2635" t="s">
        <v>27</v>
      </c>
      <c r="C2635" t="s">
        <v>25</v>
      </c>
      <c r="D2635">
        <v>61</v>
      </c>
      <c r="E2635" t="s">
        <v>26</v>
      </c>
      <c r="F2635">
        <v>1.19</v>
      </c>
      <c r="G2635">
        <v>448</v>
      </c>
      <c r="H2635">
        <v>85.95</v>
      </c>
      <c r="I2635">
        <v>130.26</v>
      </c>
      <c r="J2635">
        <v>15.83</v>
      </c>
      <c r="K2635">
        <f>VLOOKUP(Table1[[#This Row],[id]],Table2[#All],10,FALSE)</f>
        <v>15.16</v>
      </c>
      <c r="L2635" s="1">
        <f>Table1[[#This Row],[Glucose]]/Table1[[#This Row],[Baseline_glucose]]</f>
        <v>1.0441952506596306</v>
      </c>
      <c r="M2635">
        <v>10.98</v>
      </c>
      <c r="N2635">
        <v>190.87</v>
      </c>
      <c r="O2635">
        <f>VLOOKUP(Table1[[#This Row],[id]],Table2[#All],12,FALSE)</f>
        <v>152.08000000000001</v>
      </c>
      <c r="P2635" s="1">
        <f>Table1[[#This Row],[Lipoprotein]]/Table1[[#This Row],[Baseline_Lipo]]</f>
        <v>1.2550631246712256</v>
      </c>
      <c r="Q2635">
        <v>32</v>
      </c>
      <c r="R2635" t="b">
        <v>1</v>
      </c>
      <c r="S2635">
        <v>1</v>
      </c>
      <c r="T2635">
        <v>66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1257</v>
      </c>
      <c r="AB2635">
        <v>1257</v>
      </c>
    </row>
    <row r="2636" spans="1:28" x14ac:dyDescent="0.25">
      <c r="A2636">
        <v>163</v>
      </c>
      <c r="B2636" t="s">
        <v>27</v>
      </c>
      <c r="C2636" t="s">
        <v>25</v>
      </c>
      <c r="D2636">
        <v>61</v>
      </c>
      <c r="E2636" t="s">
        <v>26</v>
      </c>
      <c r="F2636">
        <v>0.7</v>
      </c>
      <c r="G2636">
        <v>449</v>
      </c>
      <c r="H2636">
        <v>85.95</v>
      </c>
      <c r="I2636">
        <v>130.26</v>
      </c>
      <c r="J2636">
        <v>15.83</v>
      </c>
      <c r="K2636">
        <f>VLOOKUP(Table1[[#This Row],[id]],Table2[#All],10,FALSE)</f>
        <v>15.16</v>
      </c>
      <c r="L2636" s="1">
        <f>Table1[[#This Row],[Glucose]]/Table1[[#This Row],[Baseline_glucose]]</f>
        <v>1.0441952506596306</v>
      </c>
      <c r="M2636">
        <v>10.98</v>
      </c>
      <c r="N2636">
        <v>198.46</v>
      </c>
      <c r="O2636">
        <f>VLOOKUP(Table1[[#This Row],[id]],Table2[#All],12,FALSE)</f>
        <v>152.08000000000001</v>
      </c>
      <c r="P2636" s="1">
        <f>Table1[[#This Row],[Lipoprotein]]/Table1[[#This Row],[Baseline_Lipo]]</f>
        <v>1.3049710678590216</v>
      </c>
      <c r="Q2636">
        <v>32</v>
      </c>
      <c r="R2636" t="b">
        <v>1</v>
      </c>
      <c r="S2636">
        <v>1</v>
      </c>
      <c r="T2636">
        <v>102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1257</v>
      </c>
      <c r="AB2636">
        <v>1257</v>
      </c>
    </row>
    <row r="2637" spans="1:28" x14ac:dyDescent="0.25">
      <c r="A2637">
        <v>163</v>
      </c>
      <c r="B2637" t="s">
        <v>27</v>
      </c>
      <c r="C2637" t="s">
        <v>25</v>
      </c>
      <c r="D2637">
        <v>61</v>
      </c>
      <c r="E2637" t="s">
        <v>26</v>
      </c>
      <c r="F2637">
        <v>1.07</v>
      </c>
      <c r="G2637">
        <v>569</v>
      </c>
      <c r="H2637">
        <v>107.48</v>
      </c>
      <c r="I2637">
        <v>130.26</v>
      </c>
      <c r="J2637">
        <v>15.83</v>
      </c>
      <c r="K2637">
        <f>VLOOKUP(Table1[[#This Row],[id]],Table2[#All],10,FALSE)</f>
        <v>15.16</v>
      </c>
      <c r="L2637" s="1">
        <f>Table1[[#This Row],[Glucose]]/Table1[[#This Row],[Baseline_glucose]]</f>
        <v>1.0441952506596306</v>
      </c>
      <c r="M2637">
        <v>10.98</v>
      </c>
      <c r="N2637">
        <v>198.46</v>
      </c>
      <c r="O2637">
        <f>VLOOKUP(Table1[[#This Row],[id]],Table2[#All],12,FALSE)</f>
        <v>152.08000000000001</v>
      </c>
      <c r="P2637" s="1">
        <f>Table1[[#This Row],[Lipoprotein]]/Table1[[#This Row],[Baseline_Lipo]]</f>
        <v>1.3049710678590216</v>
      </c>
      <c r="Q2637">
        <v>41</v>
      </c>
      <c r="R2637" t="b">
        <v>1</v>
      </c>
      <c r="S2637">
        <v>1</v>
      </c>
      <c r="T2637">
        <v>75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1257</v>
      </c>
      <c r="AB2637">
        <v>1257</v>
      </c>
    </row>
    <row r="2638" spans="1:28" x14ac:dyDescent="0.25">
      <c r="A2638">
        <v>163</v>
      </c>
      <c r="B2638" t="s">
        <v>27</v>
      </c>
      <c r="C2638" t="s">
        <v>25</v>
      </c>
      <c r="D2638">
        <v>61</v>
      </c>
      <c r="E2638" t="s">
        <v>26</v>
      </c>
      <c r="F2638">
        <v>1.07</v>
      </c>
      <c r="G2638">
        <v>573</v>
      </c>
      <c r="H2638">
        <v>107.48</v>
      </c>
      <c r="I2638">
        <v>130.26</v>
      </c>
      <c r="J2638">
        <v>16.43</v>
      </c>
      <c r="K2638">
        <f>VLOOKUP(Table1[[#This Row],[id]],Table2[#All],10,FALSE)</f>
        <v>15.16</v>
      </c>
      <c r="L2638" s="1">
        <f>Table1[[#This Row],[Glucose]]/Table1[[#This Row],[Baseline_glucose]]</f>
        <v>1.0837730870712401</v>
      </c>
      <c r="M2638">
        <v>10.98</v>
      </c>
      <c r="N2638">
        <v>198.46</v>
      </c>
      <c r="O2638">
        <f>VLOOKUP(Table1[[#This Row],[id]],Table2[#All],12,FALSE)</f>
        <v>152.08000000000001</v>
      </c>
      <c r="P2638" s="1">
        <f>Table1[[#This Row],[Lipoprotein]]/Table1[[#This Row],[Baseline_Lipo]]</f>
        <v>1.3049710678590216</v>
      </c>
      <c r="Q2638">
        <v>41</v>
      </c>
      <c r="R2638" t="b">
        <v>1</v>
      </c>
      <c r="S2638">
        <v>1</v>
      </c>
      <c r="T2638">
        <v>75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1257</v>
      </c>
      <c r="AB2638">
        <v>1257</v>
      </c>
    </row>
    <row r="2639" spans="1:28" x14ac:dyDescent="0.25">
      <c r="A2639">
        <v>163</v>
      </c>
      <c r="B2639" t="s">
        <v>27</v>
      </c>
      <c r="C2639" t="s">
        <v>25</v>
      </c>
      <c r="D2639">
        <v>61</v>
      </c>
      <c r="E2639" t="s">
        <v>26</v>
      </c>
      <c r="F2639">
        <v>1.07</v>
      </c>
      <c r="G2639">
        <v>666</v>
      </c>
      <c r="H2639">
        <v>90.23</v>
      </c>
      <c r="I2639">
        <v>158.43</v>
      </c>
      <c r="J2639">
        <v>16.43</v>
      </c>
      <c r="K2639">
        <f>VLOOKUP(Table1[[#This Row],[id]],Table2[#All],10,FALSE)</f>
        <v>15.16</v>
      </c>
      <c r="L2639" s="1">
        <f>Table1[[#This Row],[Glucose]]/Table1[[#This Row],[Baseline_glucose]]</f>
        <v>1.0837730870712401</v>
      </c>
      <c r="M2639">
        <v>10.98</v>
      </c>
      <c r="N2639">
        <v>198.46</v>
      </c>
      <c r="O2639">
        <f>VLOOKUP(Table1[[#This Row],[id]],Table2[#All],12,FALSE)</f>
        <v>152.08000000000001</v>
      </c>
      <c r="P2639" s="1">
        <f>Table1[[#This Row],[Lipoprotein]]/Table1[[#This Row],[Baseline_Lipo]]</f>
        <v>1.3049710678590216</v>
      </c>
      <c r="Q2639">
        <v>48</v>
      </c>
      <c r="R2639" t="b">
        <v>1</v>
      </c>
      <c r="S2639">
        <v>1</v>
      </c>
      <c r="T2639">
        <v>75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1257</v>
      </c>
      <c r="AB2639">
        <v>1257</v>
      </c>
    </row>
    <row r="2640" spans="1:28" x14ac:dyDescent="0.25">
      <c r="A2640">
        <v>163</v>
      </c>
      <c r="B2640" t="s">
        <v>27</v>
      </c>
      <c r="C2640" t="s">
        <v>25</v>
      </c>
      <c r="D2640">
        <v>61</v>
      </c>
      <c r="E2640" t="s">
        <v>26</v>
      </c>
      <c r="F2640">
        <v>0.86</v>
      </c>
      <c r="G2640">
        <v>669</v>
      </c>
      <c r="H2640">
        <v>90.23</v>
      </c>
      <c r="I2640">
        <v>158.43</v>
      </c>
      <c r="J2640">
        <v>16.43</v>
      </c>
      <c r="K2640">
        <f>VLOOKUP(Table1[[#This Row],[id]],Table2[#All],10,FALSE)</f>
        <v>15.16</v>
      </c>
      <c r="L2640" s="1">
        <f>Table1[[#This Row],[Glucose]]/Table1[[#This Row],[Baseline_glucose]]</f>
        <v>1.0837730870712401</v>
      </c>
      <c r="M2640">
        <v>10.98</v>
      </c>
      <c r="N2640">
        <v>198.46</v>
      </c>
      <c r="O2640">
        <f>VLOOKUP(Table1[[#This Row],[id]],Table2[#All],12,FALSE)</f>
        <v>152.08000000000001</v>
      </c>
      <c r="P2640" s="1">
        <f>Table1[[#This Row],[Lipoprotein]]/Table1[[#This Row],[Baseline_Lipo]]</f>
        <v>1.3049710678590216</v>
      </c>
      <c r="Q2640">
        <v>48</v>
      </c>
      <c r="R2640" t="b">
        <v>1</v>
      </c>
      <c r="S2640">
        <v>1</v>
      </c>
      <c r="T2640">
        <v>94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1257</v>
      </c>
      <c r="AB2640">
        <v>1257</v>
      </c>
    </row>
    <row r="2641" spans="1:28" x14ac:dyDescent="0.25">
      <c r="A2641">
        <v>163</v>
      </c>
      <c r="B2641" t="s">
        <v>27</v>
      </c>
      <c r="C2641" t="s">
        <v>25</v>
      </c>
      <c r="D2641">
        <v>61</v>
      </c>
      <c r="E2641" t="s">
        <v>26</v>
      </c>
      <c r="F2641">
        <v>0.86</v>
      </c>
      <c r="G2641">
        <v>1171</v>
      </c>
      <c r="H2641">
        <v>90.23</v>
      </c>
      <c r="I2641">
        <v>158.43</v>
      </c>
      <c r="J2641">
        <v>16.43</v>
      </c>
      <c r="K2641">
        <f>VLOOKUP(Table1[[#This Row],[id]],Table2[#All],10,FALSE)</f>
        <v>15.16</v>
      </c>
      <c r="L2641" s="1">
        <f>Table1[[#This Row],[Glucose]]/Table1[[#This Row],[Baseline_glucose]]</f>
        <v>1.0837730870712401</v>
      </c>
      <c r="M2641">
        <v>12.03</v>
      </c>
      <c r="N2641">
        <v>198.46</v>
      </c>
      <c r="O2641">
        <f>VLOOKUP(Table1[[#This Row],[id]],Table2[#All],12,FALSE)</f>
        <v>152.08000000000001</v>
      </c>
      <c r="P2641" s="1">
        <f>Table1[[#This Row],[Lipoprotein]]/Table1[[#This Row],[Baseline_Lipo]]</f>
        <v>1.3049710678590216</v>
      </c>
      <c r="Q2641">
        <v>84</v>
      </c>
      <c r="R2641" t="b">
        <v>1</v>
      </c>
      <c r="S2641">
        <v>1</v>
      </c>
      <c r="T2641">
        <v>94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1257</v>
      </c>
      <c r="AB2641">
        <v>1257</v>
      </c>
    </row>
    <row r="2642" spans="1:28" x14ac:dyDescent="0.25">
      <c r="A2642">
        <v>163</v>
      </c>
      <c r="B2642" t="s">
        <v>27</v>
      </c>
      <c r="C2642" t="s">
        <v>25</v>
      </c>
      <c r="D2642">
        <v>61</v>
      </c>
      <c r="E2642" t="s">
        <v>26</v>
      </c>
      <c r="F2642">
        <v>0.86</v>
      </c>
      <c r="G2642">
        <v>1257</v>
      </c>
      <c r="H2642">
        <v>90.23</v>
      </c>
      <c r="I2642">
        <v>158.43</v>
      </c>
      <c r="J2642">
        <v>16.43</v>
      </c>
      <c r="K2642">
        <f>VLOOKUP(Table1[[#This Row],[id]],Table2[#All],10,FALSE)</f>
        <v>15.16</v>
      </c>
      <c r="L2642" s="1">
        <f>Table1[[#This Row],[Glucose]]/Table1[[#This Row],[Baseline_glucose]]</f>
        <v>1.0837730870712401</v>
      </c>
      <c r="M2642">
        <v>12.14</v>
      </c>
      <c r="N2642">
        <v>198.46</v>
      </c>
      <c r="O2642">
        <f>VLOOKUP(Table1[[#This Row],[id]],Table2[#All],12,FALSE)</f>
        <v>152.08000000000001</v>
      </c>
      <c r="P2642" s="1">
        <f>Table1[[#This Row],[Lipoprotein]]/Table1[[#This Row],[Baseline_Lipo]]</f>
        <v>1.3049710678590216</v>
      </c>
      <c r="Q2642">
        <v>90</v>
      </c>
      <c r="R2642" t="b">
        <v>1</v>
      </c>
      <c r="S2642">
        <v>1</v>
      </c>
      <c r="T2642">
        <v>94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1257</v>
      </c>
      <c r="AB2642">
        <v>1257</v>
      </c>
    </row>
    <row r="2643" spans="1:28" x14ac:dyDescent="0.25">
      <c r="A2643">
        <v>164</v>
      </c>
      <c r="B2643" t="s">
        <v>27</v>
      </c>
      <c r="C2643" t="s">
        <v>25</v>
      </c>
      <c r="D2643">
        <v>84</v>
      </c>
      <c r="E2643" t="s">
        <v>34</v>
      </c>
      <c r="F2643">
        <v>1.3</v>
      </c>
      <c r="G2643">
        <v>0</v>
      </c>
      <c r="H2643">
        <v>96.29</v>
      </c>
      <c r="I2643">
        <v>151.52000000000001</v>
      </c>
      <c r="J2643">
        <v>8.3800000000000008</v>
      </c>
      <c r="K2643">
        <f>VLOOKUP(Table1[[#This Row],[id]],Table2[#All],10,FALSE)</f>
        <v>8.3800000000000008</v>
      </c>
      <c r="L2643" s="1">
        <f>Table1[[#This Row],[Glucose]]/Table1[[#This Row],[Baseline_glucose]]</f>
        <v>1</v>
      </c>
      <c r="M2643">
        <v>12.5</v>
      </c>
      <c r="N2643">
        <v>91.87</v>
      </c>
      <c r="O2643">
        <f>VLOOKUP(Table1[[#This Row],[id]],Table2[#All],12,FALSE)</f>
        <v>91.87</v>
      </c>
      <c r="P2643" s="1">
        <f>Table1[[#This Row],[Lipoprotein]]/Table1[[#This Row],[Baseline_Lipo]]</f>
        <v>1</v>
      </c>
      <c r="Q2643">
        <v>0</v>
      </c>
      <c r="R2643" t="b">
        <v>0</v>
      </c>
      <c r="S2643">
        <v>0</v>
      </c>
      <c r="T2643">
        <v>50</v>
      </c>
      <c r="U2643">
        <v>3</v>
      </c>
      <c r="V2643">
        <v>1</v>
      </c>
      <c r="W2643">
        <v>0</v>
      </c>
      <c r="X2643">
        <v>1</v>
      </c>
      <c r="Y2643">
        <v>1</v>
      </c>
      <c r="Z2643">
        <v>0</v>
      </c>
      <c r="AA2643">
        <v>1039</v>
      </c>
      <c r="AB2643">
        <v>1039</v>
      </c>
    </row>
    <row r="2644" spans="1:28" x14ac:dyDescent="0.25">
      <c r="A2644">
        <v>164</v>
      </c>
      <c r="B2644" t="s">
        <v>27</v>
      </c>
      <c r="C2644" t="s">
        <v>25</v>
      </c>
      <c r="D2644">
        <v>84</v>
      </c>
      <c r="E2644" t="s">
        <v>34</v>
      </c>
      <c r="F2644">
        <v>1.3</v>
      </c>
      <c r="G2644">
        <v>149</v>
      </c>
      <c r="H2644">
        <v>92.82</v>
      </c>
      <c r="I2644">
        <v>146.94</v>
      </c>
      <c r="J2644">
        <v>8.3800000000000008</v>
      </c>
      <c r="K2644">
        <f>VLOOKUP(Table1[[#This Row],[id]],Table2[#All],10,FALSE)</f>
        <v>8.3800000000000008</v>
      </c>
      <c r="L2644" s="1">
        <f>Table1[[#This Row],[Glucose]]/Table1[[#This Row],[Baseline_glucose]]</f>
        <v>1</v>
      </c>
      <c r="M2644">
        <v>12.5</v>
      </c>
      <c r="N2644">
        <v>91.87</v>
      </c>
      <c r="O2644">
        <f>VLOOKUP(Table1[[#This Row],[id]],Table2[#All],12,FALSE)</f>
        <v>91.87</v>
      </c>
      <c r="P2644" s="1">
        <f>Table1[[#This Row],[Lipoprotein]]/Table1[[#This Row],[Baseline_Lipo]]</f>
        <v>1</v>
      </c>
      <c r="Q2644">
        <v>11</v>
      </c>
      <c r="R2644" t="b">
        <v>0</v>
      </c>
      <c r="S2644">
        <v>0</v>
      </c>
      <c r="T2644">
        <v>50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1039</v>
      </c>
      <c r="AB2644">
        <v>1039</v>
      </c>
    </row>
    <row r="2645" spans="1:28" x14ac:dyDescent="0.25">
      <c r="A2645">
        <v>164</v>
      </c>
      <c r="B2645" t="s">
        <v>27</v>
      </c>
      <c r="C2645" t="s">
        <v>25</v>
      </c>
      <c r="D2645">
        <v>84</v>
      </c>
      <c r="E2645" t="s">
        <v>34</v>
      </c>
      <c r="F2645">
        <v>1.3</v>
      </c>
      <c r="G2645">
        <v>169</v>
      </c>
      <c r="H2645">
        <v>92.58</v>
      </c>
      <c r="I2645">
        <v>139.77000000000001</v>
      </c>
      <c r="J2645">
        <v>8.3800000000000008</v>
      </c>
      <c r="K2645">
        <f>VLOOKUP(Table1[[#This Row],[id]],Table2[#All],10,FALSE)</f>
        <v>8.3800000000000008</v>
      </c>
      <c r="L2645" s="1">
        <f>Table1[[#This Row],[Glucose]]/Table1[[#This Row],[Baseline_glucose]]</f>
        <v>1</v>
      </c>
      <c r="M2645">
        <v>12.5</v>
      </c>
      <c r="N2645">
        <v>91.87</v>
      </c>
      <c r="O2645">
        <f>VLOOKUP(Table1[[#This Row],[id]],Table2[#All],12,FALSE)</f>
        <v>91.87</v>
      </c>
      <c r="P2645" s="1">
        <f>Table1[[#This Row],[Lipoprotein]]/Table1[[#This Row],[Baseline_Lipo]]</f>
        <v>1</v>
      </c>
      <c r="Q2645">
        <v>12</v>
      </c>
      <c r="R2645" t="b">
        <v>0</v>
      </c>
      <c r="S2645">
        <v>0</v>
      </c>
      <c r="T2645">
        <v>50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1039</v>
      </c>
      <c r="AB2645">
        <v>1039</v>
      </c>
    </row>
    <row r="2646" spans="1:28" x14ac:dyDescent="0.25">
      <c r="A2646">
        <v>164</v>
      </c>
      <c r="B2646" t="s">
        <v>27</v>
      </c>
      <c r="C2646" t="s">
        <v>25</v>
      </c>
      <c r="D2646">
        <v>84</v>
      </c>
      <c r="E2646" t="s">
        <v>34</v>
      </c>
      <c r="F2646">
        <v>1.46</v>
      </c>
      <c r="G2646">
        <v>171</v>
      </c>
      <c r="H2646">
        <v>92.58</v>
      </c>
      <c r="I2646">
        <v>139.77000000000001</v>
      </c>
      <c r="J2646">
        <v>5.62</v>
      </c>
      <c r="K2646">
        <f>VLOOKUP(Table1[[#This Row],[id]],Table2[#All],10,FALSE)</f>
        <v>8.3800000000000008</v>
      </c>
      <c r="L2646" s="1">
        <f>Table1[[#This Row],[Glucose]]/Table1[[#This Row],[Baseline_glucose]]</f>
        <v>0.67064439140811449</v>
      </c>
      <c r="M2646">
        <v>13.38</v>
      </c>
      <c r="N2646">
        <v>91.87</v>
      </c>
      <c r="O2646">
        <f>VLOOKUP(Table1[[#This Row],[id]],Table2[#All],12,FALSE)</f>
        <v>91.87</v>
      </c>
      <c r="P2646" s="1">
        <f>Table1[[#This Row],[Lipoprotein]]/Table1[[#This Row],[Baseline_Lipo]]</f>
        <v>1</v>
      </c>
      <c r="Q2646">
        <v>12</v>
      </c>
      <c r="R2646" t="b">
        <v>0</v>
      </c>
      <c r="S2646">
        <v>0</v>
      </c>
      <c r="T2646">
        <v>44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1039</v>
      </c>
      <c r="AB2646">
        <v>1039</v>
      </c>
    </row>
    <row r="2647" spans="1:28" x14ac:dyDescent="0.25">
      <c r="A2647">
        <v>164</v>
      </c>
      <c r="B2647" t="s">
        <v>27</v>
      </c>
      <c r="C2647" t="s">
        <v>25</v>
      </c>
      <c r="D2647">
        <v>84</v>
      </c>
      <c r="E2647" t="s">
        <v>34</v>
      </c>
      <c r="F2647">
        <v>1.19</v>
      </c>
      <c r="G2647">
        <v>180</v>
      </c>
      <c r="H2647">
        <v>92.58</v>
      </c>
      <c r="I2647">
        <v>139.77000000000001</v>
      </c>
      <c r="J2647">
        <v>5.07</v>
      </c>
      <c r="K2647">
        <f>VLOOKUP(Table1[[#This Row],[id]],Table2[#All],10,FALSE)</f>
        <v>8.3800000000000008</v>
      </c>
      <c r="L2647" s="1">
        <f>Table1[[#This Row],[Glucose]]/Table1[[#This Row],[Baseline_glucose]]</f>
        <v>0.6050119331742243</v>
      </c>
      <c r="M2647">
        <v>13.3</v>
      </c>
      <c r="N2647">
        <v>52.79</v>
      </c>
      <c r="O2647">
        <f>VLOOKUP(Table1[[#This Row],[id]],Table2[#All],12,FALSE)</f>
        <v>91.87</v>
      </c>
      <c r="P2647" s="1">
        <f>Table1[[#This Row],[Lipoprotein]]/Table1[[#This Row],[Baseline_Lipo]]</f>
        <v>0.57461630564928701</v>
      </c>
      <c r="Q2647">
        <v>13</v>
      </c>
      <c r="R2647" t="b">
        <v>0</v>
      </c>
      <c r="S2647">
        <v>0</v>
      </c>
      <c r="T2647">
        <v>56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1039</v>
      </c>
      <c r="AB2647">
        <v>1039</v>
      </c>
    </row>
    <row r="2648" spans="1:28" x14ac:dyDescent="0.25">
      <c r="A2648">
        <v>164</v>
      </c>
      <c r="B2648" t="s">
        <v>27</v>
      </c>
      <c r="C2648" t="s">
        <v>25</v>
      </c>
      <c r="D2648">
        <v>84</v>
      </c>
      <c r="E2648" t="s">
        <v>34</v>
      </c>
      <c r="F2648">
        <v>1.19</v>
      </c>
      <c r="G2648">
        <v>198</v>
      </c>
      <c r="H2648">
        <v>92.31</v>
      </c>
      <c r="I2648">
        <v>146.34</v>
      </c>
      <c r="J2648">
        <v>5.07</v>
      </c>
      <c r="K2648">
        <f>VLOOKUP(Table1[[#This Row],[id]],Table2[#All],10,FALSE)</f>
        <v>8.3800000000000008</v>
      </c>
      <c r="L2648" s="1">
        <f>Table1[[#This Row],[Glucose]]/Table1[[#This Row],[Baseline_glucose]]</f>
        <v>0.6050119331742243</v>
      </c>
      <c r="M2648">
        <v>13.3</v>
      </c>
      <c r="N2648">
        <v>52.79</v>
      </c>
      <c r="O2648">
        <f>VLOOKUP(Table1[[#This Row],[id]],Table2[#All],12,FALSE)</f>
        <v>91.87</v>
      </c>
      <c r="P2648" s="1">
        <f>Table1[[#This Row],[Lipoprotein]]/Table1[[#This Row],[Baseline_Lipo]]</f>
        <v>0.57461630564928701</v>
      </c>
      <c r="Q2648">
        <v>14</v>
      </c>
      <c r="R2648" t="b">
        <v>0</v>
      </c>
      <c r="S2648">
        <v>0</v>
      </c>
      <c r="T2648">
        <v>56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1039</v>
      </c>
      <c r="AB2648">
        <v>1039</v>
      </c>
    </row>
    <row r="2649" spans="1:28" x14ac:dyDescent="0.25">
      <c r="A2649">
        <v>164</v>
      </c>
      <c r="B2649" t="s">
        <v>27</v>
      </c>
      <c r="C2649" t="s">
        <v>25</v>
      </c>
      <c r="D2649">
        <v>84</v>
      </c>
      <c r="E2649" t="s">
        <v>34</v>
      </c>
      <c r="F2649">
        <v>1.29</v>
      </c>
      <c r="G2649">
        <v>273</v>
      </c>
      <c r="H2649">
        <v>92.31</v>
      </c>
      <c r="I2649">
        <v>146.34</v>
      </c>
      <c r="J2649">
        <v>7.11</v>
      </c>
      <c r="K2649">
        <f>VLOOKUP(Table1[[#This Row],[id]],Table2[#All],10,FALSE)</f>
        <v>8.3800000000000008</v>
      </c>
      <c r="L2649" s="1">
        <f>Table1[[#This Row],[Glucose]]/Table1[[#This Row],[Baseline_glucose]]</f>
        <v>0.84844868735083523</v>
      </c>
      <c r="M2649">
        <v>13.3</v>
      </c>
      <c r="N2649">
        <v>46.94</v>
      </c>
      <c r="O2649">
        <f>VLOOKUP(Table1[[#This Row],[id]],Table2[#All],12,FALSE)</f>
        <v>91.87</v>
      </c>
      <c r="P2649" s="1">
        <f>Table1[[#This Row],[Lipoprotein]]/Table1[[#This Row],[Baseline_Lipo]]</f>
        <v>0.51093937085011421</v>
      </c>
      <c r="Q2649">
        <v>20</v>
      </c>
      <c r="R2649" t="b">
        <v>0</v>
      </c>
      <c r="S2649">
        <v>0</v>
      </c>
      <c r="T2649">
        <v>51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1039</v>
      </c>
      <c r="AB2649">
        <v>1039</v>
      </c>
    </row>
    <row r="2650" spans="1:28" x14ac:dyDescent="0.25">
      <c r="A2650">
        <v>164</v>
      </c>
      <c r="B2650" t="s">
        <v>27</v>
      </c>
      <c r="C2650" t="s">
        <v>25</v>
      </c>
      <c r="D2650">
        <v>84</v>
      </c>
      <c r="E2650" t="s">
        <v>34</v>
      </c>
      <c r="F2650">
        <v>1.29</v>
      </c>
      <c r="G2650">
        <v>343</v>
      </c>
      <c r="H2650">
        <v>87.72</v>
      </c>
      <c r="I2650">
        <v>136.28</v>
      </c>
      <c r="J2650">
        <v>7.11</v>
      </c>
      <c r="K2650">
        <f>VLOOKUP(Table1[[#This Row],[id]],Table2[#All],10,FALSE)</f>
        <v>8.3800000000000008</v>
      </c>
      <c r="L2650" s="1">
        <f>Table1[[#This Row],[Glucose]]/Table1[[#This Row],[Baseline_glucose]]</f>
        <v>0.84844868735083523</v>
      </c>
      <c r="M2650">
        <v>13.3</v>
      </c>
      <c r="N2650">
        <v>46.94</v>
      </c>
      <c r="O2650">
        <f>VLOOKUP(Table1[[#This Row],[id]],Table2[#All],12,FALSE)</f>
        <v>91.87</v>
      </c>
      <c r="P2650" s="1">
        <f>Table1[[#This Row],[Lipoprotein]]/Table1[[#This Row],[Baseline_Lipo]]</f>
        <v>0.51093937085011421</v>
      </c>
      <c r="Q2650">
        <v>24</v>
      </c>
      <c r="R2650" t="b">
        <v>0</v>
      </c>
      <c r="S2650">
        <v>0</v>
      </c>
      <c r="T2650">
        <v>51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1039</v>
      </c>
      <c r="AB2650">
        <v>1039</v>
      </c>
    </row>
    <row r="2651" spans="1:28" x14ac:dyDescent="0.25">
      <c r="A2651">
        <v>164</v>
      </c>
      <c r="B2651" t="s">
        <v>27</v>
      </c>
      <c r="C2651" t="s">
        <v>25</v>
      </c>
      <c r="D2651">
        <v>84</v>
      </c>
      <c r="E2651" t="s">
        <v>34</v>
      </c>
      <c r="F2651">
        <v>1.25</v>
      </c>
      <c r="G2651">
        <v>352</v>
      </c>
      <c r="H2651">
        <v>87.72</v>
      </c>
      <c r="I2651">
        <v>136.28</v>
      </c>
      <c r="J2651">
        <v>7.37</v>
      </c>
      <c r="K2651">
        <f>VLOOKUP(Table1[[#This Row],[id]],Table2[#All],10,FALSE)</f>
        <v>8.3800000000000008</v>
      </c>
      <c r="L2651" s="1">
        <f>Table1[[#This Row],[Glucose]]/Table1[[#This Row],[Baseline_glucose]]</f>
        <v>0.87947494033412876</v>
      </c>
      <c r="M2651">
        <v>13.3</v>
      </c>
      <c r="N2651">
        <v>33.979999999999997</v>
      </c>
      <c r="O2651">
        <f>VLOOKUP(Table1[[#This Row],[id]],Table2[#All],12,FALSE)</f>
        <v>91.87</v>
      </c>
      <c r="P2651" s="1">
        <f>Table1[[#This Row],[Lipoprotein]]/Table1[[#This Row],[Baseline_Lipo]]</f>
        <v>0.36987046914117772</v>
      </c>
      <c r="Q2651">
        <v>25</v>
      </c>
      <c r="R2651" t="b">
        <v>0</v>
      </c>
      <c r="S2651">
        <v>0</v>
      </c>
      <c r="T2651">
        <v>53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1039</v>
      </c>
      <c r="AB2651">
        <v>1039</v>
      </c>
    </row>
    <row r="2652" spans="1:28" x14ac:dyDescent="0.25">
      <c r="A2652">
        <v>164</v>
      </c>
      <c r="B2652" t="s">
        <v>27</v>
      </c>
      <c r="C2652" t="s">
        <v>25</v>
      </c>
      <c r="D2652">
        <v>84</v>
      </c>
      <c r="E2652" t="s">
        <v>34</v>
      </c>
      <c r="F2652">
        <v>1.25</v>
      </c>
      <c r="G2652">
        <v>367</v>
      </c>
      <c r="H2652">
        <v>97.34</v>
      </c>
      <c r="I2652">
        <v>141.1</v>
      </c>
      <c r="J2652">
        <v>7.37</v>
      </c>
      <c r="K2652">
        <f>VLOOKUP(Table1[[#This Row],[id]],Table2[#All],10,FALSE)</f>
        <v>8.3800000000000008</v>
      </c>
      <c r="L2652" s="1">
        <f>Table1[[#This Row],[Glucose]]/Table1[[#This Row],[Baseline_glucose]]</f>
        <v>0.87947494033412876</v>
      </c>
      <c r="M2652">
        <v>13.3</v>
      </c>
      <c r="N2652">
        <v>33.979999999999997</v>
      </c>
      <c r="O2652">
        <f>VLOOKUP(Table1[[#This Row],[id]],Table2[#All],12,FALSE)</f>
        <v>91.87</v>
      </c>
      <c r="P2652" s="1">
        <f>Table1[[#This Row],[Lipoprotein]]/Table1[[#This Row],[Baseline_Lipo]]</f>
        <v>0.36987046914117772</v>
      </c>
      <c r="Q2652">
        <v>26</v>
      </c>
      <c r="R2652" t="b">
        <v>0</v>
      </c>
      <c r="S2652">
        <v>0</v>
      </c>
      <c r="T2652">
        <v>53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1039</v>
      </c>
      <c r="AB2652">
        <v>1039</v>
      </c>
    </row>
    <row r="2653" spans="1:28" x14ac:dyDescent="0.25">
      <c r="A2653">
        <v>164</v>
      </c>
      <c r="B2653" t="s">
        <v>27</v>
      </c>
      <c r="C2653" t="s">
        <v>25</v>
      </c>
      <c r="D2653">
        <v>84</v>
      </c>
      <c r="E2653" t="s">
        <v>34</v>
      </c>
      <c r="F2653">
        <v>1.25</v>
      </c>
      <c r="G2653">
        <v>391</v>
      </c>
      <c r="H2653">
        <v>95.76</v>
      </c>
      <c r="I2653">
        <v>151.46</v>
      </c>
      <c r="J2653">
        <v>7.37</v>
      </c>
      <c r="K2653">
        <f>VLOOKUP(Table1[[#This Row],[id]],Table2[#All],10,FALSE)</f>
        <v>8.3800000000000008</v>
      </c>
      <c r="L2653" s="1">
        <f>Table1[[#This Row],[Glucose]]/Table1[[#This Row],[Baseline_glucose]]</f>
        <v>0.87947494033412876</v>
      </c>
      <c r="M2653">
        <v>13.3</v>
      </c>
      <c r="N2653">
        <v>33.979999999999997</v>
      </c>
      <c r="O2653">
        <f>VLOOKUP(Table1[[#This Row],[id]],Table2[#All],12,FALSE)</f>
        <v>91.87</v>
      </c>
      <c r="P2653" s="1">
        <f>Table1[[#This Row],[Lipoprotein]]/Table1[[#This Row],[Baseline_Lipo]]</f>
        <v>0.36987046914117772</v>
      </c>
      <c r="Q2653">
        <v>28</v>
      </c>
      <c r="R2653" t="b">
        <v>0</v>
      </c>
      <c r="S2653">
        <v>0</v>
      </c>
      <c r="T2653">
        <v>53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1039</v>
      </c>
      <c r="AB2653">
        <v>1039</v>
      </c>
    </row>
    <row r="2654" spans="1:28" x14ac:dyDescent="0.25">
      <c r="A2654">
        <v>164</v>
      </c>
      <c r="B2654" t="s">
        <v>27</v>
      </c>
      <c r="C2654" t="s">
        <v>25</v>
      </c>
      <c r="D2654">
        <v>84</v>
      </c>
      <c r="E2654" t="s">
        <v>34</v>
      </c>
      <c r="F2654">
        <v>1.65</v>
      </c>
      <c r="G2654">
        <v>455</v>
      </c>
      <c r="H2654">
        <v>95.76</v>
      </c>
      <c r="I2654">
        <v>151.46</v>
      </c>
      <c r="J2654">
        <v>7.93</v>
      </c>
      <c r="K2654">
        <f>VLOOKUP(Table1[[#This Row],[id]],Table2[#All],10,FALSE)</f>
        <v>8.3800000000000008</v>
      </c>
      <c r="L2654" s="1">
        <f>Table1[[#This Row],[Glucose]]/Table1[[#This Row],[Baseline_glucose]]</f>
        <v>0.94630071599045329</v>
      </c>
      <c r="M2654">
        <v>13.3</v>
      </c>
      <c r="N2654">
        <v>42.06</v>
      </c>
      <c r="O2654">
        <f>VLOOKUP(Table1[[#This Row],[id]],Table2[#All],12,FALSE)</f>
        <v>91.87</v>
      </c>
      <c r="P2654" s="1">
        <f>Table1[[#This Row],[Lipoprotein]]/Table1[[#This Row],[Baseline_Lipo]]</f>
        <v>0.45782083378687277</v>
      </c>
      <c r="Q2654">
        <v>32</v>
      </c>
      <c r="R2654" t="b">
        <v>0</v>
      </c>
      <c r="S2654">
        <v>0</v>
      </c>
      <c r="T2654">
        <v>38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1039</v>
      </c>
      <c r="AB2654">
        <v>1039</v>
      </c>
    </row>
    <row r="2655" spans="1:28" x14ac:dyDescent="0.25">
      <c r="A2655">
        <v>164</v>
      </c>
      <c r="B2655" t="s">
        <v>27</v>
      </c>
      <c r="C2655" t="s">
        <v>25</v>
      </c>
      <c r="D2655">
        <v>84</v>
      </c>
      <c r="E2655" t="s">
        <v>34</v>
      </c>
      <c r="F2655">
        <v>1.65</v>
      </c>
      <c r="G2655">
        <v>624</v>
      </c>
      <c r="H2655">
        <v>95.76</v>
      </c>
      <c r="I2655">
        <v>151.46</v>
      </c>
      <c r="J2655">
        <v>7.93</v>
      </c>
      <c r="K2655">
        <f>VLOOKUP(Table1[[#This Row],[id]],Table2[#All],10,FALSE)</f>
        <v>8.3800000000000008</v>
      </c>
      <c r="L2655" s="1">
        <f>Table1[[#This Row],[Glucose]]/Table1[[#This Row],[Baseline_glucose]]</f>
        <v>0.94630071599045329</v>
      </c>
      <c r="M2655">
        <v>8.82</v>
      </c>
      <c r="N2655">
        <v>42.06</v>
      </c>
      <c r="O2655">
        <f>VLOOKUP(Table1[[#This Row],[id]],Table2[#All],12,FALSE)</f>
        <v>91.87</v>
      </c>
      <c r="P2655" s="1">
        <f>Table1[[#This Row],[Lipoprotein]]/Table1[[#This Row],[Baseline_Lipo]]</f>
        <v>0.45782083378687277</v>
      </c>
      <c r="Q2655">
        <v>45</v>
      </c>
      <c r="R2655" t="b">
        <v>0</v>
      </c>
      <c r="S2655">
        <v>0</v>
      </c>
      <c r="T2655">
        <v>38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1039</v>
      </c>
      <c r="AB2655">
        <v>1039</v>
      </c>
    </row>
    <row r="2656" spans="1:28" x14ac:dyDescent="0.25">
      <c r="A2656">
        <v>164</v>
      </c>
      <c r="B2656" t="s">
        <v>27</v>
      </c>
      <c r="C2656" t="s">
        <v>25</v>
      </c>
      <c r="D2656">
        <v>84</v>
      </c>
      <c r="E2656" t="s">
        <v>34</v>
      </c>
      <c r="F2656">
        <v>1.65</v>
      </c>
      <c r="G2656">
        <v>636</v>
      </c>
      <c r="H2656">
        <v>78.67</v>
      </c>
      <c r="I2656">
        <v>133.32</v>
      </c>
      <c r="J2656">
        <v>7.93</v>
      </c>
      <c r="K2656">
        <f>VLOOKUP(Table1[[#This Row],[id]],Table2[#All],10,FALSE)</f>
        <v>8.3800000000000008</v>
      </c>
      <c r="L2656" s="1">
        <f>Table1[[#This Row],[Glucose]]/Table1[[#This Row],[Baseline_glucose]]</f>
        <v>0.94630071599045329</v>
      </c>
      <c r="M2656">
        <v>8.82</v>
      </c>
      <c r="N2656">
        <v>42.06</v>
      </c>
      <c r="O2656">
        <f>VLOOKUP(Table1[[#This Row],[id]],Table2[#All],12,FALSE)</f>
        <v>91.87</v>
      </c>
      <c r="P2656" s="1">
        <f>Table1[[#This Row],[Lipoprotein]]/Table1[[#This Row],[Baseline_Lipo]]</f>
        <v>0.45782083378687277</v>
      </c>
      <c r="Q2656">
        <v>45</v>
      </c>
      <c r="R2656" t="b">
        <v>0</v>
      </c>
      <c r="S2656">
        <v>0</v>
      </c>
      <c r="T2656">
        <v>38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1039</v>
      </c>
      <c r="AB2656">
        <v>1039</v>
      </c>
    </row>
    <row r="2657" spans="1:28" x14ac:dyDescent="0.25">
      <c r="A2657">
        <v>164</v>
      </c>
      <c r="B2657" t="s">
        <v>27</v>
      </c>
      <c r="C2657" t="s">
        <v>25</v>
      </c>
      <c r="D2657">
        <v>84</v>
      </c>
      <c r="E2657" t="s">
        <v>34</v>
      </c>
      <c r="F2657">
        <v>1.65</v>
      </c>
      <c r="G2657">
        <v>653</v>
      </c>
      <c r="H2657">
        <v>78.67</v>
      </c>
      <c r="I2657">
        <v>133.32</v>
      </c>
      <c r="J2657">
        <v>7.93</v>
      </c>
      <c r="K2657">
        <f>VLOOKUP(Table1[[#This Row],[id]],Table2[#All],10,FALSE)</f>
        <v>8.3800000000000008</v>
      </c>
      <c r="L2657" s="1">
        <f>Table1[[#This Row],[Glucose]]/Table1[[#This Row],[Baseline_glucose]]</f>
        <v>0.94630071599045329</v>
      </c>
      <c r="M2657">
        <v>10.130000000000001</v>
      </c>
      <c r="N2657">
        <v>42.06</v>
      </c>
      <c r="O2657">
        <f>VLOOKUP(Table1[[#This Row],[id]],Table2[#All],12,FALSE)</f>
        <v>91.87</v>
      </c>
      <c r="P2657" s="1">
        <f>Table1[[#This Row],[Lipoprotein]]/Table1[[#This Row],[Baseline_Lipo]]</f>
        <v>0.45782083378687277</v>
      </c>
      <c r="Q2657">
        <v>47</v>
      </c>
      <c r="R2657" t="b">
        <v>0</v>
      </c>
      <c r="S2657">
        <v>0</v>
      </c>
      <c r="T2657">
        <v>38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1039</v>
      </c>
      <c r="AB2657">
        <v>1039</v>
      </c>
    </row>
    <row r="2658" spans="1:28" x14ac:dyDescent="0.25">
      <c r="A2658">
        <v>164</v>
      </c>
      <c r="B2658" t="s">
        <v>27</v>
      </c>
      <c r="C2658" t="s">
        <v>25</v>
      </c>
      <c r="D2658">
        <v>84</v>
      </c>
      <c r="E2658" t="s">
        <v>34</v>
      </c>
      <c r="F2658">
        <v>1.65</v>
      </c>
      <c r="G2658">
        <v>688</v>
      </c>
      <c r="H2658">
        <v>78.67</v>
      </c>
      <c r="I2658">
        <v>133.32</v>
      </c>
      <c r="J2658">
        <v>7.93</v>
      </c>
      <c r="K2658">
        <f>VLOOKUP(Table1[[#This Row],[id]],Table2[#All],10,FALSE)</f>
        <v>8.3800000000000008</v>
      </c>
      <c r="L2658" s="1">
        <f>Table1[[#This Row],[Glucose]]/Table1[[#This Row],[Baseline_glucose]]</f>
        <v>0.94630071599045329</v>
      </c>
      <c r="M2658">
        <v>12.41</v>
      </c>
      <c r="N2658">
        <v>42.06</v>
      </c>
      <c r="O2658">
        <f>VLOOKUP(Table1[[#This Row],[id]],Table2[#All],12,FALSE)</f>
        <v>91.87</v>
      </c>
      <c r="P2658" s="1">
        <f>Table1[[#This Row],[Lipoprotein]]/Table1[[#This Row],[Baseline_Lipo]]</f>
        <v>0.45782083378687277</v>
      </c>
      <c r="Q2658">
        <v>49</v>
      </c>
      <c r="R2658" t="b">
        <v>0</v>
      </c>
      <c r="S2658">
        <v>0</v>
      </c>
      <c r="T2658">
        <v>38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1039</v>
      </c>
      <c r="AB2658">
        <v>1039</v>
      </c>
    </row>
    <row r="2659" spans="1:28" x14ac:dyDescent="0.25">
      <c r="A2659">
        <v>164</v>
      </c>
      <c r="B2659" t="s">
        <v>27</v>
      </c>
      <c r="C2659" t="s">
        <v>25</v>
      </c>
      <c r="D2659">
        <v>84</v>
      </c>
      <c r="E2659" t="s">
        <v>34</v>
      </c>
      <c r="F2659">
        <v>1.65</v>
      </c>
      <c r="G2659">
        <v>724</v>
      </c>
      <c r="H2659">
        <v>78.67</v>
      </c>
      <c r="I2659">
        <v>133.32</v>
      </c>
      <c r="J2659">
        <v>7.93</v>
      </c>
      <c r="K2659">
        <f>VLOOKUP(Table1[[#This Row],[id]],Table2[#All],10,FALSE)</f>
        <v>8.3800000000000008</v>
      </c>
      <c r="L2659" s="1">
        <f>Table1[[#This Row],[Glucose]]/Table1[[#This Row],[Baseline_glucose]]</f>
        <v>0.94630071599045329</v>
      </c>
      <c r="M2659">
        <v>12.35</v>
      </c>
      <c r="N2659">
        <v>42.06</v>
      </c>
      <c r="O2659">
        <f>VLOOKUP(Table1[[#This Row],[id]],Table2[#All],12,FALSE)</f>
        <v>91.87</v>
      </c>
      <c r="P2659" s="1">
        <f>Table1[[#This Row],[Lipoprotein]]/Table1[[#This Row],[Baseline_Lipo]]</f>
        <v>0.45782083378687277</v>
      </c>
      <c r="Q2659">
        <v>52</v>
      </c>
      <c r="R2659" t="b">
        <v>0</v>
      </c>
      <c r="S2659">
        <v>0</v>
      </c>
      <c r="T2659">
        <v>38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1039</v>
      </c>
      <c r="AB2659">
        <v>1039</v>
      </c>
    </row>
    <row r="2660" spans="1:28" x14ac:dyDescent="0.25">
      <c r="A2660">
        <v>164</v>
      </c>
      <c r="B2660" t="s">
        <v>27</v>
      </c>
      <c r="C2660" t="s">
        <v>25</v>
      </c>
      <c r="D2660">
        <v>84</v>
      </c>
      <c r="E2660" t="s">
        <v>34</v>
      </c>
      <c r="F2660">
        <v>1.65</v>
      </c>
      <c r="G2660">
        <v>1039</v>
      </c>
      <c r="H2660">
        <v>78.67</v>
      </c>
      <c r="I2660">
        <v>133.32</v>
      </c>
      <c r="J2660">
        <v>7.93</v>
      </c>
      <c r="K2660">
        <f>VLOOKUP(Table1[[#This Row],[id]],Table2[#All],10,FALSE)</f>
        <v>8.3800000000000008</v>
      </c>
      <c r="L2660" s="1">
        <f>Table1[[#This Row],[Glucose]]/Table1[[#This Row],[Baseline_glucose]]</f>
        <v>0.94630071599045329</v>
      </c>
      <c r="M2660">
        <v>10.46</v>
      </c>
      <c r="N2660">
        <v>42.06</v>
      </c>
      <c r="O2660">
        <f>VLOOKUP(Table1[[#This Row],[id]],Table2[#All],12,FALSE)</f>
        <v>91.87</v>
      </c>
      <c r="P2660" s="1">
        <f>Table1[[#This Row],[Lipoprotein]]/Table1[[#This Row],[Baseline_Lipo]]</f>
        <v>0.45782083378687277</v>
      </c>
      <c r="Q2660">
        <v>74</v>
      </c>
      <c r="R2660" t="b">
        <v>0</v>
      </c>
      <c r="S2660">
        <v>0</v>
      </c>
      <c r="T2660">
        <v>38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1039</v>
      </c>
      <c r="AB2660">
        <v>1039</v>
      </c>
    </row>
    <row r="2661" spans="1:28" x14ac:dyDescent="0.25">
      <c r="A2661">
        <v>165</v>
      </c>
      <c r="B2661" t="s">
        <v>27</v>
      </c>
      <c r="C2661" t="s">
        <v>25</v>
      </c>
      <c r="D2661">
        <v>76</v>
      </c>
      <c r="E2661" t="s">
        <v>29</v>
      </c>
      <c r="F2661">
        <v>0.88</v>
      </c>
      <c r="G2661">
        <v>0</v>
      </c>
      <c r="H2661">
        <v>95.64</v>
      </c>
      <c r="I2661">
        <v>154.88</v>
      </c>
      <c r="J2661">
        <v>6.34</v>
      </c>
      <c r="K2661">
        <f>VLOOKUP(Table1[[#This Row],[id]],Table2[#All],10,FALSE)</f>
        <v>6.34</v>
      </c>
      <c r="L2661" s="1">
        <f>Table1[[#This Row],[Glucose]]/Table1[[#This Row],[Baseline_glucose]]</f>
        <v>1</v>
      </c>
      <c r="M2661">
        <v>13.06</v>
      </c>
      <c r="N2661">
        <v>72.88</v>
      </c>
      <c r="O2661">
        <f>VLOOKUP(Table1[[#This Row],[id]],Table2[#All],12,FALSE)</f>
        <v>72.88</v>
      </c>
      <c r="P2661" s="1">
        <f>Table1[[#This Row],[Lipoprotein]]/Table1[[#This Row],[Baseline_Lipo]]</f>
        <v>1</v>
      </c>
      <c r="Q2661">
        <v>0</v>
      </c>
      <c r="R2661" t="b">
        <v>1</v>
      </c>
      <c r="S2661">
        <v>1</v>
      </c>
      <c r="T2661">
        <v>83</v>
      </c>
      <c r="U2661">
        <v>2</v>
      </c>
      <c r="V2661">
        <v>0</v>
      </c>
      <c r="W2661">
        <v>0</v>
      </c>
      <c r="X2661">
        <v>1</v>
      </c>
      <c r="Y2661">
        <v>1</v>
      </c>
      <c r="Z2661">
        <v>0</v>
      </c>
      <c r="AA2661">
        <v>1344</v>
      </c>
      <c r="AB2661">
        <v>1344</v>
      </c>
    </row>
    <row r="2662" spans="1:28" x14ac:dyDescent="0.25">
      <c r="A2662">
        <v>165</v>
      </c>
      <c r="B2662" t="s">
        <v>27</v>
      </c>
      <c r="C2662" t="s">
        <v>25</v>
      </c>
      <c r="D2662">
        <v>76</v>
      </c>
      <c r="E2662" t="s">
        <v>29</v>
      </c>
      <c r="F2662">
        <v>0.88</v>
      </c>
      <c r="G2662">
        <v>221</v>
      </c>
      <c r="H2662">
        <v>76.349999999999994</v>
      </c>
      <c r="I2662">
        <v>127.68</v>
      </c>
      <c r="J2662">
        <v>6.34</v>
      </c>
      <c r="K2662">
        <f>VLOOKUP(Table1[[#This Row],[id]],Table2[#All],10,FALSE)</f>
        <v>6.34</v>
      </c>
      <c r="L2662" s="1">
        <f>Table1[[#This Row],[Glucose]]/Table1[[#This Row],[Baseline_glucose]]</f>
        <v>1</v>
      </c>
      <c r="M2662">
        <v>13.06</v>
      </c>
      <c r="N2662">
        <v>72.88</v>
      </c>
      <c r="O2662">
        <f>VLOOKUP(Table1[[#This Row],[id]],Table2[#All],12,FALSE)</f>
        <v>72.88</v>
      </c>
      <c r="P2662" s="1">
        <f>Table1[[#This Row],[Lipoprotein]]/Table1[[#This Row],[Baseline_Lipo]]</f>
        <v>1</v>
      </c>
      <c r="Q2662">
        <v>16</v>
      </c>
      <c r="R2662" t="b">
        <v>1</v>
      </c>
      <c r="S2662">
        <v>1</v>
      </c>
      <c r="T2662">
        <v>83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1344</v>
      </c>
      <c r="AB2662">
        <v>1344</v>
      </c>
    </row>
    <row r="2663" spans="1:28" x14ac:dyDescent="0.25">
      <c r="A2663">
        <v>165</v>
      </c>
      <c r="B2663" t="s">
        <v>27</v>
      </c>
      <c r="C2663" t="s">
        <v>25</v>
      </c>
      <c r="D2663">
        <v>76</v>
      </c>
      <c r="E2663" t="s">
        <v>29</v>
      </c>
      <c r="F2663">
        <v>0.92</v>
      </c>
      <c r="G2663">
        <v>222</v>
      </c>
      <c r="H2663">
        <v>76.349999999999994</v>
      </c>
      <c r="I2663">
        <v>127.68</v>
      </c>
      <c r="J2663">
        <v>6.14</v>
      </c>
      <c r="K2663">
        <f>VLOOKUP(Table1[[#This Row],[id]],Table2[#All],10,FALSE)</f>
        <v>6.34</v>
      </c>
      <c r="L2663" s="1">
        <f>Table1[[#This Row],[Glucose]]/Table1[[#This Row],[Baseline_glucose]]</f>
        <v>0.96845425867507884</v>
      </c>
      <c r="M2663">
        <v>14.13</v>
      </c>
      <c r="N2663">
        <v>78.099999999999994</v>
      </c>
      <c r="O2663">
        <f>VLOOKUP(Table1[[#This Row],[id]],Table2[#All],12,FALSE)</f>
        <v>72.88</v>
      </c>
      <c r="P2663" s="1">
        <f>Table1[[#This Row],[Lipoprotein]]/Table1[[#This Row],[Baseline_Lipo]]</f>
        <v>1.0716245883644346</v>
      </c>
      <c r="Q2663">
        <v>16</v>
      </c>
      <c r="R2663" t="b">
        <v>1</v>
      </c>
      <c r="S2663">
        <v>1</v>
      </c>
      <c r="T2663">
        <v>81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1344</v>
      </c>
      <c r="AB2663">
        <v>1344</v>
      </c>
    </row>
    <row r="2664" spans="1:28" x14ac:dyDescent="0.25">
      <c r="A2664">
        <v>165</v>
      </c>
      <c r="B2664" t="s">
        <v>27</v>
      </c>
      <c r="C2664" t="s">
        <v>25</v>
      </c>
      <c r="D2664">
        <v>76</v>
      </c>
      <c r="E2664" t="s">
        <v>29</v>
      </c>
      <c r="F2664">
        <v>0.92</v>
      </c>
      <c r="G2664">
        <v>364</v>
      </c>
      <c r="H2664">
        <v>80.56</v>
      </c>
      <c r="I2664">
        <v>151.32</v>
      </c>
      <c r="J2664">
        <v>6.14</v>
      </c>
      <c r="K2664">
        <f>VLOOKUP(Table1[[#This Row],[id]],Table2[#All],10,FALSE)</f>
        <v>6.34</v>
      </c>
      <c r="L2664" s="1">
        <f>Table1[[#This Row],[Glucose]]/Table1[[#This Row],[Baseline_glucose]]</f>
        <v>0.96845425867507884</v>
      </c>
      <c r="M2664">
        <v>14.13</v>
      </c>
      <c r="N2664">
        <v>78.099999999999994</v>
      </c>
      <c r="O2664">
        <f>VLOOKUP(Table1[[#This Row],[id]],Table2[#All],12,FALSE)</f>
        <v>72.88</v>
      </c>
      <c r="P2664" s="1">
        <f>Table1[[#This Row],[Lipoprotein]]/Table1[[#This Row],[Baseline_Lipo]]</f>
        <v>1.0716245883644346</v>
      </c>
      <c r="Q2664">
        <v>26</v>
      </c>
      <c r="R2664" t="b">
        <v>1</v>
      </c>
      <c r="S2664">
        <v>1</v>
      </c>
      <c r="T2664">
        <v>81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1344</v>
      </c>
      <c r="AB2664">
        <v>1344</v>
      </c>
    </row>
    <row r="2665" spans="1:28" x14ac:dyDescent="0.25">
      <c r="A2665">
        <v>165</v>
      </c>
      <c r="B2665" t="s">
        <v>27</v>
      </c>
      <c r="C2665" t="s">
        <v>25</v>
      </c>
      <c r="D2665">
        <v>76</v>
      </c>
      <c r="E2665" t="s">
        <v>29</v>
      </c>
      <c r="F2665">
        <v>0.95</v>
      </c>
      <c r="G2665">
        <v>365</v>
      </c>
      <c r="H2665">
        <v>80.56</v>
      </c>
      <c r="I2665">
        <v>151.32</v>
      </c>
      <c r="J2665">
        <v>6.34</v>
      </c>
      <c r="K2665">
        <f>VLOOKUP(Table1[[#This Row],[id]],Table2[#All],10,FALSE)</f>
        <v>6.34</v>
      </c>
      <c r="L2665" s="1">
        <f>Table1[[#This Row],[Glucose]]/Table1[[#This Row],[Baseline_glucose]]</f>
        <v>1</v>
      </c>
      <c r="M2665">
        <v>14.4</v>
      </c>
      <c r="N2665">
        <v>91.3</v>
      </c>
      <c r="O2665">
        <f>VLOOKUP(Table1[[#This Row],[id]],Table2[#All],12,FALSE)</f>
        <v>72.88</v>
      </c>
      <c r="P2665" s="1">
        <f>Table1[[#This Row],[Lipoprotein]]/Table1[[#This Row],[Baseline_Lipo]]</f>
        <v>1.2527442371020856</v>
      </c>
      <c r="Q2665">
        <v>26</v>
      </c>
      <c r="R2665" t="b">
        <v>1</v>
      </c>
      <c r="S2665">
        <v>1</v>
      </c>
      <c r="T2665">
        <v>77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1344</v>
      </c>
      <c r="AB2665">
        <v>1344</v>
      </c>
    </row>
    <row r="2666" spans="1:28" x14ac:dyDescent="0.25">
      <c r="A2666">
        <v>165</v>
      </c>
      <c r="B2666" t="s">
        <v>27</v>
      </c>
      <c r="C2666" t="s">
        <v>25</v>
      </c>
      <c r="D2666">
        <v>76</v>
      </c>
      <c r="E2666" t="s">
        <v>29</v>
      </c>
      <c r="F2666">
        <v>0.95</v>
      </c>
      <c r="G2666">
        <v>751</v>
      </c>
      <c r="H2666">
        <v>80.56</v>
      </c>
      <c r="I2666">
        <v>151.32</v>
      </c>
      <c r="J2666">
        <v>6.34</v>
      </c>
      <c r="K2666">
        <f>VLOOKUP(Table1[[#This Row],[id]],Table2[#All],10,FALSE)</f>
        <v>6.34</v>
      </c>
      <c r="L2666" s="1">
        <f>Table1[[#This Row],[Glucose]]/Table1[[#This Row],[Baseline_glucose]]</f>
        <v>1</v>
      </c>
      <c r="M2666">
        <v>13.07</v>
      </c>
      <c r="N2666">
        <v>91.3</v>
      </c>
      <c r="O2666">
        <f>VLOOKUP(Table1[[#This Row],[id]],Table2[#All],12,FALSE)</f>
        <v>72.88</v>
      </c>
      <c r="P2666" s="1">
        <f>Table1[[#This Row],[Lipoprotein]]/Table1[[#This Row],[Baseline_Lipo]]</f>
        <v>1.2527442371020856</v>
      </c>
      <c r="Q2666">
        <v>54</v>
      </c>
      <c r="R2666" t="b">
        <v>1</v>
      </c>
      <c r="S2666">
        <v>1</v>
      </c>
      <c r="T2666">
        <v>77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1344</v>
      </c>
      <c r="AB2666">
        <v>1344</v>
      </c>
    </row>
    <row r="2667" spans="1:28" x14ac:dyDescent="0.25">
      <c r="A2667">
        <v>165</v>
      </c>
      <c r="B2667" t="s">
        <v>27</v>
      </c>
      <c r="C2667" t="s">
        <v>25</v>
      </c>
      <c r="D2667">
        <v>76</v>
      </c>
      <c r="E2667" t="s">
        <v>29</v>
      </c>
      <c r="F2667">
        <v>0.95</v>
      </c>
      <c r="G2667">
        <v>843</v>
      </c>
      <c r="H2667">
        <v>80.56</v>
      </c>
      <c r="I2667">
        <v>151.32</v>
      </c>
      <c r="J2667">
        <v>6.34</v>
      </c>
      <c r="K2667">
        <f>VLOOKUP(Table1[[#This Row],[id]],Table2[#All],10,FALSE)</f>
        <v>6.34</v>
      </c>
      <c r="L2667" s="1">
        <f>Table1[[#This Row],[Glucose]]/Table1[[#This Row],[Baseline_glucose]]</f>
        <v>1</v>
      </c>
      <c r="M2667">
        <v>12.28</v>
      </c>
      <c r="N2667">
        <v>91.3</v>
      </c>
      <c r="O2667">
        <f>VLOOKUP(Table1[[#This Row],[id]],Table2[#All],12,FALSE)</f>
        <v>72.88</v>
      </c>
      <c r="P2667" s="1">
        <f>Table1[[#This Row],[Lipoprotein]]/Table1[[#This Row],[Baseline_Lipo]]</f>
        <v>1.2527442371020856</v>
      </c>
      <c r="Q2667">
        <v>60</v>
      </c>
      <c r="R2667" t="b">
        <v>1</v>
      </c>
      <c r="S2667">
        <v>1</v>
      </c>
      <c r="T2667">
        <v>77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1344</v>
      </c>
      <c r="AB2667">
        <v>1344</v>
      </c>
    </row>
    <row r="2668" spans="1:28" x14ac:dyDescent="0.25">
      <c r="A2668">
        <v>165</v>
      </c>
      <c r="B2668" t="s">
        <v>27</v>
      </c>
      <c r="C2668" t="s">
        <v>25</v>
      </c>
      <c r="D2668">
        <v>76</v>
      </c>
      <c r="E2668" t="s">
        <v>29</v>
      </c>
      <c r="F2668">
        <v>0.95</v>
      </c>
      <c r="G2668">
        <v>950</v>
      </c>
      <c r="H2668">
        <v>80.56</v>
      </c>
      <c r="I2668">
        <v>151.32</v>
      </c>
      <c r="J2668">
        <v>6.34</v>
      </c>
      <c r="K2668">
        <f>VLOOKUP(Table1[[#This Row],[id]],Table2[#All],10,FALSE)</f>
        <v>6.34</v>
      </c>
      <c r="L2668" s="1">
        <f>Table1[[#This Row],[Glucose]]/Table1[[#This Row],[Baseline_glucose]]</f>
        <v>1</v>
      </c>
      <c r="M2668">
        <v>12.44</v>
      </c>
      <c r="N2668">
        <v>91.3</v>
      </c>
      <c r="O2668">
        <f>VLOOKUP(Table1[[#This Row],[id]],Table2[#All],12,FALSE)</f>
        <v>72.88</v>
      </c>
      <c r="P2668" s="1">
        <f>Table1[[#This Row],[Lipoprotein]]/Table1[[#This Row],[Baseline_Lipo]]</f>
        <v>1.2527442371020856</v>
      </c>
      <c r="Q2668">
        <v>68</v>
      </c>
      <c r="R2668" t="b">
        <v>1</v>
      </c>
      <c r="S2668">
        <v>1</v>
      </c>
      <c r="T2668">
        <v>77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1344</v>
      </c>
      <c r="AB2668">
        <v>1344</v>
      </c>
    </row>
    <row r="2669" spans="1:28" x14ac:dyDescent="0.25">
      <c r="A2669">
        <v>165</v>
      </c>
      <c r="B2669" t="s">
        <v>27</v>
      </c>
      <c r="C2669" t="s">
        <v>25</v>
      </c>
      <c r="D2669">
        <v>76</v>
      </c>
      <c r="E2669" t="s">
        <v>29</v>
      </c>
      <c r="F2669">
        <v>0.95</v>
      </c>
      <c r="G2669">
        <v>980</v>
      </c>
      <c r="H2669">
        <v>80.56</v>
      </c>
      <c r="I2669">
        <v>151.32</v>
      </c>
      <c r="J2669">
        <v>6.34</v>
      </c>
      <c r="K2669">
        <f>VLOOKUP(Table1[[#This Row],[id]],Table2[#All],10,FALSE)</f>
        <v>6.34</v>
      </c>
      <c r="L2669" s="1">
        <f>Table1[[#This Row],[Glucose]]/Table1[[#This Row],[Baseline_glucose]]</f>
        <v>1</v>
      </c>
      <c r="M2669">
        <v>12.18</v>
      </c>
      <c r="N2669">
        <v>91.3</v>
      </c>
      <c r="O2669">
        <f>VLOOKUP(Table1[[#This Row],[id]],Table2[#All],12,FALSE)</f>
        <v>72.88</v>
      </c>
      <c r="P2669" s="1">
        <f>Table1[[#This Row],[Lipoprotein]]/Table1[[#This Row],[Baseline_Lipo]]</f>
        <v>1.2527442371020856</v>
      </c>
      <c r="Q2669">
        <v>70</v>
      </c>
      <c r="R2669" t="b">
        <v>1</v>
      </c>
      <c r="S2669">
        <v>1</v>
      </c>
      <c r="T2669">
        <v>77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1344</v>
      </c>
      <c r="AB2669">
        <v>1344</v>
      </c>
    </row>
    <row r="2670" spans="1:28" x14ac:dyDescent="0.25">
      <c r="A2670">
        <v>165</v>
      </c>
      <c r="B2670" t="s">
        <v>27</v>
      </c>
      <c r="C2670" t="s">
        <v>25</v>
      </c>
      <c r="D2670">
        <v>76</v>
      </c>
      <c r="E2670" t="s">
        <v>29</v>
      </c>
      <c r="F2670">
        <v>0.95</v>
      </c>
      <c r="G2670">
        <v>1020</v>
      </c>
      <c r="H2670">
        <v>80.56</v>
      </c>
      <c r="I2670">
        <v>151.32</v>
      </c>
      <c r="J2670">
        <v>6.34</v>
      </c>
      <c r="K2670">
        <f>VLOOKUP(Table1[[#This Row],[id]],Table2[#All],10,FALSE)</f>
        <v>6.34</v>
      </c>
      <c r="L2670" s="1">
        <f>Table1[[#This Row],[Glucose]]/Table1[[#This Row],[Baseline_glucose]]</f>
        <v>1</v>
      </c>
      <c r="M2670">
        <v>13.29</v>
      </c>
      <c r="N2670">
        <v>91.3</v>
      </c>
      <c r="O2670">
        <f>VLOOKUP(Table1[[#This Row],[id]],Table2[#All],12,FALSE)</f>
        <v>72.88</v>
      </c>
      <c r="P2670" s="1">
        <f>Table1[[#This Row],[Lipoprotein]]/Table1[[#This Row],[Baseline_Lipo]]</f>
        <v>1.2527442371020856</v>
      </c>
      <c r="Q2670">
        <v>73</v>
      </c>
      <c r="R2670" t="b">
        <v>1</v>
      </c>
      <c r="S2670">
        <v>1</v>
      </c>
      <c r="T2670">
        <v>77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1344</v>
      </c>
      <c r="AB2670">
        <v>1344</v>
      </c>
    </row>
    <row r="2671" spans="1:28" x14ac:dyDescent="0.25">
      <c r="A2671">
        <v>165</v>
      </c>
      <c r="B2671" t="s">
        <v>27</v>
      </c>
      <c r="C2671" t="s">
        <v>25</v>
      </c>
      <c r="D2671">
        <v>76</v>
      </c>
      <c r="E2671" t="s">
        <v>29</v>
      </c>
      <c r="F2671">
        <v>0.95</v>
      </c>
      <c r="G2671">
        <v>1064</v>
      </c>
      <c r="H2671">
        <v>80.56</v>
      </c>
      <c r="I2671">
        <v>151.32</v>
      </c>
      <c r="J2671">
        <v>6.34</v>
      </c>
      <c r="K2671">
        <f>VLOOKUP(Table1[[#This Row],[id]],Table2[#All],10,FALSE)</f>
        <v>6.34</v>
      </c>
      <c r="L2671" s="1">
        <f>Table1[[#This Row],[Glucose]]/Table1[[#This Row],[Baseline_glucose]]</f>
        <v>1</v>
      </c>
      <c r="M2671">
        <v>12.21</v>
      </c>
      <c r="N2671">
        <v>91.3</v>
      </c>
      <c r="O2671">
        <f>VLOOKUP(Table1[[#This Row],[id]],Table2[#All],12,FALSE)</f>
        <v>72.88</v>
      </c>
      <c r="P2671" s="1">
        <f>Table1[[#This Row],[Lipoprotein]]/Table1[[#This Row],[Baseline_Lipo]]</f>
        <v>1.2527442371020856</v>
      </c>
      <c r="Q2671">
        <v>76</v>
      </c>
      <c r="R2671" t="b">
        <v>1</v>
      </c>
      <c r="S2671">
        <v>1</v>
      </c>
      <c r="T2671">
        <v>77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1344</v>
      </c>
      <c r="AB2671">
        <v>1344</v>
      </c>
    </row>
    <row r="2672" spans="1:28" x14ac:dyDescent="0.25">
      <c r="A2672">
        <v>165</v>
      </c>
      <c r="B2672" t="s">
        <v>27</v>
      </c>
      <c r="C2672" t="s">
        <v>25</v>
      </c>
      <c r="D2672">
        <v>76</v>
      </c>
      <c r="E2672" t="s">
        <v>29</v>
      </c>
      <c r="F2672">
        <v>0.95</v>
      </c>
      <c r="G2672">
        <v>1251</v>
      </c>
      <c r="H2672">
        <v>80.56</v>
      </c>
      <c r="I2672">
        <v>151.32</v>
      </c>
      <c r="J2672">
        <v>6.34</v>
      </c>
      <c r="K2672">
        <f>VLOOKUP(Table1[[#This Row],[id]],Table2[#All],10,FALSE)</f>
        <v>6.34</v>
      </c>
      <c r="L2672" s="1">
        <f>Table1[[#This Row],[Glucose]]/Table1[[#This Row],[Baseline_glucose]]</f>
        <v>1</v>
      </c>
      <c r="M2672">
        <v>12.74</v>
      </c>
      <c r="N2672">
        <v>91.3</v>
      </c>
      <c r="O2672">
        <f>VLOOKUP(Table1[[#This Row],[id]],Table2[#All],12,FALSE)</f>
        <v>72.88</v>
      </c>
      <c r="P2672" s="1">
        <f>Table1[[#This Row],[Lipoprotein]]/Table1[[#This Row],[Baseline_Lipo]]</f>
        <v>1.2527442371020856</v>
      </c>
      <c r="Q2672">
        <v>89</v>
      </c>
      <c r="R2672" t="b">
        <v>1</v>
      </c>
      <c r="S2672">
        <v>1</v>
      </c>
      <c r="T2672">
        <v>77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1344</v>
      </c>
      <c r="AB2672">
        <v>1344</v>
      </c>
    </row>
    <row r="2673" spans="1:28" x14ac:dyDescent="0.25">
      <c r="A2673">
        <v>165</v>
      </c>
      <c r="B2673" t="s">
        <v>27</v>
      </c>
      <c r="C2673" t="s">
        <v>25</v>
      </c>
      <c r="D2673">
        <v>76</v>
      </c>
      <c r="E2673" t="s">
        <v>29</v>
      </c>
      <c r="F2673">
        <v>0.95</v>
      </c>
      <c r="G2673">
        <v>1344</v>
      </c>
      <c r="H2673">
        <v>80.56</v>
      </c>
      <c r="I2673">
        <v>151.32</v>
      </c>
      <c r="J2673">
        <v>6.34</v>
      </c>
      <c r="K2673">
        <f>VLOOKUP(Table1[[#This Row],[id]],Table2[#All],10,FALSE)</f>
        <v>6.34</v>
      </c>
      <c r="L2673" s="1">
        <f>Table1[[#This Row],[Glucose]]/Table1[[#This Row],[Baseline_glucose]]</f>
        <v>1</v>
      </c>
      <c r="M2673">
        <v>13.35</v>
      </c>
      <c r="N2673">
        <v>91.3</v>
      </c>
      <c r="O2673">
        <f>VLOOKUP(Table1[[#This Row],[id]],Table2[#All],12,FALSE)</f>
        <v>72.88</v>
      </c>
      <c r="P2673" s="1">
        <f>Table1[[#This Row],[Lipoprotein]]/Table1[[#This Row],[Baseline_Lipo]]</f>
        <v>1.2527442371020856</v>
      </c>
      <c r="Q2673">
        <v>96</v>
      </c>
      <c r="R2673" t="b">
        <v>1</v>
      </c>
      <c r="S2673">
        <v>1</v>
      </c>
      <c r="T2673">
        <v>77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1344</v>
      </c>
      <c r="AB2673">
        <v>1344</v>
      </c>
    </row>
    <row r="2674" spans="1:28" x14ac:dyDescent="0.25">
      <c r="A2674">
        <v>166</v>
      </c>
      <c r="B2674" t="s">
        <v>24</v>
      </c>
      <c r="C2674" t="s">
        <v>25</v>
      </c>
      <c r="D2674">
        <v>64</v>
      </c>
      <c r="E2674" t="s">
        <v>26</v>
      </c>
      <c r="F2674">
        <v>1.32</v>
      </c>
      <c r="G2674">
        <v>0</v>
      </c>
      <c r="H2674">
        <v>70.64</v>
      </c>
      <c r="I2674">
        <v>138.9</v>
      </c>
      <c r="J2674">
        <v>5.46</v>
      </c>
      <c r="K2674">
        <f>VLOOKUP(Table1[[#This Row],[id]],Table2[#All],10,FALSE)</f>
        <v>5.46</v>
      </c>
      <c r="L2674" s="1">
        <f>Table1[[#This Row],[Glucose]]/Table1[[#This Row],[Baseline_glucose]]</f>
        <v>1</v>
      </c>
      <c r="M2674">
        <v>11.36</v>
      </c>
      <c r="N2674">
        <v>63.6</v>
      </c>
      <c r="O2674">
        <f>VLOOKUP(Table1[[#This Row],[id]],Table2[#All],12,FALSE)</f>
        <v>63.6</v>
      </c>
      <c r="P2674" s="1">
        <f>Table1[[#This Row],[Lipoprotein]]/Table1[[#This Row],[Baseline_Lipo]]</f>
        <v>1</v>
      </c>
      <c r="Q2674">
        <v>0</v>
      </c>
      <c r="R2674" t="b">
        <v>0</v>
      </c>
      <c r="S2674">
        <v>0</v>
      </c>
      <c r="T2674">
        <v>57</v>
      </c>
      <c r="U2674">
        <v>3</v>
      </c>
      <c r="V2674">
        <v>0</v>
      </c>
      <c r="W2674">
        <v>0</v>
      </c>
      <c r="X2674">
        <v>0</v>
      </c>
      <c r="Y2674">
        <v>1</v>
      </c>
      <c r="Z2674">
        <v>0</v>
      </c>
      <c r="AA2674">
        <v>1398</v>
      </c>
      <c r="AB2674">
        <v>1398</v>
      </c>
    </row>
    <row r="2675" spans="1:28" x14ac:dyDescent="0.25">
      <c r="A2675">
        <v>166</v>
      </c>
      <c r="B2675" t="s">
        <v>24</v>
      </c>
      <c r="C2675" t="s">
        <v>25</v>
      </c>
      <c r="D2675">
        <v>64</v>
      </c>
      <c r="E2675" t="s">
        <v>26</v>
      </c>
      <c r="F2675">
        <v>1.32</v>
      </c>
      <c r="G2675">
        <v>105</v>
      </c>
      <c r="H2675">
        <v>78.319999999999993</v>
      </c>
      <c r="I2675">
        <v>151.93</v>
      </c>
      <c r="J2675">
        <v>5.46</v>
      </c>
      <c r="K2675">
        <f>VLOOKUP(Table1[[#This Row],[id]],Table2[#All],10,FALSE)</f>
        <v>5.46</v>
      </c>
      <c r="L2675" s="1">
        <f>Table1[[#This Row],[Glucose]]/Table1[[#This Row],[Baseline_glucose]]</f>
        <v>1</v>
      </c>
      <c r="M2675">
        <v>11.36</v>
      </c>
      <c r="N2675">
        <v>63.6</v>
      </c>
      <c r="O2675">
        <f>VLOOKUP(Table1[[#This Row],[id]],Table2[#All],12,FALSE)</f>
        <v>63.6</v>
      </c>
      <c r="P2675" s="1">
        <f>Table1[[#This Row],[Lipoprotein]]/Table1[[#This Row],[Baseline_Lipo]]</f>
        <v>1</v>
      </c>
      <c r="Q2675">
        <v>8</v>
      </c>
      <c r="R2675" t="b">
        <v>0</v>
      </c>
      <c r="S2675">
        <v>0</v>
      </c>
      <c r="T2675">
        <v>57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1398</v>
      </c>
      <c r="AB2675">
        <v>1398</v>
      </c>
    </row>
    <row r="2676" spans="1:28" x14ac:dyDescent="0.25">
      <c r="A2676">
        <v>166</v>
      </c>
      <c r="B2676" t="s">
        <v>24</v>
      </c>
      <c r="C2676" t="s">
        <v>25</v>
      </c>
      <c r="D2676">
        <v>64</v>
      </c>
      <c r="E2676" t="s">
        <v>26</v>
      </c>
      <c r="F2676">
        <v>1.38</v>
      </c>
      <c r="G2676">
        <v>115</v>
      </c>
      <c r="H2676">
        <v>78.319999999999993</v>
      </c>
      <c r="I2676">
        <v>151.93</v>
      </c>
      <c r="J2676">
        <v>5.46</v>
      </c>
      <c r="K2676">
        <f>VLOOKUP(Table1[[#This Row],[id]],Table2[#All],10,FALSE)</f>
        <v>5.46</v>
      </c>
      <c r="L2676" s="1">
        <f>Table1[[#This Row],[Glucose]]/Table1[[#This Row],[Baseline_glucose]]</f>
        <v>1</v>
      </c>
      <c r="M2676">
        <v>11.76</v>
      </c>
      <c r="N2676">
        <v>63.6</v>
      </c>
      <c r="O2676">
        <f>VLOOKUP(Table1[[#This Row],[id]],Table2[#All],12,FALSE)</f>
        <v>63.6</v>
      </c>
      <c r="P2676" s="1">
        <f>Table1[[#This Row],[Lipoprotein]]/Table1[[#This Row],[Baseline_Lipo]]</f>
        <v>1</v>
      </c>
      <c r="Q2676">
        <v>8</v>
      </c>
      <c r="R2676" t="b">
        <v>0</v>
      </c>
      <c r="S2676">
        <v>0</v>
      </c>
      <c r="T2676">
        <v>54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1398</v>
      </c>
      <c r="AB2676">
        <v>1398</v>
      </c>
    </row>
    <row r="2677" spans="1:28" x14ac:dyDescent="0.25">
      <c r="A2677">
        <v>166</v>
      </c>
      <c r="B2677" t="s">
        <v>24</v>
      </c>
      <c r="C2677" t="s">
        <v>25</v>
      </c>
      <c r="D2677">
        <v>64</v>
      </c>
      <c r="E2677" t="s">
        <v>26</v>
      </c>
      <c r="F2677">
        <v>1.38</v>
      </c>
      <c r="G2677">
        <v>116</v>
      </c>
      <c r="H2677">
        <v>78.319999999999993</v>
      </c>
      <c r="I2677">
        <v>151.93</v>
      </c>
      <c r="J2677">
        <v>5.9</v>
      </c>
      <c r="K2677">
        <f>VLOOKUP(Table1[[#This Row],[id]],Table2[#All],10,FALSE)</f>
        <v>5.46</v>
      </c>
      <c r="L2677" s="1">
        <f>Table1[[#This Row],[Glucose]]/Table1[[#This Row],[Baseline_glucose]]</f>
        <v>1.0805860805860807</v>
      </c>
      <c r="M2677">
        <v>11.76</v>
      </c>
      <c r="N2677">
        <v>63.6</v>
      </c>
      <c r="O2677">
        <f>VLOOKUP(Table1[[#This Row],[id]],Table2[#All],12,FALSE)</f>
        <v>63.6</v>
      </c>
      <c r="P2677" s="1">
        <f>Table1[[#This Row],[Lipoprotein]]/Table1[[#This Row],[Baseline_Lipo]]</f>
        <v>1</v>
      </c>
      <c r="Q2677">
        <v>8</v>
      </c>
      <c r="R2677" t="b">
        <v>0</v>
      </c>
      <c r="S2677">
        <v>0</v>
      </c>
      <c r="T2677">
        <v>54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1398</v>
      </c>
      <c r="AB2677">
        <v>1398</v>
      </c>
    </row>
    <row r="2678" spans="1:28" x14ac:dyDescent="0.25">
      <c r="A2678">
        <v>166</v>
      </c>
      <c r="B2678" t="s">
        <v>24</v>
      </c>
      <c r="C2678" t="s">
        <v>25</v>
      </c>
      <c r="D2678">
        <v>64</v>
      </c>
      <c r="E2678" t="s">
        <v>26</v>
      </c>
      <c r="F2678">
        <v>1.38</v>
      </c>
      <c r="G2678">
        <v>342</v>
      </c>
      <c r="H2678">
        <v>63.43</v>
      </c>
      <c r="I2678">
        <v>129.46</v>
      </c>
      <c r="J2678">
        <v>5.9</v>
      </c>
      <c r="K2678">
        <f>VLOOKUP(Table1[[#This Row],[id]],Table2[#All],10,FALSE)</f>
        <v>5.46</v>
      </c>
      <c r="L2678" s="1">
        <f>Table1[[#This Row],[Glucose]]/Table1[[#This Row],[Baseline_glucose]]</f>
        <v>1.0805860805860807</v>
      </c>
      <c r="M2678">
        <v>11.76</v>
      </c>
      <c r="N2678">
        <v>63.6</v>
      </c>
      <c r="O2678">
        <f>VLOOKUP(Table1[[#This Row],[id]],Table2[#All],12,FALSE)</f>
        <v>63.6</v>
      </c>
      <c r="P2678" s="1">
        <f>Table1[[#This Row],[Lipoprotein]]/Table1[[#This Row],[Baseline_Lipo]]</f>
        <v>1</v>
      </c>
      <c r="Q2678">
        <v>24</v>
      </c>
      <c r="R2678" t="b">
        <v>0</v>
      </c>
      <c r="S2678">
        <v>0</v>
      </c>
      <c r="T2678">
        <v>54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1398</v>
      </c>
      <c r="AB2678">
        <v>1398</v>
      </c>
    </row>
    <row r="2679" spans="1:28" x14ac:dyDescent="0.25">
      <c r="A2679">
        <v>166</v>
      </c>
      <c r="B2679" t="s">
        <v>24</v>
      </c>
      <c r="C2679" t="s">
        <v>25</v>
      </c>
      <c r="D2679">
        <v>64</v>
      </c>
      <c r="E2679" t="s">
        <v>26</v>
      </c>
      <c r="F2679">
        <v>0.93</v>
      </c>
      <c r="G2679">
        <v>357</v>
      </c>
      <c r="H2679">
        <v>63.43</v>
      </c>
      <c r="I2679">
        <v>129.46</v>
      </c>
      <c r="J2679">
        <v>5.9</v>
      </c>
      <c r="K2679">
        <f>VLOOKUP(Table1[[#This Row],[id]],Table2[#All],10,FALSE)</f>
        <v>5.46</v>
      </c>
      <c r="L2679" s="1">
        <f>Table1[[#This Row],[Glucose]]/Table1[[#This Row],[Baseline_glucose]]</f>
        <v>1.0805860805860807</v>
      </c>
      <c r="M2679">
        <v>12.12</v>
      </c>
      <c r="N2679">
        <v>51.09</v>
      </c>
      <c r="O2679">
        <f>VLOOKUP(Table1[[#This Row],[id]],Table2[#All],12,FALSE)</f>
        <v>63.6</v>
      </c>
      <c r="P2679" s="1">
        <f>Table1[[#This Row],[Lipoprotein]]/Table1[[#This Row],[Baseline_Lipo]]</f>
        <v>0.80330188679245285</v>
      </c>
      <c r="Q2679">
        <v>26</v>
      </c>
      <c r="R2679" t="b">
        <v>0</v>
      </c>
      <c r="S2679">
        <v>0</v>
      </c>
      <c r="T2679">
        <v>86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1398</v>
      </c>
      <c r="AB2679">
        <v>1398</v>
      </c>
    </row>
    <row r="2680" spans="1:28" x14ac:dyDescent="0.25">
      <c r="A2680">
        <v>166</v>
      </c>
      <c r="B2680" t="s">
        <v>24</v>
      </c>
      <c r="C2680" t="s">
        <v>25</v>
      </c>
      <c r="D2680">
        <v>64</v>
      </c>
      <c r="E2680" t="s">
        <v>26</v>
      </c>
      <c r="F2680">
        <v>0.93</v>
      </c>
      <c r="G2680">
        <v>358</v>
      </c>
      <c r="H2680">
        <v>63.43</v>
      </c>
      <c r="I2680">
        <v>129.46</v>
      </c>
      <c r="J2680">
        <v>6.38</v>
      </c>
      <c r="K2680">
        <f>VLOOKUP(Table1[[#This Row],[id]],Table2[#All],10,FALSE)</f>
        <v>5.46</v>
      </c>
      <c r="L2680" s="1">
        <f>Table1[[#This Row],[Glucose]]/Table1[[#This Row],[Baseline_glucose]]</f>
        <v>1.1684981684981686</v>
      </c>
      <c r="M2680">
        <v>12.12</v>
      </c>
      <c r="N2680">
        <v>51.09</v>
      </c>
      <c r="O2680">
        <f>VLOOKUP(Table1[[#This Row],[id]],Table2[#All],12,FALSE)</f>
        <v>63.6</v>
      </c>
      <c r="P2680" s="1">
        <f>Table1[[#This Row],[Lipoprotein]]/Table1[[#This Row],[Baseline_Lipo]]</f>
        <v>0.80330188679245285</v>
      </c>
      <c r="Q2680">
        <v>26</v>
      </c>
      <c r="R2680" t="b">
        <v>0</v>
      </c>
      <c r="S2680">
        <v>0</v>
      </c>
      <c r="T2680">
        <v>86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1398</v>
      </c>
      <c r="AB2680">
        <v>1398</v>
      </c>
    </row>
    <row r="2681" spans="1:28" x14ac:dyDescent="0.25">
      <c r="A2681">
        <v>166</v>
      </c>
      <c r="B2681" t="s">
        <v>24</v>
      </c>
      <c r="C2681" t="s">
        <v>25</v>
      </c>
      <c r="D2681">
        <v>64</v>
      </c>
      <c r="E2681" t="s">
        <v>26</v>
      </c>
      <c r="F2681">
        <v>0.93</v>
      </c>
      <c r="G2681">
        <v>401</v>
      </c>
      <c r="H2681">
        <v>76.34</v>
      </c>
      <c r="I2681">
        <v>112.33</v>
      </c>
      <c r="J2681">
        <v>6.38</v>
      </c>
      <c r="K2681">
        <f>VLOOKUP(Table1[[#This Row],[id]],Table2[#All],10,FALSE)</f>
        <v>5.46</v>
      </c>
      <c r="L2681" s="1">
        <f>Table1[[#This Row],[Glucose]]/Table1[[#This Row],[Baseline_glucose]]</f>
        <v>1.1684981684981686</v>
      </c>
      <c r="M2681">
        <v>12.12</v>
      </c>
      <c r="N2681">
        <v>51.09</v>
      </c>
      <c r="O2681">
        <f>VLOOKUP(Table1[[#This Row],[id]],Table2[#All],12,FALSE)</f>
        <v>63.6</v>
      </c>
      <c r="P2681" s="1">
        <f>Table1[[#This Row],[Lipoprotein]]/Table1[[#This Row],[Baseline_Lipo]]</f>
        <v>0.80330188679245285</v>
      </c>
      <c r="Q2681">
        <v>29</v>
      </c>
      <c r="R2681" t="b">
        <v>0</v>
      </c>
      <c r="S2681">
        <v>0</v>
      </c>
      <c r="T2681">
        <v>86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1398</v>
      </c>
      <c r="AB2681">
        <v>1398</v>
      </c>
    </row>
    <row r="2682" spans="1:28" x14ac:dyDescent="0.25">
      <c r="A2682">
        <v>166</v>
      </c>
      <c r="B2682" t="s">
        <v>24</v>
      </c>
      <c r="C2682" t="s">
        <v>25</v>
      </c>
      <c r="D2682">
        <v>64</v>
      </c>
      <c r="E2682" t="s">
        <v>26</v>
      </c>
      <c r="F2682">
        <v>0.93</v>
      </c>
      <c r="G2682">
        <v>468</v>
      </c>
      <c r="H2682">
        <v>73.489999999999995</v>
      </c>
      <c r="I2682">
        <v>134.47</v>
      </c>
      <c r="J2682">
        <v>6.38</v>
      </c>
      <c r="K2682">
        <f>VLOOKUP(Table1[[#This Row],[id]],Table2[#All],10,FALSE)</f>
        <v>5.46</v>
      </c>
      <c r="L2682" s="1">
        <f>Table1[[#This Row],[Glucose]]/Table1[[#This Row],[Baseline_glucose]]</f>
        <v>1.1684981684981686</v>
      </c>
      <c r="M2682">
        <v>12.12</v>
      </c>
      <c r="N2682">
        <v>51.09</v>
      </c>
      <c r="O2682">
        <f>VLOOKUP(Table1[[#This Row],[id]],Table2[#All],12,FALSE)</f>
        <v>63.6</v>
      </c>
      <c r="P2682" s="1">
        <f>Table1[[#This Row],[Lipoprotein]]/Table1[[#This Row],[Baseline_Lipo]]</f>
        <v>0.80330188679245285</v>
      </c>
      <c r="Q2682">
        <v>33</v>
      </c>
      <c r="R2682" t="b">
        <v>0</v>
      </c>
      <c r="S2682">
        <v>0</v>
      </c>
      <c r="T2682">
        <v>86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1398</v>
      </c>
      <c r="AB2682">
        <v>1398</v>
      </c>
    </row>
    <row r="2683" spans="1:28" x14ac:dyDescent="0.25">
      <c r="A2683">
        <v>166</v>
      </c>
      <c r="B2683" t="s">
        <v>24</v>
      </c>
      <c r="C2683" t="s">
        <v>25</v>
      </c>
      <c r="D2683">
        <v>64</v>
      </c>
      <c r="E2683" t="s">
        <v>26</v>
      </c>
      <c r="F2683">
        <v>0.93</v>
      </c>
      <c r="G2683">
        <v>474</v>
      </c>
      <c r="H2683">
        <v>73.489999999999995</v>
      </c>
      <c r="I2683">
        <v>134.47</v>
      </c>
      <c r="J2683">
        <v>6.18</v>
      </c>
      <c r="K2683">
        <f>VLOOKUP(Table1[[#This Row],[id]],Table2[#All],10,FALSE)</f>
        <v>5.46</v>
      </c>
      <c r="L2683" s="1">
        <f>Table1[[#This Row],[Glucose]]/Table1[[#This Row],[Baseline_glucose]]</f>
        <v>1.1318681318681318</v>
      </c>
      <c r="M2683">
        <v>12.12</v>
      </c>
      <c r="N2683">
        <v>51.09</v>
      </c>
      <c r="O2683">
        <f>VLOOKUP(Table1[[#This Row],[id]],Table2[#All],12,FALSE)</f>
        <v>63.6</v>
      </c>
      <c r="P2683" s="1">
        <f>Table1[[#This Row],[Lipoprotein]]/Table1[[#This Row],[Baseline_Lipo]]</f>
        <v>0.80330188679245285</v>
      </c>
      <c r="Q2683">
        <v>34</v>
      </c>
      <c r="R2683" t="b">
        <v>0</v>
      </c>
      <c r="S2683">
        <v>0</v>
      </c>
      <c r="T2683">
        <v>86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1398</v>
      </c>
      <c r="AB2683">
        <v>1398</v>
      </c>
    </row>
    <row r="2684" spans="1:28" x14ac:dyDescent="0.25">
      <c r="A2684">
        <v>166</v>
      </c>
      <c r="B2684" t="s">
        <v>24</v>
      </c>
      <c r="C2684" t="s">
        <v>25</v>
      </c>
      <c r="D2684">
        <v>64</v>
      </c>
      <c r="E2684" t="s">
        <v>26</v>
      </c>
      <c r="F2684">
        <v>1.28</v>
      </c>
      <c r="G2684">
        <v>478</v>
      </c>
      <c r="H2684">
        <v>73.489999999999995</v>
      </c>
      <c r="I2684">
        <v>134.47</v>
      </c>
      <c r="J2684">
        <v>6.18</v>
      </c>
      <c r="K2684">
        <f>VLOOKUP(Table1[[#This Row],[id]],Table2[#All],10,FALSE)</f>
        <v>5.46</v>
      </c>
      <c r="L2684" s="1">
        <f>Table1[[#This Row],[Glucose]]/Table1[[#This Row],[Baseline_glucose]]</f>
        <v>1.1318681318681318</v>
      </c>
      <c r="M2684">
        <v>11.07</v>
      </c>
      <c r="N2684">
        <v>57.31</v>
      </c>
      <c r="O2684">
        <f>VLOOKUP(Table1[[#This Row],[id]],Table2[#All],12,FALSE)</f>
        <v>63.6</v>
      </c>
      <c r="P2684" s="1">
        <f>Table1[[#This Row],[Lipoprotein]]/Table1[[#This Row],[Baseline_Lipo]]</f>
        <v>0.90110062893081766</v>
      </c>
      <c r="Q2684">
        <v>34</v>
      </c>
      <c r="R2684" t="b">
        <v>0</v>
      </c>
      <c r="S2684">
        <v>0</v>
      </c>
      <c r="T2684">
        <v>59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1398</v>
      </c>
      <c r="AB2684">
        <v>1398</v>
      </c>
    </row>
    <row r="2685" spans="1:28" x14ac:dyDescent="0.25">
      <c r="A2685">
        <v>166</v>
      </c>
      <c r="B2685" t="s">
        <v>24</v>
      </c>
      <c r="C2685" t="s">
        <v>25</v>
      </c>
      <c r="D2685">
        <v>64</v>
      </c>
      <c r="E2685" t="s">
        <v>26</v>
      </c>
      <c r="F2685">
        <v>1.28</v>
      </c>
      <c r="G2685">
        <v>479</v>
      </c>
      <c r="H2685">
        <v>73.489999999999995</v>
      </c>
      <c r="I2685">
        <v>134.47</v>
      </c>
      <c r="J2685">
        <v>6.24</v>
      </c>
      <c r="K2685">
        <f>VLOOKUP(Table1[[#This Row],[id]],Table2[#All],10,FALSE)</f>
        <v>5.46</v>
      </c>
      <c r="L2685" s="1">
        <f>Table1[[#This Row],[Glucose]]/Table1[[#This Row],[Baseline_glucose]]</f>
        <v>1.1428571428571428</v>
      </c>
      <c r="M2685">
        <v>11.07</v>
      </c>
      <c r="N2685">
        <v>57.31</v>
      </c>
      <c r="O2685">
        <f>VLOOKUP(Table1[[#This Row],[id]],Table2[#All],12,FALSE)</f>
        <v>63.6</v>
      </c>
      <c r="P2685" s="1">
        <f>Table1[[#This Row],[Lipoprotein]]/Table1[[#This Row],[Baseline_Lipo]]</f>
        <v>0.90110062893081766</v>
      </c>
      <c r="Q2685">
        <v>34</v>
      </c>
      <c r="R2685" t="b">
        <v>0</v>
      </c>
      <c r="S2685">
        <v>0</v>
      </c>
      <c r="T2685">
        <v>59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1398</v>
      </c>
      <c r="AB2685">
        <v>1398</v>
      </c>
    </row>
    <row r="2686" spans="1:28" x14ac:dyDescent="0.25">
      <c r="A2686">
        <v>166</v>
      </c>
      <c r="B2686" t="s">
        <v>24</v>
      </c>
      <c r="C2686" t="s">
        <v>25</v>
      </c>
      <c r="D2686">
        <v>64</v>
      </c>
      <c r="E2686" t="s">
        <v>26</v>
      </c>
      <c r="F2686">
        <v>1.28</v>
      </c>
      <c r="G2686">
        <v>519</v>
      </c>
      <c r="H2686">
        <v>70.239999999999995</v>
      </c>
      <c r="I2686">
        <v>144.08000000000001</v>
      </c>
      <c r="J2686">
        <v>6.24</v>
      </c>
      <c r="K2686">
        <f>VLOOKUP(Table1[[#This Row],[id]],Table2[#All],10,FALSE)</f>
        <v>5.46</v>
      </c>
      <c r="L2686" s="1">
        <f>Table1[[#This Row],[Glucose]]/Table1[[#This Row],[Baseline_glucose]]</f>
        <v>1.1428571428571428</v>
      </c>
      <c r="M2686">
        <v>11.07</v>
      </c>
      <c r="N2686">
        <v>57.31</v>
      </c>
      <c r="O2686">
        <f>VLOOKUP(Table1[[#This Row],[id]],Table2[#All],12,FALSE)</f>
        <v>63.6</v>
      </c>
      <c r="P2686" s="1">
        <f>Table1[[#This Row],[Lipoprotein]]/Table1[[#This Row],[Baseline_Lipo]]</f>
        <v>0.90110062893081766</v>
      </c>
      <c r="Q2686">
        <v>37</v>
      </c>
      <c r="R2686" t="b">
        <v>0</v>
      </c>
      <c r="S2686">
        <v>0</v>
      </c>
      <c r="T2686">
        <v>59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1398</v>
      </c>
      <c r="AB2686">
        <v>1398</v>
      </c>
    </row>
    <row r="2687" spans="1:28" x14ac:dyDescent="0.25">
      <c r="A2687">
        <v>166</v>
      </c>
      <c r="B2687" t="s">
        <v>24</v>
      </c>
      <c r="C2687" t="s">
        <v>25</v>
      </c>
      <c r="D2687">
        <v>64</v>
      </c>
      <c r="E2687" t="s">
        <v>26</v>
      </c>
      <c r="F2687">
        <v>1.28</v>
      </c>
      <c r="G2687">
        <v>603</v>
      </c>
      <c r="H2687">
        <v>70.239999999999995</v>
      </c>
      <c r="I2687">
        <v>144.08000000000001</v>
      </c>
      <c r="J2687">
        <v>6.53</v>
      </c>
      <c r="K2687">
        <f>VLOOKUP(Table1[[#This Row],[id]],Table2[#All],10,FALSE)</f>
        <v>5.46</v>
      </c>
      <c r="L2687" s="1">
        <f>Table1[[#This Row],[Glucose]]/Table1[[#This Row],[Baseline_glucose]]</f>
        <v>1.1959706959706959</v>
      </c>
      <c r="M2687">
        <v>11.07</v>
      </c>
      <c r="N2687">
        <v>57.31</v>
      </c>
      <c r="O2687">
        <f>VLOOKUP(Table1[[#This Row],[id]],Table2[#All],12,FALSE)</f>
        <v>63.6</v>
      </c>
      <c r="P2687" s="1">
        <f>Table1[[#This Row],[Lipoprotein]]/Table1[[#This Row],[Baseline_Lipo]]</f>
        <v>0.90110062893081766</v>
      </c>
      <c r="Q2687">
        <v>43</v>
      </c>
      <c r="R2687" t="b">
        <v>0</v>
      </c>
      <c r="S2687">
        <v>0</v>
      </c>
      <c r="T2687">
        <v>59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1398</v>
      </c>
      <c r="AB2687">
        <v>1398</v>
      </c>
    </row>
    <row r="2688" spans="1:28" x14ac:dyDescent="0.25">
      <c r="A2688">
        <v>166</v>
      </c>
      <c r="B2688" t="s">
        <v>24</v>
      </c>
      <c r="C2688" t="s">
        <v>25</v>
      </c>
      <c r="D2688">
        <v>64</v>
      </c>
      <c r="E2688" t="s">
        <v>26</v>
      </c>
      <c r="F2688">
        <v>1.28</v>
      </c>
      <c r="G2688">
        <v>604</v>
      </c>
      <c r="H2688">
        <v>59.63</v>
      </c>
      <c r="I2688">
        <v>137.30000000000001</v>
      </c>
      <c r="J2688">
        <v>6.53</v>
      </c>
      <c r="K2688">
        <f>VLOOKUP(Table1[[#This Row],[id]],Table2[#All],10,FALSE)</f>
        <v>5.46</v>
      </c>
      <c r="L2688" s="1">
        <f>Table1[[#This Row],[Glucose]]/Table1[[#This Row],[Baseline_glucose]]</f>
        <v>1.1959706959706959</v>
      </c>
      <c r="M2688">
        <v>11.07</v>
      </c>
      <c r="N2688">
        <v>57.31</v>
      </c>
      <c r="O2688">
        <f>VLOOKUP(Table1[[#This Row],[id]],Table2[#All],12,FALSE)</f>
        <v>63.6</v>
      </c>
      <c r="P2688" s="1">
        <f>Table1[[#This Row],[Lipoprotein]]/Table1[[#This Row],[Baseline_Lipo]]</f>
        <v>0.90110062893081766</v>
      </c>
      <c r="Q2688">
        <v>43</v>
      </c>
      <c r="R2688" t="b">
        <v>0</v>
      </c>
      <c r="S2688">
        <v>0</v>
      </c>
      <c r="T2688">
        <v>59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1398</v>
      </c>
      <c r="AB2688">
        <v>1398</v>
      </c>
    </row>
    <row r="2689" spans="1:28" x14ac:dyDescent="0.25">
      <c r="A2689">
        <v>166</v>
      </c>
      <c r="B2689" t="s">
        <v>24</v>
      </c>
      <c r="C2689" t="s">
        <v>25</v>
      </c>
      <c r="D2689">
        <v>64</v>
      </c>
      <c r="E2689" t="s">
        <v>26</v>
      </c>
      <c r="F2689">
        <v>1.2</v>
      </c>
      <c r="G2689">
        <v>611</v>
      </c>
      <c r="H2689">
        <v>59.63</v>
      </c>
      <c r="I2689">
        <v>137.30000000000001</v>
      </c>
      <c r="J2689">
        <v>6.53</v>
      </c>
      <c r="K2689">
        <f>VLOOKUP(Table1[[#This Row],[id]],Table2[#All],10,FALSE)</f>
        <v>5.46</v>
      </c>
      <c r="L2689" s="1">
        <f>Table1[[#This Row],[Glucose]]/Table1[[#This Row],[Baseline_glucose]]</f>
        <v>1.1959706959706959</v>
      </c>
      <c r="M2689">
        <v>11.28</v>
      </c>
      <c r="N2689">
        <v>48.29</v>
      </c>
      <c r="O2689">
        <f>VLOOKUP(Table1[[#This Row],[id]],Table2[#All],12,FALSE)</f>
        <v>63.6</v>
      </c>
      <c r="P2689" s="1">
        <f>Table1[[#This Row],[Lipoprotein]]/Table1[[#This Row],[Baseline_Lipo]]</f>
        <v>0.75927672955974834</v>
      </c>
      <c r="Q2689">
        <v>44</v>
      </c>
      <c r="R2689" t="b">
        <v>0</v>
      </c>
      <c r="S2689">
        <v>0</v>
      </c>
      <c r="T2689">
        <v>64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1398</v>
      </c>
      <c r="AB2689">
        <v>1398</v>
      </c>
    </row>
    <row r="2690" spans="1:28" x14ac:dyDescent="0.25">
      <c r="A2690">
        <v>166</v>
      </c>
      <c r="B2690" t="s">
        <v>24</v>
      </c>
      <c r="C2690" t="s">
        <v>25</v>
      </c>
      <c r="D2690">
        <v>64</v>
      </c>
      <c r="E2690" t="s">
        <v>26</v>
      </c>
      <c r="F2690">
        <v>1.2</v>
      </c>
      <c r="G2690">
        <v>612</v>
      </c>
      <c r="H2690">
        <v>59.63</v>
      </c>
      <c r="I2690">
        <v>137.30000000000001</v>
      </c>
      <c r="J2690">
        <v>5.9</v>
      </c>
      <c r="K2690">
        <f>VLOOKUP(Table1[[#This Row],[id]],Table2[#All],10,FALSE)</f>
        <v>5.46</v>
      </c>
      <c r="L2690" s="1">
        <f>Table1[[#This Row],[Glucose]]/Table1[[#This Row],[Baseline_glucose]]</f>
        <v>1.0805860805860807</v>
      </c>
      <c r="M2690">
        <v>11.28</v>
      </c>
      <c r="N2690">
        <v>48.29</v>
      </c>
      <c r="O2690">
        <f>VLOOKUP(Table1[[#This Row],[id]],Table2[#All],12,FALSE)</f>
        <v>63.6</v>
      </c>
      <c r="P2690" s="1">
        <f>Table1[[#This Row],[Lipoprotein]]/Table1[[#This Row],[Baseline_Lipo]]</f>
        <v>0.75927672955974834</v>
      </c>
      <c r="Q2690">
        <v>44</v>
      </c>
      <c r="R2690" t="b">
        <v>0</v>
      </c>
      <c r="S2690">
        <v>0</v>
      </c>
      <c r="T2690">
        <v>64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1398</v>
      </c>
      <c r="AB2690">
        <v>1398</v>
      </c>
    </row>
    <row r="2691" spans="1:28" x14ac:dyDescent="0.25">
      <c r="A2691">
        <v>166</v>
      </c>
      <c r="B2691" t="s">
        <v>24</v>
      </c>
      <c r="C2691" t="s">
        <v>25</v>
      </c>
      <c r="D2691">
        <v>64</v>
      </c>
      <c r="E2691" t="s">
        <v>26</v>
      </c>
      <c r="F2691">
        <v>1.2</v>
      </c>
      <c r="G2691">
        <v>657</v>
      </c>
      <c r="H2691">
        <v>65.03</v>
      </c>
      <c r="I2691">
        <v>141.85</v>
      </c>
      <c r="J2691">
        <v>5.9</v>
      </c>
      <c r="K2691">
        <f>VLOOKUP(Table1[[#This Row],[id]],Table2[#All],10,FALSE)</f>
        <v>5.46</v>
      </c>
      <c r="L2691" s="1">
        <f>Table1[[#This Row],[Glucose]]/Table1[[#This Row],[Baseline_glucose]]</f>
        <v>1.0805860805860807</v>
      </c>
      <c r="M2691">
        <v>11.28</v>
      </c>
      <c r="N2691">
        <v>48.29</v>
      </c>
      <c r="O2691">
        <f>VLOOKUP(Table1[[#This Row],[id]],Table2[#All],12,FALSE)</f>
        <v>63.6</v>
      </c>
      <c r="P2691" s="1">
        <f>Table1[[#This Row],[Lipoprotein]]/Table1[[#This Row],[Baseline_Lipo]]</f>
        <v>0.75927672955974834</v>
      </c>
      <c r="Q2691">
        <v>47</v>
      </c>
      <c r="R2691" t="b">
        <v>0</v>
      </c>
      <c r="S2691">
        <v>0</v>
      </c>
      <c r="T2691">
        <v>64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1398</v>
      </c>
      <c r="AB2691">
        <v>1398</v>
      </c>
    </row>
    <row r="2692" spans="1:28" x14ac:dyDescent="0.25">
      <c r="A2692">
        <v>166</v>
      </c>
      <c r="B2692" t="s">
        <v>24</v>
      </c>
      <c r="C2692" t="s">
        <v>25</v>
      </c>
      <c r="D2692">
        <v>64</v>
      </c>
      <c r="E2692" t="s">
        <v>26</v>
      </c>
      <c r="F2692">
        <v>1.2</v>
      </c>
      <c r="G2692">
        <v>794</v>
      </c>
      <c r="H2692">
        <v>65.03</v>
      </c>
      <c r="I2692">
        <v>141.85</v>
      </c>
      <c r="J2692">
        <v>5.9</v>
      </c>
      <c r="K2692">
        <f>VLOOKUP(Table1[[#This Row],[id]],Table2[#All],10,FALSE)</f>
        <v>5.46</v>
      </c>
      <c r="L2692" s="1">
        <f>Table1[[#This Row],[Glucose]]/Table1[[#This Row],[Baseline_glucose]]</f>
        <v>1.0805860805860807</v>
      </c>
      <c r="M2692">
        <v>10.78</v>
      </c>
      <c r="N2692">
        <v>48.29</v>
      </c>
      <c r="O2692">
        <f>VLOOKUP(Table1[[#This Row],[id]],Table2[#All],12,FALSE)</f>
        <v>63.6</v>
      </c>
      <c r="P2692" s="1">
        <f>Table1[[#This Row],[Lipoprotein]]/Table1[[#This Row],[Baseline_Lipo]]</f>
        <v>0.75927672955974834</v>
      </c>
      <c r="Q2692">
        <v>57</v>
      </c>
      <c r="R2692" t="b">
        <v>0</v>
      </c>
      <c r="S2692">
        <v>0</v>
      </c>
      <c r="T2692">
        <v>64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1398</v>
      </c>
      <c r="AB2692">
        <v>1398</v>
      </c>
    </row>
    <row r="2693" spans="1:28" x14ac:dyDescent="0.25">
      <c r="A2693">
        <v>166</v>
      </c>
      <c r="B2693" t="s">
        <v>24</v>
      </c>
      <c r="C2693" t="s">
        <v>25</v>
      </c>
      <c r="D2693">
        <v>64</v>
      </c>
      <c r="E2693" t="s">
        <v>26</v>
      </c>
      <c r="F2693">
        <v>1.2</v>
      </c>
      <c r="G2693">
        <v>927</v>
      </c>
      <c r="H2693">
        <v>65.03</v>
      </c>
      <c r="I2693">
        <v>141.85</v>
      </c>
      <c r="J2693">
        <v>5.9</v>
      </c>
      <c r="K2693">
        <f>VLOOKUP(Table1[[#This Row],[id]],Table2[#All],10,FALSE)</f>
        <v>5.46</v>
      </c>
      <c r="L2693" s="1">
        <f>Table1[[#This Row],[Glucose]]/Table1[[#This Row],[Baseline_glucose]]</f>
        <v>1.0805860805860807</v>
      </c>
      <c r="M2693">
        <v>11.26</v>
      </c>
      <c r="N2693">
        <v>48.29</v>
      </c>
      <c r="O2693">
        <f>VLOOKUP(Table1[[#This Row],[id]],Table2[#All],12,FALSE)</f>
        <v>63.6</v>
      </c>
      <c r="P2693" s="1">
        <f>Table1[[#This Row],[Lipoprotein]]/Table1[[#This Row],[Baseline_Lipo]]</f>
        <v>0.75927672955974834</v>
      </c>
      <c r="Q2693">
        <v>66</v>
      </c>
      <c r="R2693" t="b">
        <v>0</v>
      </c>
      <c r="S2693">
        <v>0</v>
      </c>
      <c r="T2693">
        <v>64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1398</v>
      </c>
      <c r="AB2693">
        <v>1398</v>
      </c>
    </row>
    <row r="2694" spans="1:28" x14ac:dyDescent="0.25">
      <c r="A2694">
        <v>166</v>
      </c>
      <c r="B2694" t="s">
        <v>24</v>
      </c>
      <c r="C2694" t="s">
        <v>25</v>
      </c>
      <c r="D2694">
        <v>64</v>
      </c>
      <c r="E2694" t="s">
        <v>26</v>
      </c>
      <c r="F2694">
        <v>1.2</v>
      </c>
      <c r="G2694">
        <v>1105</v>
      </c>
      <c r="H2694">
        <v>65.03</v>
      </c>
      <c r="I2694">
        <v>141.85</v>
      </c>
      <c r="J2694">
        <v>5.9</v>
      </c>
      <c r="K2694">
        <f>VLOOKUP(Table1[[#This Row],[id]],Table2[#All],10,FALSE)</f>
        <v>5.46</v>
      </c>
      <c r="L2694" s="1">
        <f>Table1[[#This Row],[Glucose]]/Table1[[#This Row],[Baseline_glucose]]</f>
        <v>1.0805860805860807</v>
      </c>
      <c r="M2694">
        <v>12.02</v>
      </c>
      <c r="N2694">
        <v>48.29</v>
      </c>
      <c r="O2694">
        <f>VLOOKUP(Table1[[#This Row],[id]],Table2[#All],12,FALSE)</f>
        <v>63.6</v>
      </c>
      <c r="P2694" s="1">
        <f>Table1[[#This Row],[Lipoprotein]]/Table1[[#This Row],[Baseline_Lipo]]</f>
        <v>0.75927672955974834</v>
      </c>
      <c r="Q2694">
        <v>79</v>
      </c>
      <c r="R2694" t="b">
        <v>0</v>
      </c>
      <c r="S2694">
        <v>0</v>
      </c>
      <c r="T2694">
        <v>64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1398</v>
      </c>
      <c r="AB2694">
        <v>1398</v>
      </c>
    </row>
    <row r="2695" spans="1:28" x14ac:dyDescent="0.25">
      <c r="A2695">
        <v>166</v>
      </c>
      <c r="B2695" t="s">
        <v>24</v>
      </c>
      <c r="C2695" t="s">
        <v>25</v>
      </c>
      <c r="D2695">
        <v>64</v>
      </c>
      <c r="E2695" t="s">
        <v>26</v>
      </c>
      <c r="F2695">
        <v>1.2</v>
      </c>
      <c r="G2695">
        <v>1187</v>
      </c>
      <c r="H2695">
        <v>65.03</v>
      </c>
      <c r="I2695">
        <v>141.85</v>
      </c>
      <c r="J2695">
        <v>5.9</v>
      </c>
      <c r="K2695">
        <f>VLOOKUP(Table1[[#This Row],[id]],Table2[#All],10,FALSE)</f>
        <v>5.46</v>
      </c>
      <c r="L2695" s="1">
        <f>Table1[[#This Row],[Glucose]]/Table1[[#This Row],[Baseline_glucose]]</f>
        <v>1.0805860805860807</v>
      </c>
      <c r="M2695">
        <v>11.14</v>
      </c>
      <c r="N2695">
        <v>48.29</v>
      </c>
      <c r="O2695">
        <f>VLOOKUP(Table1[[#This Row],[id]],Table2[#All],12,FALSE)</f>
        <v>63.6</v>
      </c>
      <c r="P2695" s="1">
        <f>Table1[[#This Row],[Lipoprotein]]/Table1[[#This Row],[Baseline_Lipo]]</f>
        <v>0.75927672955974834</v>
      </c>
      <c r="Q2695">
        <v>85</v>
      </c>
      <c r="R2695" t="b">
        <v>0</v>
      </c>
      <c r="S2695">
        <v>0</v>
      </c>
      <c r="T2695">
        <v>64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1398</v>
      </c>
      <c r="AB2695">
        <v>1398</v>
      </c>
    </row>
    <row r="2696" spans="1:28" x14ac:dyDescent="0.25">
      <c r="A2696">
        <v>166</v>
      </c>
      <c r="B2696" t="s">
        <v>24</v>
      </c>
      <c r="C2696" t="s">
        <v>25</v>
      </c>
      <c r="D2696">
        <v>64</v>
      </c>
      <c r="E2696" t="s">
        <v>26</v>
      </c>
      <c r="F2696">
        <v>1.2</v>
      </c>
      <c r="G2696">
        <v>1307</v>
      </c>
      <c r="H2696">
        <v>65.03</v>
      </c>
      <c r="I2696">
        <v>141.85</v>
      </c>
      <c r="J2696">
        <v>5.9</v>
      </c>
      <c r="K2696">
        <f>VLOOKUP(Table1[[#This Row],[id]],Table2[#All],10,FALSE)</f>
        <v>5.46</v>
      </c>
      <c r="L2696" s="1">
        <f>Table1[[#This Row],[Glucose]]/Table1[[#This Row],[Baseline_glucose]]</f>
        <v>1.0805860805860807</v>
      </c>
      <c r="M2696">
        <v>10.75</v>
      </c>
      <c r="N2696">
        <v>48.29</v>
      </c>
      <c r="O2696">
        <f>VLOOKUP(Table1[[#This Row],[id]],Table2[#All],12,FALSE)</f>
        <v>63.6</v>
      </c>
      <c r="P2696" s="1">
        <f>Table1[[#This Row],[Lipoprotein]]/Table1[[#This Row],[Baseline_Lipo]]</f>
        <v>0.75927672955974834</v>
      </c>
      <c r="Q2696">
        <v>93</v>
      </c>
      <c r="R2696" t="b">
        <v>0</v>
      </c>
      <c r="S2696">
        <v>0</v>
      </c>
      <c r="T2696">
        <v>64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1398</v>
      </c>
      <c r="AB2696">
        <v>1398</v>
      </c>
    </row>
    <row r="2697" spans="1:28" x14ac:dyDescent="0.25">
      <c r="A2697">
        <v>166</v>
      </c>
      <c r="B2697" t="s">
        <v>24</v>
      </c>
      <c r="C2697" t="s">
        <v>25</v>
      </c>
      <c r="D2697">
        <v>64</v>
      </c>
      <c r="E2697" t="s">
        <v>26</v>
      </c>
      <c r="F2697">
        <v>1.2</v>
      </c>
      <c r="G2697">
        <v>1398</v>
      </c>
      <c r="H2697">
        <v>65.03</v>
      </c>
      <c r="I2697">
        <v>141.85</v>
      </c>
      <c r="J2697">
        <v>5.9</v>
      </c>
      <c r="K2697">
        <f>VLOOKUP(Table1[[#This Row],[id]],Table2[#All],10,FALSE)</f>
        <v>5.46</v>
      </c>
      <c r="L2697" s="1">
        <f>Table1[[#This Row],[Glucose]]/Table1[[#This Row],[Baseline_glucose]]</f>
        <v>1.0805860805860807</v>
      </c>
      <c r="M2697">
        <v>10.57</v>
      </c>
      <c r="N2697">
        <v>48.29</v>
      </c>
      <c r="O2697">
        <f>VLOOKUP(Table1[[#This Row],[id]],Table2[#All],12,FALSE)</f>
        <v>63.6</v>
      </c>
      <c r="P2697" s="1">
        <f>Table1[[#This Row],[Lipoprotein]]/Table1[[#This Row],[Baseline_Lipo]]</f>
        <v>0.75927672955974834</v>
      </c>
      <c r="Q2697">
        <v>100</v>
      </c>
      <c r="R2697" t="b">
        <v>0</v>
      </c>
      <c r="S2697">
        <v>0</v>
      </c>
      <c r="T2697">
        <v>64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1398</v>
      </c>
      <c r="AB2697">
        <v>1398</v>
      </c>
    </row>
    <row r="2698" spans="1:28" x14ac:dyDescent="0.25">
      <c r="A2698">
        <v>167</v>
      </c>
      <c r="B2698" t="s">
        <v>27</v>
      </c>
      <c r="C2698" t="s">
        <v>28</v>
      </c>
      <c r="D2698">
        <v>73</v>
      </c>
      <c r="E2698" t="s">
        <v>29</v>
      </c>
      <c r="F2698">
        <v>1.24</v>
      </c>
      <c r="G2698">
        <v>0</v>
      </c>
      <c r="H2698">
        <v>73.569999999999993</v>
      </c>
      <c r="I2698">
        <v>117.77</v>
      </c>
      <c r="J2698">
        <v>6.37</v>
      </c>
      <c r="K2698">
        <f>VLOOKUP(Table1[[#This Row],[id]],Table2[#All],10,FALSE)</f>
        <v>6.37</v>
      </c>
      <c r="L2698" s="1">
        <f>Table1[[#This Row],[Glucose]]/Table1[[#This Row],[Baseline_glucose]]</f>
        <v>1</v>
      </c>
      <c r="M2698">
        <v>13.77</v>
      </c>
      <c r="N2698">
        <v>52.47</v>
      </c>
      <c r="O2698">
        <f>VLOOKUP(Table1[[#This Row],[id]],Table2[#All],12,FALSE)</f>
        <v>52.47</v>
      </c>
      <c r="P2698" s="1">
        <f>Table1[[#This Row],[Lipoprotein]]/Table1[[#This Row],[Baseline_Lipo]]</f>
        <v>1</v>
      </c>
      <c r="Q2698">
        <v>0</v>
      </c>
      <c r="R2698" t="b">
        <v>0</v>
      </c>
      <c r="S2698">
        <v>0</v>
      </c>
      <c r="T2698">
        <v>43</v>
      </c>
      <c r="U2698">
        <v>3.5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854</v>
      </c>
      <c r="AB2698">
        <v>854</v>
      </c>
    </row>
    <row r="2699" spans="1:28" x14ac:dyDescent="0.25">
      <c r="A2699">
        <v>167</v>
      </c>
      <c r="B2699" t="s">
        <v>27</v>
      </c>
      <c r="C2699" t="s">
        <v>28</v>
      </c>
      <c r="D2699">
        <v>73</v>
      </c>
      <c r="E2699" t="s">
        <v>29</v>
      </c>
      <c r="F2699">
        <v>1.24</v>
      </c>
      <c r="G2699">
        <v>40</v>
      </c>
      <c r="H2699">
        <v>84.06</v>
      </c>
      <c r="I2699">
        <v>127.26</v>
      </c>
      <c r="J2699">
        <v>6.37</v>
      </c>
      <c r="K2699">
        <f>VLOOKUP(Table1[[#This Row],[id]],Table2[#All],10,FALSE)</f>
        <v>6.37</v>
      </c>
      <c r="L2699" s="1">
        <f>Table1[[#This Row],[Glucose]]/Table1[[#This Row],[Baseline_glucose]]</f>
        <v>1</v>
      </c>
      <c r="M2699">
        <v>13.77</v>
      </c>
      <c r="N2699">
        <v>52.47</v>
      </c>
      <c r="O2699">
        <f>VLOOKUP(Table1[[#This Row],[id]],Table2[#All],12,FALSE)</f>
        <v>52.47</v>
      </c>
      <c r="P2699" s="1">
        <f>Table1[[#This Row],[Lipoprotein]]/Table1[[#This Row],[Baseline_Lipo]]</f>
        <v>1</v>
      </c>
      <c r="Q2699">
        <v>3</v>
      </c>
      <c r="R2699" t="b">
        <v>0</v>
      </c>
      <c r="S2699">
        <v>0</v>
      </c>
      <c r="T2699">
        <v>43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854</v>
      </c>
      <c r="AB2699">
        <v>854</v>
      </c>
    </row>
    <row r="2700" spans="1:28" x14ac:dyDescent="0.25">
      <c r="A2700">
        <v>167</v>
      </c>
      <c r="B2700" t="s">
        <v>27</v>
      </c>
      <c r="C2700" t="s">
        <v>28</v>
      </c>
      <c r="D2700">
        <v>73</v>
      </c>
      <c r="E2700" t="s">
        <v>29</v>
      </c>
      <c r="F2700">
        <v>1.24</v>
      </c>
      <c r="G2700">
        <v>244</v>
      </c>
      <c r="H2700">
        <v>84.06</v>
      </c>
      <c r="I2700">
        <v>127.26</v>
      </c>
      <c r="J2700">
        <v>6.42</v>
      </c>
      <c r="K2700">
        <f>VLOOKUP(Table1[[#This Row],[id]],Table2[#All],10,FALSE)</f>
        <v>6.37</v>
      </c>
      <c r="L2700" s="1">
        <f>Table1[[#This Row],[Glucose]]/Table1[[#This Row],[Baseline_glucose]]</f>
        <v>1.0078492935635792</v>
      </c>
      <c r="M2700">
        <v>13.5</v>
      </c>
      <c r="N2700">
        <v>66.17</v>
      </c>
      <c r="O2700">
        <f>VLOOKUP(Table1[[#This Row],[id]],Table2[#All],12,FALSE)</f>
        <v>52.47</v>
      </c>
      <c r="P2700" s="1">
        <f>Table1[[#This Row],[Lipoprotein]]/Table1[[#This Row],[Baseline_Lipo]]</f>
        <v>1.2611015818562989</v>
      </c>
      <c r="Q2700">
        <v>17</v>
      </c>
      <c r="R2700" t="b">
        <v>0</v>
      </c>
      <c r="S2700">
        <v>0</v>
      </c>
      <c r="T2700">
        <v>43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854</v>
      </c>
      <c r="AB2700">
        <v>854</v>
      </c>
    </row>
    <row r="2701" spans="1:28" x14ac:dyDescent="0.25">
      <c r="A2701">
        <v>167</v>
      </c>
      <c r="B2701" t="s">
        <v>27</v>
      </c>
      <c r="C2701" t="s">
        <v>28</v>
      </c>
      <c r="D2701">
        <v>73</v>
      </c>
      <c r="E2701" t="s">
        <v>29</v>
      </c>
      <c r="F2701">
        <v>1.24</v>
      </c>
      <c r="G2701">
        <v>245</v>
      </c>
      <c r="H2701">
        <v>88.21</v>
      </c>
      <c r="I2701">
        <v>135.36000000000001</v>
      </c>
      <c r="J2701">
        <v>6.42</v>
      </c>
      <c r="K2701">
        <f>VLOOKUP(Table1[[#This Row],[id]],Table2[#All],10,FALSE)</f>
        <v>6.37</v>
      </c>
      <c r="L2701" s="1">
        <f>Table1[[#This Row],[Glucose]]/Table1[[#This Row],[Baseline_glucose]]</f>
        <v>1.0078492935635792</v>
      </c>
      <c r="M2701">
        <v>13.5</v>
      </c>
      <c r="N2701">
        <v>66.17</v>
      </c>
      <c r="O2701">
        <f>VLOOKUP(Table1[[#This Row],[id]],Table2[#All],12,FALSE)</f>
        <v>52.47</v>
      </c>
      <c r="P2701" s="1">
        <f>Table1[[#This Row],[Lipoprotein]]/Table1[[#This Row],[Baseline_Lipo]]</f>
        <v>1.2611015818562989</v>
      </c>
      <c r="Q2701">
        <v>18</v>
      </c>
      <c r="R2701" t="b">
        <v>0</v>
      </c>
      <c r="S2701">
        <v>0</v>
      </c>
      <c r="T2701">
        <v>43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854</v>
      </c>
      <c r="AB2701">
        <v>854</v>
      </c>
    </row>
    <row r="2702" spans="1:28" x14ac:dyDescent="0.25">
      <c r="A2702">
        <v>167</v>
      </c>
      <c r="B2702" t="s">
        <v>27</v>
      </c>
      <c r="C2702" t="s">
        <v>28</v>
      </c>
      <c r="D2702">
        <v>73</v>
      </c>
      <c r="E2702" t="s">
        <v>29</v>
      </c>
      <c r="F2702">
        <v>1.1200000000000001</v>
      </c>
      <c r="G2702">
        <v>490</v>
      </c>
      <c r="H2702">
        <v>88.21</v>
      </c>
      <c r="I2702">
        <v>135.36000000000001</v>
      </c>
      <c r="J2702">
        <v>6.62</v>
      </c>
      <c r="K2702">
        <f>VLOOKUP(Table1[[#This Row],[id]],Table2[#All],10,FALSE)</f>
        <v>6.37</v>
      </c>
      <c r="L2702" s="1">
        <f>Table1[[#This Row],[Glucose]]/Table1[[#This Row],[Baseline_glucose]]</f>
        <v>1.0392464678178963</v>
      </c>
      <c r="M2702">
        <v>13.5</v>
      </c>
      <c r="N2702">
        <v>53.63</v>
      </c>
      <c r="O2702">
        <f>VLOOKUP(Table1[[#This Row],[id]],Table2[#All],12,FALSE)</f>
        <v>52.47</v>
      </c>
      <c r="P2702" s="1">
        <f>Table1[[#This Row],[Lipoprotein]]/Table1[[#This Row],[Baseline_Lipo]]</f>
        <v>1.0221078711644751</v>
      </c>
      <c r="Q2702">
        <v>35</v>
      </c>
      <c r="R2702" t="b">
        <v>0</v>
      </c>
      <c r="S2702">
        <v>0</v>
      </c>
      <c r="T2702">
        <v>49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854</v>
      </c>
      <c r="AB2702">
        <v>854</v>
      </c>
    </row>
    <row r="2703" spans="1:28" x14ac:dyDescent="0.25">
      <c r="A2703">
        <v>167</v>
      </c>
      <c r="B2703" t="s">
        <v>27</v>
      </c>
      <c r="C2703" t="s">
        <v>28</v>
      </c>
      <c r="D2703">
        <v>73</v>
      </c>
      <c r="E2703" t="s">
        <v>29</v>
      </c>
      <c r="F2703">
        <v>1.1200000000000001</v>
      </c>
      <c r="G2703">
        <v>854</v>
      </c>
      <c r="H2703">
        <v>88.21</v>
      </c>
      <c r="I2703">
        <v>135.36000000000001</v>
      </c>
      <c r="J2703">
        <v>6.62</v>
      </c>
      <c r="K2703">
        <f>VLOOKUP(Table1[[#This Row],[id]],Table2[#All],10,FALSE)</f>
        <v>6.37</v>
      </c>
      <c r="L2703" s="1">
        <f>Table1[[#This Row],[Glucose]]/Table1[[#This Row],[Baseline_glucose]]</f>
        <v>1.0392464678178963</v>
      </c>
      <c r="M2703">
        <v>14.82</v>
      </c>
      <c r="N2703">
        <v>53.63</v>
      </c>
      <c r="O2703">
        <f>VLOOKUP(Table1[[#This Row],[id]],Table2[#All],12,FALSE)</f>
        <v>52.47</v>
      </c>
      <c r="P2703" s="1">
        <f>Table1[[#This Row],[Lipoprotein]]/Table1[[#This Row],[Baseline_Lipo]]</f>
        <v>1.0221078711644751</v>
      </c>
      <c r="Q2703">
        <v>61</v>
      </c>
      <c r="R2703" t="b">
        <v>0</v>
      </c>
      <c r="S2703">
        <v>0</v>
      </c>
      <c r="T2703">
        <v>49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854</v>
      </c>
      <c r="AB2703">
        <v>854</v>
      </c>
    </row>
    <row r="2704" spans="1:28" x14ac:dyDescent="0.25">
      <c r="A2704">
        <v>168</v>
      </c>
      <c r="B2704" t="s">
        <v>27</v>
      </c>
      <c r="C2704" t="s">
        <v>28</v>
      </c>
      <c r="D2704">
        <v>84</v>
      </c>
      <c r="E2704" t="s">
        <v>34</v>
      </c>
      <c r="F2704">
        <v>1.1200000000000001</v>
      </c>
      <c r="G2704">
        <v>0</v>
      </c>
      <c r="H2704">
        <v>98.2</v>
      </c>
      <c r="I2704">
        <v>145.1</v>
      </c>
      <c r="J2704">
        <v>6.99</v>
      </c>
      <c r="K2704">
        <f>VLOOKUP(Table1[[#This Row],[id]],Table2[#All],10,FALSE)</f>
        <v>6.99</v>
      </c>
      <c r="L2704" s="1">
        <f>Table1[[#This Row],[Glucose]]/Table1[[#This Row],[Baseline_glucose]]</f>
        <v>1</v>
      </c>
      <c r="M2704">
        <v>14.23</v>
      </c>
      <c r="N2704">
        <v>90.12</v>
      </c>
      <c r="O2704">
        <f>VLOOKUP(Table1[[#This Row],[id]],Table2[#All],12,FALSE)</f>
        <v>90.12</v>
      </c>
      <c r="P2704" s="1">
        <f>Table1[[#This Row],[Lipoprotein]]/Table1[[#This Row],[Baseline_Lipo]]</f>
        <v>1</v>
      </c>
      <c r="Q2704">
        <v>0</v>
      </c>
      <c r="R2704" t="b">
        <v>0</v>
      </c>
      <c r="S2704">
        <v>0</v>
      </c>
      <c r="T2704">
        <v>45</v>
      </c>
      <c r="U2704">
        <v>3</v>
      </c>
      <c r="V2704">
        <v>0</v>
      </c>
      <c r="W2704">
        <v>0</v>
      </c>
      <c r="X2704">
        <v>1</v>
      </c>
      <c r="Y2704">
        <v>0</v>
      </c>
      <c r="Z2704">
        <v>0</v>
      </c>
      <c r="AA2704">
        <v>758</v>
      </c>
      <c r="AB2704">
        <v>758</v>
      </c>
    </row>
    <row r="2705" spans="1:28" x14ac:dyDescent="0.25">
      <c r="A2705">
        <v>168</v>
      </c>
      <c r="B2705" t="s">
        <v>27</v>
      </c>
      <c r="C2705" t="s">
        <v>28</v>
      </c>
      <c r="D2705">
        <v>84</v>
      </c>
      <c r="E2705" t="s">
        <v>34</v>
      </c>
      <c r="F2705">
        <v>1.1200000000000001</v>
      </c>
      <c r="G2705">
        <v>60</v>
      </c>
      <c r="H2705">
        <v>86.29</v>
      </c>
      <c r="I2705">
        <v>133.62</v>
      </c>
      <c r="J2705">
        <v>6.99</v>
      </c>
      <c r="K2705">
        <f>VLOOKUP(Table1[[#This Row],[id]],Table2[#All],10,FALSE)</f>
        <v>6.99</v>
      </c>
      <c r="L2705" s="1">
        <f>Table1[[#This Row],[Glucose]]/Table1[[#This Row],[Baseline_glucose]]</f>
        <v>1</v>
      </c>
      <c r="M2705">
        <v>14.23</v>
      </c>
      <c r="N2705">
        <v>90.12</v>
      </c>
      <c r="O2705">
        <f>VLOOKUP(Table1[[#This Row],[id]],Table2[#All],12,FALSE)</f>
        <v>90.12</v>
      </c>
      <c r="P2705" s="1">
        <f>Table1[[#This Row],[Lipoprotein]]/Table1[[#This Row],[Baseline_Lipo]]</f>
        <v>1</v>
      </c>
      <c r="Q2705">
        <v>4</v>
      </c>
      <c r="R2705" t="b">
        <v>0</v>
      </c>
      <c r="S2705">
        <v>0</v>
      </c>
      <c r="T2705">
        <v>45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758</v>
      </c>
      <c r="AB2705">
        <v>758</v>
      </c>
    </row>
    <row r="2706" spans="1:28" x14ac:dyDescent="0.25">
      <c r="A2706">
        <v>168</v>
      </c>
      <c r="B2706" t="s">
        <v>27</v>
      </c>
      <c r="C2706" t="s">
        <v>28</v>
      </c>
      <c r="D2706">
        <v>84</v>
      </c>
      <c r="E2706" t="s">
        <v>34</v>
      </c>
      <c r="F2706">
        <v>1.32</v>
      </c>
      <c r="G2706">
        <v>195</v>
      </c>
      <c r="H2706">
        <v>86.29</v>
      </c>
      <c r="I2706">
        <v>133.62</v>
      </c>
      <c r="J2706">
        <v>6.48</v>
      </c>
      <c r="K2706">
        <f>VLOOKUP(Table1[[#This Row],[id]],Table2[#All],10,FALSE)</f>
        <v>6.99</v>
      </c>
      <c r="L2706" s="1">
        <f>Table1[[#This Row],[Glucose]]/Table1[[#This Row],[Baseline_glucose]]</f>
        <v>0.92703862660944214</v>
      </c>
      <c r="M2706">
        <v>14.23</v>
      </c>
      <c r="N2706">
        <v>82.09</v>
      </c>
      <c r="O2706">
        <f>VLOOKUP(Table1[[#This Row],[id]],Table2[#All],12,FALSE)</f>
        <v>90.12</v>
      </c>
      <c r="P2706" s="1">
        <f>Table1[[#This Row],[Lipoprotein]]/Table1[[#This Row],[Baseline_Lipo]]</f>
        <v>0.91089658233466486</v>
      </c>
      <c r="Q2706">
        <v>14</v>
      </c>
      <c r="R2706" t="b">
        <v>0</v>
      </c>
      <c r="S2706">
        <v>0</v>
      </c>
      <c r="T2706">
        <v>37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758</v>
      </c>
      <c r="AB2706">
        <v>758</v>
      </c>
    </row>
    <row r="2707" spans="1:28" x14ac:dyDescent="0.25">
      <c r="A2707">
        <v>168</v>
      </c>
      <c r="B2707" t="s">
        <v>27</v>
      </c>
      <c r="C2707" t="s">
        <v>28</v>
      </c>
      <c r="D2707">
        <v>84</v>
      </c>
      <c r="E2707" t="s">
        <v>34</v>
      </c>
      <c r="F2707">
        <v>1.32</v>
      </c>
      <c r="G2707">
        <v>250</v>
      </c>
      <c r="H2707">
        <v>99.89</v>
      </c>
      <c r="I2707">
        <v>148.21</v>
      </c>
      <c r="J2707">
        <v>6.48</v>
      </c>
      <c r="K2707">
        <f>VLOOKUP(Table1[[#This Row],[id]],Table2[#All],10,FALSE)</f>
        <v>6.99</v>
      </c>
      <c r="L2707" s="1">
        <f>Table1[[#This Row],[Glucose]]/Table1[[#This Row],[Baseline_glucose]]</f>
        <v>0.92703862660944214</v>
      </c>
      <c r="M2707">
        <v>14.23</v>
      </c>
      <c r="N2707">
        <v>82.09</v>
      </c>
      <c r="O2707">
        <f>VLOOKUP(Table1[[#This Row],[id]],Table2[#All],12,FALSE)</f>
        <v>90.12</v>
      </c>
      <c r="P2707" s="1">
        <f>Table1[[#This Row],[Lipoprotein]]/Table1[[#This Row],[Baseline_Lipo]]</f>
        <v>0.91089658233466486</v>
      </c>
      <c r="Q2707">
        <v>18</v>
      </c>
      <c r="R2707" t="b">
        <v>0</v>
      </c>
      <c r="S2707">
        <v>0</v>
      </c>
      <c r="T2707">
        <v>37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758</v>
      </c>
      <c r="AB2707">
        <v>758</v>
      </c>
    </row>
    <row r="2708" spans="1:28" x14ac:dyDescent="0.25">
      <c r="A2708">
        <v>168</v>
      </c>
      <c r="B2708" t="s">
        <v>27</v>
      </c>
      <c r="C2708" t="s">
        <v>28</v>
      </c>
      <c r="D2708">
        <v>84</v>
      </c>
      <c r="E2708" t="s">
        <v>34</v>
      </c>
      <c r="F2708">
        <v>1.24</v>
      </c>
      <c r="G2708">
        <v>386</v>
      </c>
      <c r="H2708">
        <v>99.89</v>
      </c>
      <c r="I2708">
        <v>148.21</v>
      </c>
      <c r="J2708">
        <v>6.51</v>
      </c>
      <c r="K2708">
        <f>VLOOKUP(Table1[[#This Row],[id]],Table2[#All],10,FALSE)</f>
        <v>6.99</v>
      </c>
      <c r="L2708" s="1">
        <f>Table1[[#This Row],[Glucose]]/Table1[[#This Row],[Baseline_glucose]]</f>
        <v>0.93133047210300424</v>
      </c>
      <c r="M2708">
        <v>14.23</v>
      </c>
      <c r="N2708">
        <v>74.44</v>
      </c>
      <c r="O2708">
        <f>VLOOKUP(Table1[[#This Row],[id]],Table2[#All],12,FALSE)</f>
        <v>90.12</v>
      </c>
      <c r="P2708" s="1">
        <f>Table1[[#This Row],[Lipoprotein]]/Table1[[#This Row],[Baseline_Lipo]]</f>
        <v>0.82600976475810028</v>
      </c>
      <c r="Q2708">
        <v>28</v>
      </c>
      <c r="R2708" t="b">
        <v>0</v>
      </c>
      <c r="S2708">
        <v>0</v>
      </c>
      <c r="T2708">
        <v>40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758</v>
      </c>
      <c r="AB2708">
        <v>758</v>
      </c>
    </row>
    <row r="2709" spans="1:28" x14ac:dyDescent="0.25">
      <c r="A2709">
        <v>168</v>
      </c>
      <c r="B2709" t="s">
        <v>27</v>
      </c>
      <c r="C2709" t="s">
        <v>28</v>
      </c>
      <c r="D2709">
        <v>84</v>
      </c>
      <c r="E2709" t="s">
        <v>34</v>
      </c>
      <c r="F2709">
        <v>1.24</v>
      </c>
      <c r="G2709">
        <v>439</v>
      </c>
      <c r="H2709">
        <v>82.36</v>
      </c>
      <c r="I2709">
        <v>140.69999999999999</v>
      </c>
      <c r="J2709">
        <v>6.51</v>
      </c>
      <c r="K2709">
        <f>VLOOKUP(Table1[[#This Row],[id]],Table2[#All],10,FALSE)</f>
        <v>6.99</v>
      </c>
      <c r="L2709" s="1">
        <f>Table1[[#This Row],[Glucose]]/Table1[[#This Row],[Baseline_glucose]]</f>
        <v>0.93133047210300424</v>
      </c>
      <c r="M2709">
        <v>14.23</v>
      </c>
      <c r="N2709">
        <v>74.44</v>
      </c>
      <c r="O2709">
        <f>VLOOKUP(Table1[[#This Row],[id]],Table2[#All],12,FALSE)</f>
        <v>90.12</v>
      </c>
      <c r="P2709" s="1">
        <f>Table1[[#This Row],[Lipoprotein]]/Table1[[#This Row],[Baseline_Lipo]]</f>
        <v>0.82600976475810028</v>
      </c>
      <c r="Q2709">
        <v>31</v>
      </c>
      <c r="R2709" t="b">
        <v>0</v>
      </c>
      <c r="S2709">
        <v>0</v>
      </c>
      <c r="T2709">
        <v>40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758</v>
      </c>
      <c r="AB2709">
        <v>758</v>
      </c>
    </row>
    <row r="2710" spans="1:28" x14ac:dyDescent="0.25">
      <c r="A2710">
        <v>168</v>
      </c>
      <c r="B2710" t="s">
        <v>27</v>
      </c>
      <c r="C2710" t="s">
        <v>28</v>
      </c>
      <c r="D2710">
        <v>84</v>
      </c>
      <c r="E2710" t="s">
        <v>34</v>
      </c>
      <c r="F2710">
        <v>1.24</v>
      </c>
      <c r="G2710">
        <v>573</v>
      </c>
      <c r="H2710">
        <v>82.36</v>
      </c>
      <c r="I2710">
        <v>140.69999999999999</v>
      </c>
      <c r="J2710">
        <v>6.51</v>
      </c>
      <c r="K2710">
        <f>VLOOKUP(Table1[[#This Row],[id]],Table2[#All],10,FALSE)</f>
        <v>6.99</v>
      </c>
      <c r="L2710" s="1">
        <f>Table1[[#This Row],[Glucose]]/Table1[[#This Row],[Baseline_glucose]]</f>
        <v>0.93133047210300424</v>
      </c>
      <c r="M2710">
        <v>13.77</v>
      </c>
      <c r="N2710">
        <v>74.44</v>
      </c>
      <c r="O2710">
        <f>VLOOKUP(Table1[[#This Row],[id]],Table2[#All],12,FALSE)</f>
        <v>90.12</v>
      </c>
      <c r="P2710" s="1">
        <f>Table1[[#This Row],[Lipoprotein]]/Table1[[#This Row],[Baseline_Lipo]]</f>
        <v>0.82600976475810028</v>
      </c>
      <c r="Q2710">
        <v>41</v>
      </c>
      <c r="R2710" t="b">
        <v>0</v>
      </c>
      <c r="S2710">
        <v>0</v>
      </c>
      <c r="T2710">
        <v>40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758</v>
      </c>
      <c r="AB2710">
        <v>758</v>
      </c>
    </row>
    <row r="2711" spans="1:28" x14ac:dyDescent="0.25">
      <c r="A2711">
        <v>168</v>
      </c>
      <c r="B2711" t="s">
        <v>27</v>
      </c>
      <c r="C2711" t="s">
        <v>28</v>
      </c>
      <c r="D2711">
        <v>84</v>
      </c>
      <c r="E2711" t="s">
        <v>34</v>
      </c>
      <c r="F2711">
        <v>1.1599999999999999</v>
      </c>
      <c r="G2711">
        <v>574</v>
      </c>
      <c r="H2711">
        <v>82.36</v>
      </c>
      <c r="I2711">
        <v>140.69999999999999</v>
      </c>
      <c r="J2711">
        <v>6.6</v>
      </c>
      <c r="K2711">
        <f>VLOOKUP(Table1[[#This Row],[id]],Table2[#All],10,FALSE)</f>
        <v>6.99</v>
      </c>
      <c r="L2711" s="1">
        <f>Table1[[#This Row],[Glucose]]/Table1[[#This Row],[Baseline_glucose]]</f>
        <v>0.94420600858369086</v>
      </c>
      <c r="M2711">
        <v>13.77</v>
      </c>
      <c r="N2711">
        <v>85.89</v>
      </c>
      <c r="O2711">
        <f>VLOOKUP(Table1[[#This Row],[id]],Table2[#All],12,FALSE)</f>
        <v>90.12</v>
      </c>
      <c r="P2711" s="1">
        <f>Table1[[#This Row],[Lipoprotein]]/Table1[[#This Row],[Baseline_Lipo]]</f>
        <v>0.95306258322237014</v>
      </c>
      <c r="Q2711">
        <v>41</v>
      </c>
      <c r="R2711" t="b">
        <v>0</v>
      </c>
      <c r="S2711">
        <v>0</v>
      </c>
      <c r="T2711">
        <v>43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758</v>
      </c>
      <c r="AB2711">
        <v>758</v>
      </c>
    </row>
    <row r="2712" spans="1:28" x14ac:dyDescent="0.25">
      <c r="A2712">
        <v>168</v>
      </c>
      <c r="B2712" t="s">
        <v>27</v>
      </c>
      <c r="C2712" t="s">
        <v>28</v>
      </c>
      <c r="D2712">
        <v>84</v>
      </c>
      <c r="E2712" t="s">
        <v>34</v>
      </c>
      <c r="F2712">
        <v>1.1599999999999999</v>
      </c>
      <c r="G2712">
        <v>628</v>
      </c>
      <c r="H2712">
        <v>89.4</v>
      </c>
      <c r="I2712">
        <v>130.83000000000001</v>
      </c>
      <c r="J2712">
        <v>6.6</v>
      </c>
      <c r="K2712">
        <f>VLOOKUP(Table1[[#This Row],[id]],Table2[#All],10,FALSE)</f>
        <v>6.99</v>
      </c>
      <c r="L2712" s="1">
        <f>Table1[[#This Row],[Glucose]]/Table1[[#This Row],[Baseline_glucose]]</f>
        <v>0.94420600858369086</v>
      </c>
      <c r="M2712">
        <v>13.77</v>
      </c>
      <c r="N2712">
        <v>85.89</v>
      </c>
      <c r="O2712">
        <f>VLOOKUP(Table1[[#This Row],[id]],Table2[#All],12,FALSE)</f>
        <v>90.12</v>
      </c>
      <c r="P2712" s="1">
        <f>Table1[[#This Row],[Lipoprotein]]/Table1[[#This Row],[Baseline_Lipo]]</f>
        <v>0.95306258322237014</v>
      </c>
      <c r="Q2712">
        <v>45</v>
      </c>
      <c r="R2712" t="b">
        <v>0</v>
      </c>
      <c r="S2712">
        <v>0</v>
      </c>
      <c r="T2712">
        <v>43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758</v>
      </c>
      <c r="AB2712">
        <v>758</v>
      </c>
    </row>
    <row r="2713" spans="1:28" x14ac:dyDescent="0.25">
      <c r="A2713">
        <v>168</v>
      </c>
      <c r="B2713" t="s">
        <v>27</v>
      </c>
      <c r="C2713" t="s">
        <v>28</v>
      </c>
      <c r="D2713">
        <v>84</v>
      </c>
      <c r="E2713" t="s">
        <v>34</v>
      </c>
      <c r="F2713">
        <v>1.1599999999999999</v>
      </c>
      <c r="G2713">
        <v>758</v>
      </c>
      <c r="H2713">
        <v>89.4</v>
      </c>
      <c r="I2713">
        <v>130.83000000000001</v>
      </c>
      <c r="J2713">
        <v>6.6</v>
      </c>
      <c r="K2713">
        <f>VLOOKUP(Table1[[#This Row],[id]],Table2[#All],10,FALSE)</f>
        <v>6.99</v>
      </c>
      <c r="L2713" s="1">
        <f>Table1[[#This Row],[Glucose]]/Table1[[#This Row],[Baseline_glucose]]</f>
        <v>0.94420600858369086</v>
      </c>
      <c r="M2713">
        <v>12.77</v>
      </c>
      <c r="N2713">
        <v>85.89</v>
      </c>
      <c r="O2713">
        <f>VLOOKUP(Table1[[#This Row],[id]],Table2[#All],12,FALSE)</f>
        <v>90.12</v>
      </c>
      <c r="P2713" s="1">
        <f>Table1[[#This Row],[Lipoprotein]]/Table1[[#This Row],[Baseline_Lipo]]</f>
        <v>0.95306258322237014</v>
      </c>
      <c r="Q2713">
        <v>54</v>
      </c>
      <c r="R2713" t="b">
        <v>0</v>
      </c>
      <c r="S2713">
        <v>0</v>
      </c>
      <c r="T2713">
        <v>43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758</v>
      </c>
      <c r="AB2713">
        <v>758</v>
      </c>
    </row>
    <row r="2714" spans="1:28" x14ac:dyDescent="0.25">
      <c r="A2714">
        <v>169</v>
      </c>
      <c r="B2714" t="s">
        <v>27</v>
      </c>
      <c r="C2714" t="s">
        <v>28</v>
      </c>
      <c r="D2714">
        <v>76</v>
      </c>
      <c r="E2714" t="s">
        <v>29</v>
      </c>
      <c r="F2714">
        <v>1.4</v>
      </c>
      <c r="G2714">
        <v>0</v>
      </c>
      <c r="H2714">
        <v>81.63</v>
      </c>
      <c r="I2714">
        <v>125.64</v>
      </c>
      <c r="J2714">
        <v>5.95</v>
      </c>
      <c r="K2714">
        <f>VLOOKUP(Table1[[#This Row],[id]],Table2[#All],10,FALSE)</f>
        <v>5.95</v>
      </c>
      <c r="L2714" s="1">
        <f>Table1[[#This Row],[Glucose]]/Table1[[#This Row],[Baseline_glucose]]</f>
        <v>1</v>
      </c>
      <c r="M2714">
        <v>14.1</v>
      </c>
      <c r="N2714">
        <v>96.2</v>
      </c>
      <c r="O2714">
        <f>VLOOKUP(Table1[[#This Row],[id]],Table2[#All],12,FALSE)</f>
        <v>96.2</v>
      </c>
      <c r="P2714" s="1">
        <f>Table1[[#This Row],[Lipoprotein]]/Table1[[#This Row],[Baseline_Lipo]]</f>
        <v>1</v>
      </c>
      <c r="Q2714">
        <v>0</v>
      </c>
      <c r="R2714" t="b">
        <v>0</v>
      </c>
      <c r="S2714">
        <v>0</v>
      </c>
      <c r="T2714">
        <v>36</v>
      </c>
      <c r="U2714">
        <v>3.5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1136</v>
      </c>
      <c r="AB2714">
        <v>1136</v>
      </c>
    </row>
    <row r="2715" spans="1:28" x14ac:dyDescent="0.25">
      <c r="A2715">
        <v>169</v>
      </c>
      <c r="B2715" t="s">
        <v>27</v>
      </c>
      <c r="C2715" t="s">
        <v>28</v>
      </c>
      <c r="D2715">
        <v>76</v>
      </c>
      <c r="E2715" t="s">
        <v>29</v>
      </c>
      <c r="F2715">
        <v>1.4</v>
      </c>
      <c r="G2715">
        <v>182</v>
      </c>
      <c r="H2715">
        <v>78.64</v>
      </c>
      <c r="I2715">
        <v>127.55</v>
      </c>
      <c r="J2715">
        <v>5.95</v>
      </c>
      <c r="K2715">
        <f>VLOOKUP(Table1[[#This Row],[id]],Table2[#All],10,FALSE)</f>
        <v>5.95</v>
      </c>
      <c r="L2715" s="1">
        <f>Table1[[#This Row],[Glucose]]/Table1[[#This Row],[Baseline_glucose]]</f>
        <v>1</v>
      </c>
      <c r="M2715">
        <v>14.1</v>
      </c>
      <c r="N2715">
        <v>96.2</v>
      </c>
      <c r="O2715">
        <f>VLOOKUP(Table1[[#This Row],[id]],Table2[#All],12,FALSE)</f>
        <v>96.2</v>
      </c>
      <c r="P2715" s="1">
        <f>Table1[[#This Row],[Lipoprotein]]/Table1[[#This Row],[Baseline_Lipo]]</f>
        <v>1</v>
      </c>
      <c r="Q2715">
        <v>13</v>
      </c>
      <c r="R2715" t="b">
        <v>0</v>
      </c>
      <c r="S2715">
        <v>0</v>
      </c>
      <c r="T2715">
        <v>36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1136</v>
      </c>
      <c r="AB2715">
        <v>1136</v>
      </c>
    </row>
    <row r="2716" spans="1:28" x14ac:dyDescent="0.25">
      <c r="A2716">
        <v>169</v>
      </c>
      <c r="B2716" t="s">
        <v>27</v>
      </c>
      <c r="C2716" t="s">
        <v>28</v>
      </c>
      <c r="D2716">
        <v>76</v>
      </c>
      <c r="E2716" t="s">
        <v>29</v>
      </c>
      <c r="F2716">
        <v>1.2</v>
      </c>
      <c r="G2716">
        <v>184</v>
      </c>
      <c r="H2716">
        <v>78.64</v>
      </c>
      <c r="I2716">
        <v>127.55</v>
      </c>
      <c r="J2716">
        <v>5.45</v>
      </c>
      <c r="K2716">
        <f>VLOOKUP(Table1[[#This Row],[id]],Table2[#All],10,FALSE)</f>
        <v>5.95</v>
      </c>
      <c r="L2716" s="1">
        <f>Table1[[#This Row],[Glucose]]/Table1[[#This Row],[Baseline_glucose]]</f>
        <v>0.91596638655462181</v>
      </c>
      <c r="M2716">
        <v>14.1</v>
      </c>
      <c r="N2716">
        <v>96.2</v>
      </c>
      <c r="O2716">
        <f>VLOOKUP(Table1[[#This Row],[id]],Table2[#All],12,FALSE)</f>
        <v>96.2</v>
      </c>
      <c r="P2716" s="1">
        <f>Table1[[#This Row],[Lipoprotein]]/Table1[[#This Row],[Baseline_Lipo]]</f>
        <v>1</v>
      </c>
      <c r="Q2716">
        <v>13</v>
      </c>
      <c r="R2716" t="b">
        <v>0</v>
      </c>
      <c r="S2716">
        <v>0</v>
      </c>
      <c r="T2716">
        <v>44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1136</v>
      </c>
      <c r="AB2716">
        <v>1136</v>
      </c>
    </row>
    <row r="2717" spans="1:28" x14ac:dyDescent="0.25">
      <c r="A2717">
        <v>169</v>
      </c>
      <c r="B2717" t="s">
        <v>27</v>
      </c>
      <c r="C2717" t="s">
        <v>28</v>
      </c>
      <c r="D2717">
        <v>76</v>
      </c>
      <c r="E2717" t="s">
        <v>29</v>
      </c>
      <c r="F2717">
        <v>1.45</v>
      </c>
      <c r="G2717">
        <v>364</v>
      </c>
      <c r="H2717">
        <v>71.040000000000006</v>
      </c>
      <c r="I2717">
        <v>126.6</v>
      </c>
      <c r="J2717">
        <v>6.63</v>
      </c>
      <c r="K2717">
        <f>VLOOKUP(Table1[[#This Row],[id]],Table2[#All],10,FALSE)</f>
        <v>5.95</v>
      </c>
      <c r="L2717" s="1">
        <f>Table1[[#This Row],[Glucose]]/Table1[[#This Row],[Baseline_glucose]]</f>
        <v>1.1142857142857143</v>
      </c>
      <c r="M2717">
        <v>13.56</v>
      </c>
      <c r="N2717">
        <v>73.09</v>
      </c>
      <c r="O2717">
        <f>VLOOKUP(Table1[[#This Row],[id]],Table2[#All],12,FALSE)</f>
        <v>96.2</v>
      </c>
      <c r="P2717" s="1">
        <f>Table1[[#This Row],[Lipoprotein]]/Table1[[#This Row],[Baseline_Lipo]]</f>
        <v>0.7597713097713098</v>
      </c>
      <c r="Q2717">
        <v>26</v>
      </c>
      <c r="R2717" t="b">
        <v>0</v>
      </c>
      <c r="S2717">
        <v>0</v>
      </c>
      <c r="T2717">
        <v>35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1136</v>
      </c>
      <c r="AB2717">
        <v>1136</v>
      </c>
    </row>
    <row r="2718" spans="1:28" x14ac:dyDescent="0.25">
      <c r="A2718">
        <v>169</v>
      </c>
      <c r="B2718" t="s">
        <v>27</v>
      </c>
      <c r="C2718" t="s">
        <v>28</v>
      </c>
      <c r="D2718">
        <v>76</v>
      </c>
      <c r="E2718" t="s">
        <v>29</v>
      </c>
      <c r="F2718">
        <v>1.45</v>
      </c>
      <c r="G2718">
        <v>375</v>
      </c>
      <c r="H2718">
        <v>71.040000000000006</v>
      </c>
      <c r="I2718">
        <v>126.6</v>
      </c>
      <c r="J2718">
        <v>6.63</v>
      </c>
      <c r="K2718">
        <f>VLOOKUP(Table1[[#This Row],[id]],Table2[#All],10,FALSE)</f>
        <v>5.95</v>
      </c>
      <c r="L2718" s="1">
        <f>Table1[[#This Row],[Glucose]]/Table1[[#This Row],[Baseline_glucose]]</f>
        <v>1.1142857142857143</v>
      </c>
      <c r="M2718">
        <v>13.78</v>
      </c>
      <c r="N2718">
        <v>73.09</v>
      </c>
      <c r="O2718">
        <f>VLOOKUP(Table1[[#This Row],[id]],Table2[#All],12,FALSE)</f>
        <v>96.2</v>
      </c>
      <c r="P2718" s="1">
        <f>Table1[[#This Row],[Lipoprotein]]/Table1[[#This Row],[Baseline_Lipo]]</f>
        <v>0.7597713097713098</v>
      </c>
      <c r="Q2718">
        <v>27</v>
      </c>
      <c r="R2718" t="b">
        <v>0</v>
      </c>
      <c r="S2718">
        <v>0</v>
      </c>
      <c r="T2718">
        <v>35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1136</v>
      </c>
      <c r="AB2718">
        <v>1136</v>
      </c>
    </row>
    <row r="2719" spans="1:28" x14ac:dyDescent="0.25">
      <c r="A2719">
        <v>169</v>
      </c>
      <c r="B2719" t="s">
        <v>27</v>
      </c>
      <c r="C2719" t="s">
        <v>28</v>
      </c>
      <c r="D2719">
        <v>76</v>
      </c>
      <c r="E2719" t="s">
        <v>29</v>
      </c>
      <c r="F2719">
        <v>1.45</v>
      </c>
      <c r="G2719">
        <v>461</v>
      </c>
      <c r="H2719">
        <v>77.64</v>
      </c>
      <c r="I2719">
        <v>122.46</v>
      </c>
      <c r="J2719">
        <v>6.63</v>
      </c>
      <c r="K2719">
        <f>VLOOKUP(Table1[[#This Row],[id]],Table2[#All],10,FALSE)</f>
        <v>5.95</v>
      </c>
      <c r="L2719" s="1">
        <f>Table1[[#This Row],[Glucose]]/Table1[[#This Row],[Baseline_glucose]]</f>
        <v>1.1142857142857143</v>
      </c>
      <c r="M2719">
        <v>13.78</v>
      </c>
      <c r="N2719">
        <v>73.09</v>
      </c>
      <c r="O2719">
        <f>VLOOKUP(Table1[[#This Row],[id]],Table2[#All],12,FALSE)</f>
        <v>96.2</v>
      </c>
      <c r="P2719" s="1">
        <f>Table1[[#This Row],[Lipoprotein]]/Table1[[#This Row],[Baseline_Lipo]]</f>
        <v>0.7597713097713098</v>
      </c>
      <c r="Q2719">
        <v>33</v>
      </c>
      <c r="R2719" t="b">
        <v>0</v>
      </c>
      <c r="S2719">
        <v>0</v>
      </c>
      <c r="T2719">
        <v>35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1136</v>
      </c>
      <c r="AB2719">
        <v>1136</v>
      </c>
    </row>
    <row r="2720" spans="1:28" x14ac:dyDescent="0.25">
      <c r="A2720">
        <v>169</v>
      </c>
      <c r="B2720" t="s">
        <v>27</v>
      </c>
      <c r="C2720" t="s">
        <v>28</v>
      </c>
      <c r="D2720">
        <v>76</v>
      </c>
      <c r="E2720" t="s">
        <v>29</v>
      </c>
      <c r="F2720">
        <v>1.4</v>
      </c>
      <c r="G2720">
        <v>464</v>
      </c>
      <c r="H2720">
        <v>77.64</v>
      </c>
      <c r="I2720">
        <v>122.46</v>
      </c>
      <c r="J2720">
        <v>6.04</v>
      </c>
      <c r="K2720">
        <f>VLOOKUP(Table1[[#This Row],[id]],Table2[#All],10,FALSE)</f>
        <v>5.95</v>
      </c>
      <c r="L2720" s="1">
        <f>Table1[[#This Row],[Glucose]]/Table1[[#This Row],[Baseline_glucose]]</f>
        <v>1.015126050420168</v>
      </c>
      <c r="M2720">
        <v>14.32</v>
      </c>
      <c r="N2720">
        <v>67.84</v>
      </c>
      <c r="O2720">
        <f>VLOOKUP(Table1[[#This Row],[id]],Table2[#All],12,FALSE)</f>
        <v>96.2</v>
      </c>
      <c r="P2720" s="1">
        <f>Table1[[#This Row],[Lipoprotein]]/Table1[[#This Row],[Baseline_Lipo]]</f>
        <v>0.70519750519750524</v>
      </c>
      <c r="Q2720">
        <v>33</v>
      </c>
      <c r="R2720" t="b">
        <v>0</v>
      </c>
      <c r="S2720">
        <v>0</v>
      </c>
      <c r="T2720">
        <v>36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1136</v>
      </c>
      <c r="AB2720">
        <v>1136</v>
      </c>
    </row>
    <row r="2721" spans="1:28" x14ac:dyDescent="0.25">
      <c r="A2721">
        <v>169</v>
      </c>
      <c r="B2721" t="s">
        <v>27</v>
      </c>
      <c r="C2721" t="s">
        <v>28</v>
      </c>
      <c r="D2721">
        <v>76</v>
      </c>
      <c r="E2721" t="s">
        <v>29</v>
      </c>
      <c r="F2721">
        <v>1.1200000000000001</v>
      </c>
      <c r="G2721">
        <v>560</v>
      </c>
      <c r="H2721">
        <v>77.64</v>
      </c>
      <c r="I2721">
        <v>122.46</v>
      </c>
      <c r="J2721">
        <v>5.95</v>
      </c>
      <c r="K2721">
        <f>VLOOKUP(Table1[[#This Row],[id]],Table2[#All],10,FALSE)</f>
        <v>5.95</v>
      </c>
      <c r="L2721" s="1">
        <f>Table1[[#This Row],[Glucose]]/Table1[[#This Row],[Baseline_glucose]]</f>
        <v>1</v>
      </c>
      <c r="M2721">
        <v>13.73</v>
      </c>
      <c r="N2721">
        <v>38.15</v>
      </c>
      <c r="O2721">
        <f>VLOOKUP(Table1[[#This Row],[id]],Table2[#All],12,FALSE)</f>
        <v>96.2</v>
      </c>
      <c r="P2721" s="1">
        <f>Table1[[#This Row],[Lipoprotein]]/Table1[[#This Row],[Baseline_Lipo]]</f>
        <v>0.39656964656964655</v>
      </c>
      <c r="Q2721">
        <v>40</v>
      </c>
      <c r="R2721" t="b">
        <v>0</v>
      </c>
      <c r="S2721">
        <v>0</v>
      </c>
      <c r="T2721">
        <v>48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1136</v>
      </c>
      <c r="AB2721">
        <v>1136</v>
      </c>
    </row>
    <row r="2722" spans="1:28" x14ac:dyDescent="0.25">
      <c r="A2722">
        <v>169</v>
      </c>
      <c r="B2722" t="s">
        <v>27</v>
      </c>
      <c r="C2722" t="s">
        <v>28</v>
      </c>
      <c r="D2722">
        <v>76</v>
      </c>
      <c r="E2722" t="s">
        <v>29</v>
      </c>
      <c r="F2722">
        <v>1.1200000000000001</v>
      </c>
      <c r="G2722">
        <v>563</v>
      </c>
      <c r="H2722">
        <v>77.569999999999993</v>
      </c>
      <c r="I2722">
        <v>142.11000000000001</v>
      </c>
      <c r="J2722">
        <v>5.95</v>
      </c>
      <c r="K2722">
        <f>VLOOKUP(Table1[[#This Row],[id]],Table2[#All],10,FALSE)</f>
        <v>5.95</v>
      </c>
      <c r="L2722" s="1">
        <f>Table1[[#This Row],[Glucose]]/Table1[[#This Row],[Baseline_glucose]]</f>
        <v>1</v>
      </c>
      <c r="M2722">
        <v>13.73</v>
      </c>
      <c r="N2722">
        <v>38.15</v>
      </c>
      <c r="O2722">
        <f>VLOOKUP(Table1[[#This Row],[id]],Table2[#All],12,FALSE)</f>
        <v>96.2</v>
      </c>
      <c r="P2722" s="1">
        <f>Table1[[#This Row],[Lipoprotein]]/Table1[[#This Row],[Baseline_Lipo]]</f>
        <v>0.39656964656964655</v>
      </c>
      <c r="Q2722">
        <v>40</v>
      </c>
      <c r="R2722" t="b">
        <v>0</v>
      </c>
      <c r="S2722">
        <v>0</v>
      </c>
      <c r="T2722">
        <v>48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1136</v>
      </c>
      <c r="AB2722">
        <v>1136</v>
      </c>
    </row>
    <row r="2723" spans="1:28" x14ac:dyDescent="0.25">
      <c r="A2723">
        <v>169</v>
      </c>
      <c r="B2723" t="s">
        <v>27</v>
      </c>
      <c r="C2723" t="s">
        <v>28</v>
      </c>
      <c r="D2723">
        <v>76</v>
      </c>
      <c r="E2723" t="s">
        <v>29</v>
      </c>
      <c r="F2723">
        <v>1.1200000000000001</v>
      </c>
      <c r="G2723">
        <v>1136</v>
      </c>
      <c r="H2723">
        <v>77.569999999999993</v>
      </c>
      <c r="I2723">
        <v>142.11000000000001</v>
      </c>
      <c r="J2723">
        <v>5.95</v>
      </c>
      <c r="K2723">
        <f>VLOOKUP(Table1[[#This Row],[id]],Table2[#All],10,FALSE)</f>
        <v>5.95</v>
      </c>
      <c r="L2723" s="1">
        <f>Table1[[#This Row],[Glucose]]/Table1[[#This Row],[Baseline_glucose]]</f>
        <v>1</v>
      </c>
      <c r="M2723">
        <v>13.58</v>
      </c>
      <c r="N2723">
        <v>38.15</v>
      </c>
      <c r="O2723">
        <f>VLOOKUP(Table1[[#This Row],[id]],Table2[#All],12,FALSE)</f>
        <v>96.2</v>
      </c>
      <c r="P2723" s="1">
        <f>Table1[[#This Row],[Lipoprotein]]/Table1[[#This Row],[Baseline_Lipo]]</f>
        <v>0.39656964656964655</v>
      </c>
      <c r="Q2723">
        <v>81</v>
      </c>
      <c r="R2723" t="b">
        <v>0</v>
      </c>
      <c r="S2723">
        <v>0</v>
      </c>
      <c r="T2723">
        <v>48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1136</v>
      </c>
      <c r="AB2723">
        <v>1136</v>
      </c>
    </row>
    <row r="2724" spans="1:28" x14ac:dyDescent="0.25">
      <c r="A2724">
        <v>170</v>
      </c>
      <c r="B2724" t="s">
        <v>27</v>
      </c>
      <c r="C2724" t="s">
        <v>28</v>
      </c>
      <c r="D2724">
        <v>84</v>
      </c>
      <c r="E2724" t="s">
        <v>34</v>
      </c>
      <c r="F2724">
        <v>1.1399999999999999</v>
      </c>
      <c r="G2724">
        <v>0</v>
      </c>
      <c r="H2724">
        <v>76.2</v>
      </c>
      <c r="I2724">
        <v>150.16999999999999</v>
      </c>
      <c r="J2724">
        <v>6.61</v>
      </c>
      <c r="K2724">
        <f>VLOOKUP(Table1[[#This Row],[id]],Table2[#All],10,FALSE)</f>
        <v>6.61</v>
      </c>
      <c r="L2724" s="1">
        <f>Table1[[#This Row],[Glucose]]/Table1[[#This Row],[Baseline_glucose]]</f>
        <v>1</v>
      </c>
      <c r="M2724">
        <v>13.64</v>
      </c>
      <c r="N2724">
        <v>42.12</v>
      </c>
      <c r="O2724">
        <f>VLOOKUP(Table1[[#This Row],[id]],Table2[#All],12,FALSE)</f>
        <v>42.12</v>
      </c>
      <c r="P2724" s="1">
        <f>Table1[[#This Row],[Lipoprotein]]/Table1[[#This Row],[Baseline_Lipo]]</f>
        <v>1</v>
      </c>
      <c r="Q2724">
        <v>0</v>
      </c>
      <c r="R2724" t="b">
        <v>0</v>
      </c>
      <c r="S2724">
        <v>0</v>
      </c>
      <c r="T2724">
        <v>44</v>
      </c>
      <c r="U2724">
        <v>3.5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1327</v>
      </c>
      <c r="AB2724">
        <v>1327</v>
      </c>
    </row>
    <row r="2725" spans="1:28" x14ac:dyDescent="0.25">
      <c r="A2725">
        <v>170</v>
      </c>
      <c r="B2725" t="s">
        <v>27</v>
      </c>
      <c r="C2725" t="s">
        <v>28</v>
      </c>
      <c r="D2725">
        <v>84</v>
      </c>
      <c r="E2725" t="s">
        <v>34</v>
      </c>
      <c r="F2725">
        <v>1.1399999999999999</v>
      </c>
      <c r="G2725">
        <v>97</v>
      </c>
      <c r="H2725">
        <v>83.55</v>
      </c>
      <c r="I2725">
        <v>171.24</v>
      </c>
      <c r="J2725">
        <v>6.61</v>
      </c>
      <c r="K2725">
        <f>VLOOKUP(Table1[[#This Row],[id]],Table2[#All],10,FALSE)</f>
        <v>6.61</v>
      </c>
      <c r="L2725" s="1">
        <f>Table1[[#This Row],[Glucose]]/Table1[[#This Row],[Baseline_glucose]]</f>
        <v>1</v>
      </c>
      <c r="M2725">
        <v>13.64</v>
      </c>
      <c r="N2725">
        <v>42.12</v>
      </c>
      <c r="O2725">
        <f>VLOOKUP(Table1[[#This Row],[id]],Table2[#All],12,FALSE)</f>
        <v>42.12</v>
      </c>
      <c r="P2725" s="1">
        <f>Table1[[#This Row],[Lipoprotein]]/Table1[[#This Row],[Baseline_Lipo]]</f>
        <v>1</v>
      </c>
      <c r="Q2725">
        <v>7</v>
      </c>
      <c r="R2725" t="b">
        <v>0</v>
      </c>
      <c r="S2725">
        <v>0</v>
      </c>
      <c r="T2725">
        <v>44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1327</v>
      </c>
      <c r="AB2725">
        <v>1327</v>
      </c>
    </row>
    <row r="2726" spans="1:28" x14ac:dyDescent="0.25">
      <c r="A2726">
        <v>170</v>
      </c>
      <c r="B2726" t="s">
        <v>27</v>
      </c>
      <c r="C2726" t="s">
        <v>28</v>
      </c>
      <c r="D2726">
        <v>84</v>
      </c>
      <c r="E2726" t="s">
        <v>34</v>
      </c>
      <c r="F2726">
        <v>1.33</v>
      </c>
      <c r="G2726">
        <v>130</v>
      </c>
      <c r="H2726">
        <v>83.55</v>
      </c>
      <c r="I2726">
        <v>171.24</v>
      </c>
      <c r="J2726">
        <v>5.72</v>
      </c>
      <c r="K2726">
        <f>VLOOKUP(Table1[[#This Row],[id]],Table2[#All],10,FALSE)</f>
        <v>6.61</v>
      </c>
      <c r="L2726" s="1">
        <f>Table1[[#This Row],[Glucose]]/Table1[[#This Row],[Baseline_glucose]]</f>
        <v>0.86535552193645982</v>
      </c>
      <c r="M2726">
        <v>12.66</v>
      </c>
      <c r="N2726">
        <v>49.87</v>
      </c>
      <c r="O2726">
        <f>VLOOKUP(Table1[[#This Row],[id]],Table2[#All],12,FALSE)</f>
        <v>42.12</v>
      </c>
      <c r="P2726" s="1">
        <f>Table1[[#This Row],[Lipoprotein]]/Table1[[#This Row],[Baseline_Lipo]]</f>
        <v>1.1839981006647673</v>
      </c>
      <c r="Q2726">
        <v>9</v>
      </c>
      <c r="R2726" t="b">
        <v>0</v>
      </c>
      <c r="S2726">
        <v>0</v>
      </c>
      <c r="T2726">
        <v>37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1327</v>
      </c>
      <c r="AB2726">
        <v>1327</v>
      </c>
    </row>
    <row r="2727" spans="1:28" x14ac:dyDescent="0.25">
      <c r="A2727">
        <v>170</v>
      </c>
      <c r="B2727" t="s">
        <v>27</v>
      </c>
      <c r="C2727" t="s">
        <v>28</v>
      </c>
      <c r="D2727">
        <v>84</v>
      </c>
      <c r="E2727" t="s">
        <v>34</v>
      </c>
      <c r="F2727">
        <v>1.33</v>
      </c>
      <c r="G2727">
        <v>232</v>
      </c>
      <c r="H2727">
        <v>85.88</v>
      </c>
      <c r="I2727">
        <v>141.65</v>
      </c>
      <c r="J2727">
        <v>5.72</v>
      </c>
      <c r="K2727">
        <f>VLOOKUP(Table1[[#This Row],[id]],Table2[#All],10,FALSE)</f>
        <v>6.61</v>
      </c>
      <c r="L2727" s="1">
        <f>Table1[[#This Row],[Glucose]]/Table1[[#This Row],[Baseline_glucose]]</f>
        <v>0.86535552193645982</v>
      </c>
      <c r="M2727">
        <v>12.66</v>
      </c>
      <c r="N2727">
        <v>49.87</v>
      </c>
      <c r="O2727">
        <f>VLOOKUP(Table1[[#This Row],[id]],Table2[#All],12,FALSE)</f>
        <v>42.12</v>
      </c>
      <c r="P2727" s="1">
        <f>Table1[[#This Row],[Lipoprotein]]/Table1[[#This Row],[Baseline_Lipo]]</f>
        <v>1.1839981006647673</v>
      </c>
      <c r="Q2727">
        <v>17</v>
      </c>
      <c r="R2727" t="b">
        <v>0</v>
      </c>
      <c r="S2727">
        <v>0</v>
      </c>
      <c r="T2727">
        <v>37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1327</v>
      </c>
      <c r="AB2727">
        <v>1327</v>
      </c>
    </row>
    <row r="2728" spans="1:28" x14ac:dyDescent="0.25">
      <c r="A2728">
        <v>170</v>
      </c>
      <c r="B2728" t="s">
        <v>27</v>
      </c>
      <c r="C2728" t="s">
        <v>28</v>
      </c>
      <c r="D2728">
        <v>84</v>
      </c>
      <c r="E2728" t="s">
        <v>34</v>
      </c>
      <c r="F2728">
        <v>1.33</v>
      </c>
      <c r="G2728">
        <v>259</v>
      </c>
      <c r="H2728">
        <v>85.88</v>
      </c>
      <c r="I2728">
        <v>141.65</v>
      </c>
      <c r="J2728">
        <v>5.72</v>
      </c>
      <c r="K2728">
        <f>VLOOKUP(Table1[[#This Row],[id]],Table2[#All],10,FALSE)</f>
        <v>6.61</v>
      </c>
      <c r="L2728" s="1">
        <f>Table1[[#This Row],[Glucose]]/Table1[[#This Row],[Baseline_glucose]]</f>
        <v>0.86535552193645982</v>
      </c>
      <c r="M2728">
        <v>13.46</v>
      </c>
      <c r="N2728">
        <v>49.87</v>
      </c>
      <c r="O2728">
        <f>VLOOKUP(Table1[[#This Row],[id]],Table2[#All],12,FALSE)</f>
        <v>42.12</v>
      </c>
      <c r="P2728" s="1">
        <f>Table1[[#This Row],[Lipoprotein]]/Table1[[#This Row],[Baseline_Lipo]]</f>
        <v>1.1839981006647673</v>
      </c>
      <c r="Q2728">
        <v>18</v>
      </c>
      <c r="R2728" t="b">
        <v>0</v>
      </c>
      <c r="S2728">
        <v>0</v>
      </c>
      <c r="T2728">
        <v>37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1327</v>
      </c>
      <c r="AB2728">
        <v>1327</v>
      </c>
    </row>
    <row r="2729" spans="1:28" x14ac:dyDescent="0.25">
      <c r="A2729">
        <v>170</v>
      </c>
      <c r="B2729" t="s">
        <v>27</v>
      </c>
      <c r="C2729" t="s">
        <v>28</v>
      </c>
      <c r="D2729">
        <v>84</v>
      </c>
      <c r="E2729" t="s">
        <v>34</v>
      </c>
      <c r="F2729">
        <v>1.1100000000000001</v>
      </c>
      <c r="G2729">
        <v>260</v>
      </c>
      <c r="H2729">
        <v>85.88</v>
      </c>
      <c r="I2729">
        <v>141.65</v>
      </c>
      <c r="J2729">
        <v>4.17</v>
      </c>
      <c r="K2729">
        <f>VLOOKUP(Table1[[#This Row],[id]],Table2[#All],10,FALSE)</f>
        <v>6.61</v>
      </c>
      <c r="L2729" s="1">
        <f>Table1[[#This Row],[Glucose]]/Table1[[#This Row],[Baseline_glucose]]</f>
        <v>0.63086232980332824</v>
      </c>
      <c r="M2729">
        <v>13.46</v>
      </c>
      <c r="N2729">
        <v>43.48</v>
      </c>
      <c r="O2729">
        <f>VLOOKUP(Table1[[#This Row],[id]],Table2[#All],12,FALSE)</f>
        <v>42.12</v>
      </c>
      <c r="P2729" s="1">
        <f>Table1[[#This Row],[Lipoprotein]]/Table1[[#This Row],[Baseline_Lipo]]</f>
        <v>1.0322886989553657</v>
      </c>
      <c r="Q2729">
        <v>19</v>
      </c>
      <c r="R2729" t="b">
        <v>0</v>
      </c>
      <c r="S2729">
        <v>0</v>
      </c>
      <c r="T2729">
        <v>46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1327</v>
      </c>
      <c r="AB2729">
        <v>1327</v>
      </c>
    </row>
    <row r="2730" spans="1:28" x14ac:dyDescent="0.25">
      <c r="A2730">
        <v>170</v>
      </c>
      <c r="B2730" t="s">
        <v>27</v>
      </c>
      <c r="C2730" t="s">
        <v>28</v>
      </c>
      <c r="D2730">
        <v>84</v>
      </c>
      <c r="E2730" t="s">
        <v>34</v>
      </c>
      <c r="F2730">
        <v>1.1100000000000001</v>
      </c>
      <c r="G2730">
        <v>336</v>
      </c>
      <c r="H2730">
        <v>84.28</v>
      </c>
      <c r="I2730">
        <v>145.77000000000001</v>
      </c>
      <c r="J2730">
        <v>4.17</v>
      </c>
      <c r="K2730">
        <f>VLOOKUP(Table1[[#This Row],[id]],Table2[#All],10,FALSE)</f>
        <v>6.61</v>
      </c>
      <c r="L2730" s="1">
        <f>Table1[[#This Row],[Glucose]]/Table1[[#This Row],[Baseline_glucose]]</f>
        <v>0.63086232980332824</v>
      </c>
      <c r="M2730">
        <v>13.46</v>
      </c>
      <c r="N2730">
        <v>43.48</v>
      </c>
      <c r="O2730">
        <f>VLOOKUP(Table1[[#This Row],[id]],Table2[#All],12,FALSE)</f>
        <v>42.12</v>
      </c>
      <c r="P2730" s="1">
        <f>Table1[[#This Row],[Lipoprotein]]/Table1[[#This Row],[Baseline_Lipo]]</f>
        <v>1.0322886989553657</v>
      </c>
      <c r="Q2730">
        <v>24</v>
      </c>
      <c r="R2730" t="b">
        <v>0</v>
      </c>
      <c r="S2730">
        <v>0</v>
      </c>
      <c r="T2730">
        <v>46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1327</v>
      </c>
      <c r="AB2730">
        <v>1327</v>
      </c>
    </row>
    <row r="2731" spans="1:28" x14ac:dyDescent="0.25">
      <c r="A2731">
        <v>170</v>
      </c>
      <c r="B2731" t="s">
        <v>27</v>
      </c>
      <c r="C2731" t="s">
        <v>28</v>
      </c>
      <c r="D2731">
        <v>84</v>
      </c>
      <c r="E2731" t="s">
        <v>34</v>
      </c>
      <c r="F2731">
        <v>0.85</v>
      </c>
      <c r="G2731">
        <v>362</v>
      </c>
      <c r="H2731">
        <v>84.28</v>
      </c>
      <c r="I2731">
        <v>145.77000000000001</v>
      </c>
      <c r="J2731">
        <v>5.46</v>
      </c>
      <c r="K2731">
        <f>VLOOKUP(Table1[[#This Row],[id]],Table2[#All],10,FALSE)</f>
        <v>6.61</v>
      </c>
      <c r="L2731" s="1">
        <f>Table1[[#This Row],[Glucose]]/Table1[[#This Row],[Baseline_glucose]]</f>
        <v>0.82602118003025715</v>
      </c>
      <c r="M2731">
        <v>12.86</v>
      </c>
      <c r="N2731">
        <v>62.97</v>
      </c>
      <c r="O2731">
        <f>VLOOKUP(Table1[[#This Row],[id]],Table2[#All],12,FALSE)</f>
        <v>42.12</v>
      </c>
      <c r="P2731" s="1">
        <f>Table1[[#This Row],[Lipoprotein]]/Table1[[#This Row],[Baseline_Lipo]]</f>
        <v>1.4950142450142452</v>
      </c>
      <c r="Q2731">
        <v>26</v>
      </c>
      <c r="R2731" t="b">
        <v>0</v>
      </c>
      <c r="S2731">
        <v>0</v>
      </c>
      <c r="T2731">
        <v>63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1327</v>
      </c>
      <c r="AB2731">
        <v>1327</v>
      </c>
    </row>
    <row r="2732" spans="1:28" x14ac:dyDescent="0.25">
      <c r="A2732">
        <v>170</v>
      </c>
      <c r="B2732" t="s">
        <v>27</v>
      </c>
      <c r="C2732" t="s">
        <v>28</v>
      </c>
      <c r="D2732">
        <v>84</v>
      </c>
      <c r="E2732" t="s">
        <v>34</v>
      </c>
      <c r="F2732">
        <v>0.85</v>
      </c>
      <c r="G2732">
        <v>461</v>
      </c>
      <c r="H2732">
        <v>64.62</v>
      </c>
      <c r="I2732">
        <v>141.4</v>
      </c>
      <c r="J2732">
        <v>5.46</v>
      </c>
      <c r="K2732">
        <f>VLOOKUP(Table1[[#This Row],[id]],Table2[#All],10,FALSE)</f>
        <v>6.61</v>
      </c>
      <c r="L2732" s="1">
        <f>Table1[[#This Row],[Glucose]]/Table1[[#This Row],[Baseline_glucose]]</f>
        <v>0.82602118003025715</v>
      </c>
      <c r="M2732">
        <v>12.86</v>
      </c>
      <c r="N2732">
        <v>62.97</v>
      </c>
      <c r="O2732">
        <f>VLOOKUP(Table1[[#This Row],[id]],Table2[#All],12,FALSE)</f>
        <v>42.12</v>
      </c>
      <c r="P2732" s="1">
        <f>Table1[[#This Row],[Lipoprotein]]/Table1[[#This Row],[Baseline_Lipo]]</f>
        <v>1.4950142450142452</v>
      </c>
      <c r="Q2732">
        <v>33</v>
      </c>
      <c r="R2732" t="b">
        <v>0</v>
      </c>
      <c r="S2732">
        <v>0</v>
      </c>
      <c r="T2732">
        <v>63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1327</v>
      </c>
      <c r="AB2732">
        <v>1327</v>
      </c>
    </row>
    <row r="2733" spans="1:28" x14ac:dyDescent="0.25">
      <c r="A2733">
        <v>170</v>
      </c>
      <c r="B2733" t="s">
        <v>27</v>
      </c>
      <c r="C2733" t="s">
        <v>28</v>
      </c>
      <c r="D2733">
        <v>84</v>
      </c>
      <c r="E2733" t="s">
        <v>34</v>
      </c>
      <c r="F2733">
        <v>0.85</v>
      </c>
      <c r="G2733">
        <v>560</v>
      </c>
      <c r="H2733">
        <v>75.59</v>
      </c>
      <c r="I2733">
        <v>149.69999999999999</v>
      </c>
      <c r="J2733">
        <v>5.46</v>
      </c>
      <c r="K2733">
        <f>VLOOKUP(Table1[[#This Row],[id]],Table2[#All],10,FALSE)</f>
        <v>6.61</v>
      </c>
      <c r="L2733" s="1">
        <f>Table1[[#This Row],[Glucose]]/Table1[[#This Row],[Baseline_glucose]]</f>
        <v>0.82602118003025715</v>
      </c>
      <c r="M2733">
        <v>12.86</v>
      </c>
      <c r="N2733">
        <v>62.97</v>
      </c>
      <c r="O2733">
        <f>VLOOKUP(Table1[[#This Row],[id]],Table2[#All],12,FALSE)</f>
        <v>42.12</v>
      </c>
      <c r="P2733" s="1">
        <f>Table1[[#This Row],[Lipoprotein]]/Table1[[#This Row],[Baseline_Lipo]]</f>
        <v>1.4950142450142452</v>
      </c>
      <c r="Q2733">
        <v>40</v>
      </c>
      <c r="R2733" t="b">
        <v>0</v>
      </c>
      <c r="S2733">
        <v>0</v>
      </c>
      <c r="T2733">
        <v>63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1327</v>
      </c>
      <c r="AB2733">
        <v>1327</v>
      </c>
    </row>
    <row r="2734" spans="1:28" x14ac:dyDescent="0.25">
      <c r="A2734">
        <v>170</v>
      </c>
      <c r="B2734" t="s">
        <v>27</v>
      </c>
      <c r="C2734" t="s">
        <v>28</v>
      </c>
      <c r="D2734">
        <v>84</v>
      </c>
      <c r="E2734" t="s">
        <v>34</v>
      </c>
      <c r="F2734">
        <v>1.3</v>
      </c>
      <c r="G2734">
        <v>614</v>
      </c>
      <c r="H2734">
        <v>75.59</v>
      </c>
      <c r="I2734">
        <v>149.69999999999999</v>
      </c>
      <c r="J2734">
        <v>5.61</v>
      </c>
      <c r="K2734">
        <f>VLOOKUP(Table1[[#This Row],[id]],Table2[#All],10,FALSE)</f>
        <v>6.61</v>
      </c>
      <c r="L2734" s="1">
        <f>Table1[[#This Row],[Glucose]]/Table1[[#This Row],[Baseline_glucose]]</f>
        <v>0.84871406959152795</v>
      </c>
      <c r="M2734">
        <v>12.04</v>
      </c>
      <c r="N2734">
        <v>44.86</v>
      </c>
      <c r="O2734">
        <f>VLOOKUP(Table1[[#This Row],[id]],Table2[#All],12,FALSE)</f>
        <v>42.12</v>
      </c>
      <c r="P2734" s="1">
        <f>Table1[[#This Row],[Lipoprotein]]/Table1[[#This Row],[Baseline_Lipo]]</f>
        <v>1.0650522317188984</v>
      </c>
      <c r="Q2734">
        <v>44</v>
      </c>
      <c r="R2734" t="b">
        <v>0</v>
      </c>
      <c r="S2734">
        <v>0</v>
      </c>
      <c r="T2734">
        <v>38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1327</v>
      </c>
      <c r="AB2734">
        <v>1327</v>
      </c>
    </row>
    <row r="2735" spans="1:28" x14ac:dyDescent="0.25">
      <c r="A2735">
        <v>170</v>
      </c>
      <c r="B2735" t="s">
        <v>27</v>
      </c>
      <c r="C2735" t="s">
        <v>28</v>
      </c>
      <c r="D2735">
        <v>84</v>
      </c>
      <c r="E2735" t="s">
        <v>34</v>
      </c>
      <c r="F2735">
        <v>1.3</v>
      </c>
      <c r="G2735">
        <v>680</v>
      </c>
      <c r="H2735">
        <v>73.650000000000006</v>
      </c>
      <c r="I2735">
        <v>134.28</v>
      </c>
      <c r="J2735">
        <v>5.61</v>
      </c>
      <c r="K2735">
        <f>VLOOKUP(Table1[[#This Row],[id]],Table2[#All],10,FALSE)</f>
        <v>6.61</v>
      </c>
      <c r="L2735" s="1">
        <f>Table1[[#This Row],[Glucose]]/Table1[[#This Row],[Baseline_glucose]]</f>
        <v>0.84871406959152795</v>
      </c>
      <c r="M2735">
        <v>12.04</v>
      </c>
      <c r="N2735">
        <v>44.86</v>
      </c>
      <c r="O2735">
        <f>VLOOKUP(Table1[[#This Row],[id]],Table2[#All],12,FALSE)</f>
        <v>42.12</v>
      </c>
      <c r="P2735" s="1">
        <f>Table1[[#This Row],[Lipoprotein]]/Table1[[#This Row],[Baseline_Lipo]]</f>
        <v>1.0650522317188984</v>
      </c>
      <c r="Q2735">
        <v>49</v>
      </c>
      <c r="R2735" t="b">
        <v>0</v>
      </c>
      <c r="S2735">
        <v>0</v>
      </c>
      <c r="T2735">
        <v>38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1327</v>
      </c>
      <c r="AB2735">
        <v>1327</v>
      </c>
    </row>
    <row r="2736" spans="1:28" x14ac:dyDescent="0.25">
      <c r="A2736">
        <v>170</v>
      </c>
      <c r="B2736" t="s">
        <v>27</v>
      </c>
      <c r="C2736" t="s">
        <v>28</v>
      </c>
      <c r="D2736">
        <v>84</v>
      </c>
      <c r="E2736" t="s">
        <v>34</v>
      </c>
      <c r="F2736">
        <v>1.3</v>
      </c>
      <c r="G2736">
        <v>734</v>
      </c>
      <c r="H2736">
        <v>73.650000000000006</v>
      </c>
      <c r="I2736">
        <v>134.28</v>
      </c>
      <c r="J2736">
        <v>5.61</v>
      </c>
      <c r="K2736">
        <f>VLOOKUP(Table1[[#This Row],[id]],Table2[#All],10,FALSE)</f>
        <v>6.61</v>
      </c>
      <c r="L2736" s="1">
        <f>Table1[[#This Row],[Glucose]]/Table1[[#This Row],[Baseline_glucose]]</f>
        <v>0.84871406959152795</v>
      </c>
      <c r="M2736">
        <v>11.05</v>
      </c>
      <c r="N2736">
        <v>44.86</v>
      </c>
      <c r="O2736">
        <f>VLOOKUP(Table1[[#This Row],[id]],Table2[#All],12,FALSE)</f>
        <v>42.12</v>
      </c>
      <c r="P2736" s="1">
        <f>Table1[[#This Row],[Lipoprotein]]/Table1[[#This Row],[Baseline_Lipo]]</f>
        <v>1.0650522317188984</v>
      </c>
      <c r="Q2736">
        <v>52</v>
      </c>
      <c r="R2736" t="b">
        <v>0</v>
      </c>
      <c r="S2736">
        <v>0</v>
      </c>
      <c r="T2736">
        <v>38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1327</v>
      </c>
      <c r="AB2736">
        <v>1327</v>
      </c>
    </row>
    <row r="2737" spans="1:28" x14ac:dyDescent="0.25">
      <c r="A2737">
        <v>170</v>
      </c>
      <c r="B2737" t="s">
        <v>27</v>
      </c>
      <c r="C2737" t="s">
        <v>28</v>
      </c>
      <c r="D2737">
        <v>84</v>
      </c>
      <c r="E2737" t="s">
        <v>34</v>
      </c>
      <c r="F2737">
        <v>1.3</v>
      </c>
      <c r="G2737">
        <v>740</v>
      </c>
      <c r="H2737">
        <v>73.650000000000006</v>
      </c>
      <c r="I2737">
        <v>134.28</v>
      </c>
      <c r="J2737">
        <v>5.61</v>
      </c>
      <c r="K2737">
        <f>VLOOKUP(Table1[[#This Row],[id]],Table2[#All],10,FALSE)</f>
        <v>6.61</v>
      </c>
      <c r="L2737" s="1">
        <f>Table1[[#This Row],[Glucose]]/Table1[[#This Row],[Baseline_glucose]]</f>
        <v>0.84871406959152795</v>
      </c>
      <c r="M2737">
        <v>10.54</v>
      </c>
      <c r="N2737">
        <v>44.86</v>
      </c>
      <c r="O2737">
        <f>VLOOKUP(Table1[[#This Row],[id]],Table2[#All],12,FALSE)</f>
        <v>42.12</v>
      </c>
      <c r="P2737" s="1">
        <f>Table1[[#This Row],[Lipoprotein]]/Table1[[#This Row],[Baseline_Lipo]]</f>
        <v>1.0650522317188984</v>
      </c>
      <c r="Q2737">
        <v>53</v>
      </c>
      <c r="R2737" t="b">
        <v>0</v>
      </c>
      <c r="S2737">
        <v>0</v>
      </c>
      <c r="T2737">
        <v>38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1327</v>
      </c>
      <c r="AB2737">
        <v>1327</v>
      </c>
    </row>
    <row r="2738" spans="1:28" x14ac:dyDescent="0.25">
      <c r="A2738">
        <v>170</v>
      </c>
      <c r="B2738" t="s">
        <v>27</v>
      </c>
      <c r="C2738" t="s">
        <v>28</v>
      </c>
      <c r="D2738">
        <v>84</v>
      </c>
      <c r="E2738" t="s">
        <v>34</v>
      </c>
      <c r="F2738">
        <v>1.3</v>
      </c>
      <c r="G2738">
        <v>761</v>
      </c>
      <c r="H2738">
        <v>73.650000000000006</v>
      </c>
      <c r="I2738">
        <v>134.28</v>
      </c>
      <c r="J2738">
        <v>5.61</v>
      </c>
      <c r="K2738">
        <f>VLOOKUP(Table1[[#This Row],[id]],Table2[#All],10,FALSE)</f>
        <v>6.61</v>
      </c>
      <c r="L2738" s="1">
        <f>Table1[[#This Row],[Glucose]]/Table1[[#This Row],[Baseline_glucose]]</f>
        <v>0.84871406959152795</v>
      </c>
      <c r="M2738">
        <v>10.72</v>
      </c>
      <c r="N2738">
        <v>44.86</v>
      </c>
      <c r="O2738">
        <f>VLOOKUP(Table1[[#This Row],[id]],Table2[#All],12,FALSE)</f>
        <v>42.12</v>
      </c>
      <c r="P2738" s="1">
        <f>Table1[[#This Row],[Lipoprotein]]/Table1[[#This Row],[Baseline_Lipo]]</f>
        <v>1.0650522317188984</v>
      </c>
      <c r="Q2738">
        <v>54</v>
      </c>
      <c r="R2738" t="b">
        <v>0</v>
      </c>
      <c r="S2738">
        <v>0</v>
      </c>
      <c r="T2738">
        <v>38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1327</v>
      </c>
      <c r="AB2738">
        <v>1327</v>
      </c>
    </row>
    <row r="2739" spans="1:28" x14ac:dyDescent="0.25">
      <c r="A2739">
        <v>170</v>
      </c>
      <c r="B2739" t="s">
        <v>27</v>
      </c>
      <c r="C2739" t="s">
        <v>28</v>
      </c>
      <c r="D2739">
        <v>84</v>
      </c>
      <c r="E2739" t="s">
        <v>34</v>
      </c>
      <c r="F2739">
        <v>1.3</v>
      </c>
      <c r="G2739">
        <v>768</v>
      </c>
      <c r="H2739">
        <v>73.650000000000006</v>
      </c>
      <c r="I2739">
        <v>134.28</v>
      </c>
      <c r="J2739">
        <v>5.61</v>
      </c>
      <c r="K2739">
        <f>VLOOKUP(Table1[[#This Row],[id]],Table2[#All],10,FALSE)</f>
        <v>6.61</v>
      </c>
      <c r="L2739" s="1">
        <f>Table1[[#This Row],[Glucose]]/Table1[[#This Row],[Baseline_glucose]]</f>
        <v>0.84871406959152795</v>
      </c>
      <c r="M2739">
        <v>11.33</v>
      </c>
      <c r="N2739">
        <v>44.86</v>
      </c>
      <c r="O2739">
        <f>VLOOKUP(Table1[[#This Row],[id]],Table2[#All],12,FALSE)</f>
        <v>42.12</v>
      </c>
      <c r="P2739" s="1">
        <f>Table1[[#This Row],[Lipoprotein]]/Table1[[#This Row],[Baseline_Lipo]]</f>
        <v>1.0650522317188984</v>
      </c>
      <c r="Q2739">
        <v>55</v>
      </c>
      <c r="R2739" t="b">
        <v>0</v>
      </c>
      <c r="S2739">
        <v>0</v>
      </c>
      <c r="T2739">
        <v>38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1327</v>
      </c>
      <c r="AB2739">
        <v>1327</v>
      </c>
    </row>
    <row r="2740" spans="1:28" x14ac:dyDescent="0.25">
      <c r="A2740">
        <v>170</v>
      </c>
      <c r="B2740" t="s">
        <v>27</v>
      </c>
      <c r="C2740" t="s">
        <v>28</v>
      </c>
      <c r="D2740">
        <v>84</v>
      </c>
      <c r="E2740" t="s">
        <v>34</v>
      </c>
      <c r="F2740">
        <v>1.3</v>
      </c>
      <c r="G2740">
        <v>789</v>
      </c>
      <c r="H2740">
        <v>73.650000000000006</v>
      </c>
      <c r="I2740">
        <v>134.28</v>
      </c>
      <c r="J2740">
        <v>5.61</v>
      </c>
      <c r="K2740">
        <f>VLOOKUP(Table1[[#This Row],[id]],Table2[#All],10,FALSE)</f>
        <v>6.61</v>
      </c>
      <c r="L2740" s="1">
        <f>Table1[[#This Row],[Glucose]]/Table1[[#This Row],[Baseline_glucose]]</f>
        <v>0.84871406959152795</v>
      </c>
      <c r="M2740">
        <v>11.58</v>
      </c>
      <c r="N2740">
        <v>44.86</v>
      </c>
      <c r="O2740">
        <f>VLOOKUP(Table1[[#This Row],[id]],Table2[#All],12,FALSE)</f>
        <v>42.12</v>
      </c>
      <c r="P2740" s="1">
        <f>Table1[[#This Row],[Lipoprotein]]/Table1[[#This Row],[Baseline_Lipo]]</f>
        <v>1.0650522317188984</v>
      </c>
      <c r="Q2740">
        <v>56</v>
      </c>
      <c r="R2740" t="b">
        <v>0</v>
      </c>
      <c r="S2740">
        <v>0</v>
      </c>
      <c r="T2740">
        <v>38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1327</v>
      </c>
      <c r="AB2740">
        <v>1327</v>
      </c>
    </row>
    <row r="2741" spans="1:28" x14ac:dyDescent="0.25">
      <c r="A2741">
        <v>170</v>
      </c>
      <c r="B2741" t="s">
        <v>27</v>
      </c>
      <c r="C2741" t="s">
        <v>28</v>
      </c>
      <c r="D2741">
        <v>84</v>
      </c>
      <c r="E2741" t="s">
        <v>34</v>
      </c>
      <c r="F2741">
        <v>1.3</v>
      </c>
      <c r="G2741">
        <v>817</v>
      </c>
      <c r="H2741">
        <v>73.650000000000006</v>
      </c>
      <c r="I2741">
        <v>134.28</v>
      </c>
      <c r="J2741">
        <v>5.61</v>
      </c>
      <c r="K2741">
        <f>VLOOKUP(Table1[[#This Row],[id]],Table2[#All],10,FALSE)</f>
        <v>6.61</v>
      </c>
      <c r="L2741" s="1">
        <f>Table1[[#This Row],[Glucose]]/Table1[[#This Row],[Baseline_glucose]]</f>
        <v>0.84871406959152795</v>
      </c>
      <c r="M2741">
        <v>11.19</v>
      </c>
      <c r="N2741">
        <v>44.86</v>
      </c>
      <c r="O2741">
        <f>VLOOKUP(Table1[[#This Row],[id]],Table2[#All],12,FALSE)</f>
        <v>42.12</v>
      </c>
      <c r="P2741" s="1">
        <f>Table1[[#This Row],[Lipoprotein]]/Table1[[#This Row],[Baseline_Lipo]]</f>
        <v>1.0650522317188984</v>
      </c>
      <c r="Q2741">
        <v>58</v>
      </c>
      <c r="R2741" t="b">
        <v>0</v>
      </c>
      <c r="S2741">
        <v>0</v>
      </c>
      <c r="T2741">
        <v>38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1327</v>
      </c>
      <c r="AB2741">
        <v>1327</v>
      </c>
    </row>
    <row r="2742" spans="1:28" x14ac:dyDescent="0.25">
      <c r="A2742">
        <v>170</v>
      </c>
      <c r="B2742" t="s">
        <v>27</v>
      </c>
      <c r="C2742" t="s">
        <v>28</v>
      </c>
      <c r="D2742">
        <v>84</v>
      </c>
      <c r="E2742" t="s">
        <v>34</v>
      </c>
      <c r="F2742">
        <v>1.3</v>
      </c>
      <c r="G2742">
        <v>943</v>
      </c>
      <c r="H2742">
        <v>73.650000000000006</v>
      </c>
      <c r="I2742">
        <v>134.28</v>
      </c>
      <c r="J2742">
        <v>5.61</v>
      </c>
      <c r="K2742">
        <f>VLOOKUP(Table1[[#This Row],[id]],Table2[#All],10,FALSE)</f>
        <v>6.61</v>
      </c>
      <c r="L2742" s="1">
        <f>Table1[[#This Row],[Glucose]]/Table1[[#This Row],[Baseline_glucose]]</f>
        <v>0.84871406959152795</v>
      </c>
      <c r="M2742">
        <v>12.28</v>
      </c>
      <c r="N2742">
        <v>44.86</v>
      </c>
      <c r="O2742">
        <f>VLOOKUP(Table1[[#This Row],[id]],Table2[#All],12,FALSE)</f>
        <v>42.12</v>
      </c>
      <c r="P2742" s="1">
        <f>Table1[[#This Row],[Lipoprotein]]/Table1[[#This Row],[Baseline_Lipo]]</f>
        <v>1.0650522317188984</v>
      </c>
      <c r="Q2742">
        <v>67</v>
      </c>
      <c r="R2742" t="b">
        <v>0</v>
      </c>
      <c r="S2742">
        <v>0</v>
      </c>
      <c r="T2742">
        <v>38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1327</v>
      </c>
      <c r="AB2742">
        <v>1327</v>
      </c>
    </row>
    <row r="2743" spans="1:28" x14ac:dyDescent="0.25">
      <c r="A2743">
        <v>170</v>
      </c>
      <c r="B2743" t="s">
        <v>27</v>
      </c>
      <c r="C2743" t="s">
        <v>28</v>
      </c>
      <c r="D2743">
        <v>84</v>
      </c>
      <c r="E2743" t="s">
        <v>34</v>
      </c>
      <c r="F2743">
        <v>1.3</v>
      </c>
      <c r="G2743">
        <v>1035</v>
      </c>
      <c r="H2743">
        <v>73.650000000000006</v>
      </c>
      <c r="I2743">
        <v>134.28</v>
      </c>
      <c r="J2743">
        <v>5.61</v>
      </c>
      <c r="K2743">
        <f>VLOOKUP(Table1[[#This Row],[id]],Table2[#All],10,FALSE)</f>
        <v>6.61</v>
      </c>
      <c r="L2743" s="1">
        <f>Table1[[#This Row],[Glucose]]/Table1[[#This Row],[Baseline_glucose]]</f>
        <v>0.84871406959152795</v>
      </c>
      <c r="M2743">
        <v>12.02</v>
      </c>
      <c r="N2743">
        <v>44.86</v>
      </c>
      <c r="O2743">
        <f>VLOOKUP(Table1[[#This Row],[id]],Table2[#All],12,FALSE)</f>
        <v>42.12</v>
      </c>
      <c r="P2743" s="1">
        <f>Table1[[#This Row],[Lipoprotein]]/Table1[[#This Row],[Baseline_Lipo]]</f>
        <v>1.0650522317188984</v>
      </c>
      <c r="Q2743">
        <v>74</v>
      </c>
      <c r="R2743" t="b">
        <v>0</v>
      </c>
      <c r="S2743">
        <v>0</v>
      </c>
      <c r="T2743">
        <v>38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1327</v>
      </c>
      <c r="AB2743">
        <v>1327</v>
      </c>
    </row>
    <row r="2744" spans="1:28" x14ac:dyDescent="0.25">
      <c r="A2744">
        <v>170</v>
      </c>
      <c r="B2744" t="s">
        <v>27</v>
      </c>
      <c r="C2744" t="s">
        <v>28</v>
      </c>
      <c r="D2744">
        <v>84</v>
      </c>
      <c r="E2744" t="s">
        <v>34</v>
      </c>
      <c r="F2744">
        <v>1.3</v>
      </c>
      <c r="G2744">
        <v>1148</v>
      </c>
      <c r="H2744">
        <v>73.650000000000006</v>
      </c>
      <c r="I2744">
        <v>134.28</v>
      </c>
      <c r="J2744">
        <v>5.61</v>
      </c>
      <c r="K2744">
        <f>VLOOKUP(Table1[[#This Row],[id]],Table2[#All],10,FALSE)</f>
        <v>6.61</v>
      </c>
      <c r="L2744" s="1">
        <f>Table1[[#This Row],[Glucose]]/Table1[[#This Row],[Baseline_glucose]]</f>
        <v>0.84871406959152795</v>
      </c>
      <c r="M2744">
        <v>12.94</v>
      </c>
      <c r="N2744">
        <v>44.86</v>
      </c>
      <c r="O2744">
        <f>VLOOKUP(Table1[[#This Row],[id]],Table2[#All],12,FALSE)</f>
        <v>42.12</v>
      </c>
      <c r="P2744" s="1">
        <f>Table1[[#This Row],[Lipoprotein]]/Table1[[#This Row],[Baseline_Lipo]]</f>
        <v>1.0650522317188984</v>
      </c>
      <c r="Q2744">
        <v>82</v>
      </c>
      <c r="R2744" t="b">
        <v>0</v>
      </c>
      <c r="S2744">
        <v>0</v>
      </c>
      <c r="T2744">
        <v>38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1327</v>
      </c>
      <c r="AB2744">
        <v>1327</v>
      </c>
    </row>
    <row r="2745" spans="1:28" x14ac:dyDescent="0.25">
      <c r="A2745">
        <v>170</v>
      </c>
      <c r="B2745" t="s">
        <v>27</v>
      </c>
      <c r="C2745" t="s">
        <v>28</v>
      </c>
      <c r="D2745">
        <v>84</v>
      </c>
      <c r="E2745" t="s">
        <v>34</v>
      </c>
      <c r="F2745">
        <v>1.3</v>
      </c>
      <c r="G2745">
        <v>1327</v>
      </c>
      <c r="H2745">
        <v>73.650000000000006</v>
      </c>
      <c r="I2745">
        <v>134.28</v>
      </c>
      <c r="J2745">
        <v>5.61</v>
      </c>
      <c r="K2745">
        <f>VLOOKUP(Table1[[#This Row],[id]],Table2[#All],10,FALSE)</f>
        <v>6.61</v>
      </c>
      <c r="L2745" s="1">
        <f>Table1[[#This Row],[Glucose]]/Table1[[#This Row],[Baseline_glucose]]</f>
        <v>0.84871406959152795</v>
      </c>
      <c r="M2745">
        <v>12</v>
      </c>
      <c r="N2745">
        <v>44.86</v>
      </c>
      <c r="O2745">
        <f>VLOOKUP(Table1[[#This Row],[id]],Table2[#All],12,FALSE)</f>
        <v>42.12</v>
      </c>
      <c r="P2745" s="1">
        <f>Table1[[#This Row],[Lipoprotein]]/Table1[[#This Row],[Baseline_Lipo]]</f>
        <v>1.0650522317188984</v>
      </c>
      <c r="Q2745">
        <v>95</v>
      </c>
      <c r="R2745" t="b">
        <v>0</v>
      </c>
      <c r="S2745">
        <v>0</v>
      </c>
      <c r="T2745">
        <v>38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1327</v>
      </c>
      <c r="AB2745">
        <v>1327</v>
      </c>
    </row>
    <row r="2746" spans="1:28" x14ac:dyDescent="0.25">
      <c r="A2746">
        <v>171</v>
      </c>
      <c r="B2746" t="s">
        <v>27</v>
      </c>
      <c r="C2746" t="s">
        <v>25</v>
      </c>
      <c r="D2746">
        <v>64</v>
      </c>
      <c r="E2746" t="s">
        <v>26</v>
      </c>
      <c r="F2746">
        <v>1.28</v>
      </c>
      <c r="G2746">
        <v>0</v>
      </c>
      <c r="H2746">
        <v>74.31</v>
      </c>
      <c r="I2746">
        <v>113.15</v>
      </c>
      <c r="J2746">
        <v>5.18</v>
      </c>
      <c r="K2746">
        <f>VLOOKUP(Table1[[#This Row],[id]],Table2[#All],10,FALSE)</f>
        <v>5.18</v>
      </c>
      <c r="L2746" s="1">
        <f>Table1[[#This Row],[Glucose]]/Table1[[#This Row],[Baseline_glucose]]</f>
        <v>1</v>
      </c>
      <c r="M2746">
        <v>11.77</v>
      </c>
      <c r="N2746">
        <v>87.03</v>
      </c>
      <c r="O2746">
        <f>VLOOKUP(Table1[[#This Row],[id]],Table2[#All],12,FALSE)</f>
        <v>87.03</v>
      </c>
      <c r="P2746" s="1">
        <f>Table1[[#This Row],[Lipoprotein]]/Table1[[#This Row],[Baseline_Lipo]]</f>
        <v>1</v>
      </c>
      <c r="Q2746">
        <v>0</v>
      </c>
      <c r="R2746" t="b">
        <v>0</v>
      </c>
      <c r="S2746">
        <v>0</v>
      </c>
      <c r="T2746">
        <v>59</v>
      </c>
      <c r="U2746">
        <v>3</v>
      </c>
      <c r="V2746">
        <v>0</v>
      </c>
      <c r="W2746">
        <v>0</v>
      </c>
      <c r="X2746">
        <v>0</v>
      </c>
      <c r="Y2746">
        <v>1</v>
      </c>
      <c r="Z2746">
        <v>0</v>
      </c>
      <c r="AA2746">
        <v>1132</v>
      </c>
      <c r="AB2746">
        <v>1132</v>
      </c>
    </row>
    <row r="2747" spans="1:28" x14ac:dyDescent="0.25">
      <c r="A2747">
        <v>171</v>
      </c>
      <c r="B2747" t="s">
        <v>27</v>
      </c>
      <c r="C2747" t="s">
        <v>25</v>
      </c>
      <c r="D2747">
        <v>64</v>
      </c>
      <c r="E2747" t="s">
        <v>26</v>
      </c>
      <c r="F2747">
        <v>1.17</v>
      </c>
      <c r="G2747">
        <v>153</v>
      </c>
      <c r="H2747">
        <v>74.31</v>
      </c>
      <c r="I2747">
        <v>113.15</v>
      </c>
      <c r="J2747">
        <v>4.4400000000000004</v>
      </c>
      <c r="K2747">
        <f>VLOOKUP(Table1[[#This Row],[id]],Table2[#All],10,FALSE)</f>
        <v>5.18</v>
      </c>
      <c r="L2747" s="1">
        <f>Table1[[#This Row],[Glucose]]/Table1[[#This Row],[Baseline_glucose]]</f>
        <v>0.85714285714285732</v>
      </c>
      <c r="M2747">
        <v>12.65</v>
      </c>
      <c r="N2747">
        <v>97.9</v>
      </c>
      <c r="O2747">
        <f>VLOOKUP(Table1[[#This Row],[id]],Table2[#All],12,FALSE)</f>
        <v>87.03</v>
      </c>
      <c r="P2747" s="1">
        <f>Table1[[#This Row],[Lipoprotein]]/Table1[[#This Row],[Baseline_Lipo]]</f>
        <v>1.1248994599563369</v>
      </c>
      <c r="Q2747">
        <v>11</v>
      </c>
      <c r="R2747" t="b">
        <v>0</v>
      </c>
      <c r="S2747">
        <v>0</v>
      </c>
      <c r="T2747">
        <v>65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1132</v>
      </c>
      <c r="AB2747">
        <v>1132</v>
      </c>
    </row>
    <row r="2748" spans="1:28" x14ac:dyDescent="0.25">
      <c r="A2748">
        <v>171</v>
      </c>
      <c r="B2748" t="s">
        <v>27</v>
      </c>
      <c r="C2748" t="s">
        <v>25</v>
      </c>
      <c r="D2748">
        <v>64</v>
      </c>
      <c r="E2748" t="s">
        <v>26</v>
      </c>
      <c r="F2748">
        <v>1.17</v>
      </c>
      <c r="G2748">
        <v>161</v>
      </c>
      <c r="H2748">
        <v>77.62</v>
      </c>
      <c r="I2748">
        <v>105.8</v>
      </c>
      <c r="J2748">
        <v>4.4400000000000004</v>
      </c>
      <c r="K2748">
        <f>VLOOKUP(Table1[[#This Row],[id]],Table2[#All],10,FALSE)</f>
        <v>5.18</v>
      </c>
      <c r="L2748" s="1">
        <f>Table1[[#This Row],[Glucose]]/Table1[[#This Row],[Baseline_glucose]]</f>
        <v>0.85714285714285732</v>
      </c>
      <c r="M2748">
        <v>12.65</v>
      </c>
      <c r="N2748">
        <v>97.9</v>
      </c>
      <c r="O2748">
        <f>VLOOKUP(Table1[[#This Row],[id]],Table2[#All],12,FALSE)</f>
        <v>87.03</v>
      </c>
      <c r="P2748" s="1">
        <f>Table1[[#This Row],[Lipoprotein]]/Table1[[#This Row],[Baseline_Lipo]]</f>
        <v>1.1248994599563369</v>
      </c>
      <c r="Q2748">
        <v>12</v>
      </c>
      <c r="R2748" t="b">
        <v>0</v>
      </c>
      <c r="S2748">
        <v>0</v>
      </c>
      <c r="T2748">
        <v>65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1132</v>
      </c>
      <c r="AB2748">
        <v>1132</v>
      </c>
    </row>
    <row r="2749" spans="1:28" x14ac:dyDescent="0.25">
      <c r="A2749">
        <v>171</v>
      </c>
      <c r="B2749" t="s">
        <v>27</v>
      </c>
      <c r="C2749" t="s">
        <v>25</v>
      </c>
      <c r="D2749">
        <v>64</v>
      </c>
      <c r="E2749" t="s">
        <v>26</v>
      </c>
      <c r="F2749">
        <v>1.23</v>
      </c>
      <c r="G2749">
        <v>300</v>
      </c>
      <c r="H2749">
        <v>77.62</v>
      </c>
      <c r="I2749">
        <v>105.8</v>
      </c>
      <c r="J2749">
        <v>5.56</v>
      </c>
      <c r="K2749">
        <f>VLOOKUP(Table1[[#This Row],[id]],Table2[#All],10,FALSE)</f>
        <v>5.18</v>
      </c>
      <c r="L2749" s="1">
        <f>Table1[[#This Row],[Glucose]]/Table1[[#This Row],[Baseline_glucose]]</f>
        <v>1.0733590733590734</v>
      </c>
      <c r="M2749">
        <v>12.27</v>
      </c>
      <c r="N2749">
        <v>74</v>
      </c>
      <c r="O2749">
        <f>VLOOKUP(Table1[[#This Row],[id]],Table2[#All],12,FALSE)</f>
        <v>87.03</v>
      </c>
      <c r="P2749" s="1">
        <f>Table1[[#This Row],[Lipoprotein]]/Table1[[#This Row],[Baseline_Lipo]]</f>
        <v>0.85028151212225667</v>
      </c>
      <c r="Q2749">
        <v>21</v>
      </c>
      <c r="R2749" t="b">
        <v>0</v>
      </c>
      <c r="S2749">
        <v>0</v>
      </c>
      <c r="T2749">
        <v>62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1132</v>
      </c>
      <c r="AB2749">
        <v>1132</v>
      </c>
    </row>
    <row r="2750" spans="1:28" x14ac:dyDescent="0.25">
      <c r="A2750">
        <v>171</v>
      </c>
      <c r="B2750" t="s">
        <v>27</v>
      </c>
      <c r="C2750" t="s">
        <v>25</v>
      </c>
      <c r="D2750">
        <v>64</v>
      </c>
      <c r="E2750" t="s">
        <v>26</v>
      </c>
      <c r="F2750">
        <v>1.43</v>
      </c>
      <c r="G2750">
        <v>523</v>
      </c>
      <c r="H2750">
        <v>77.62</v>
      </c>
      <c r="I2750">
        <v>105.8</v>
      </c>
      <c r="J2750">
        <v>5.52</v>
      </c>
      <c r="K2750">
        <f>VLOOKUP(Table1[[#This Row],[id]],Table2[#All],10,FALSE)</f>
        <v>5.18</v>
      </c>
      <c r="L2750" s="1">
        <f>Table1[[#This Row],[Glucose]]/Table1[[#This Row],[Baseline_glucose]]</f>
        <v>1.0656370656370655</v>
      </c>
      <c r="M2750">
        <v>10.94</v>
      </c>
      <c r="N2750">
        <v>73.31</v>
      </c>
      <c r="O2750">
        <f>VLOOKUP(Table1[[#This Row],[id]],Table2[#All],12,FALSE)</f>
        <v>87.03</v>
      </c>
      <c r="P2750" s="1">
        <f>Table1[[#This Row],[Lipoprotein]]/Table1[[#This Row],[Baseline_Lipo]]</f>
        <v>0.84235321153625187</v>
      </c>
      <c r="Q2750">
        <v>37</v>
      </c>
      <c r="R2750" t="b">
        <v>0</v>
      </c>
      <c r="S2750">
        <v>0</v>
      </c>
      <c r="T2750">
        <v>51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1132</v>
      </c>
      <c r="AB2750">
        <v>1132</v>
      </c>
    </row>
    <row r="2751" spans="1:28" x14ac:dyDescent="0.25">
      <c r="A2751">
        <v>171</v>
      </c>
      <c r="B2751" t="s">
        <v>27</v>
      </c>
      <c r="C2751" t="s">
        <v>25</v>
      </c>
      <c r="D2751">
        <v>64</v>
      </c>
      <c r="E2751" t="s">
        <v>26</v>
      </c>
      <c r="F2751">
        <v>1.43</v>
      </c>
      <c r="G2751">
        <v>548</v>
      </c>
      <c r="H2751">
        <v>68.180000000000007</v>
      </c>
      <c r="I2751">
        <v>125.6</v>
      </c>
      <c r="J2751">
        <v>5.52</v>
      </c>
      <c r="K2751">
        <f>VLOOKUP(Table1[[#This Row],[id]],Table2[#All],10,FALSE)</f>
        <v>5.18</v>
      </c>
      <c r="L2751" s="1">
        <f>Table1[[#This Row],[Glucose]]/Table1[[#This Row],[Baseline_glucose]]</f>
        <v>1.0656370656370655</v>
      </c>
      <c r="M2751">
        <v>10.94</v>
      </c>
      <c r="N2751">
        <v>73.31</v>
      </c>
      <c r="O2751">
        <f>VLOOKUP(Table1[[#This Row],[id]],Table2[#All],12,FALSE)</f>
        <v>87.03</v>
      </c>
      <c r="P2751" s="1">
        <f>Table1[[#This Row],[Lipoprotein]]/Table1[[#This Row],[Baseline_Lipo]]</f>
        <v>0.84235321153625187</v>
      </c>
      <c r="Q2751">
        <v>39</v>
      </c>
      <c r="R2751" t="b">
        <v>0</v>
      </c>
      <c r="S2751">
        <v>0</v>
      </c>
      <c r="T2751">
        <v>51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1132</v>
      </c>
      <c r="AB2751">
        <v>1132</v>
      </c>
    </row>
    <row r="2752" spans="1:28" x14ac:dyDescent="0.25">
      <c r="A2752">
        <v>171</v>
      </c>
      <c r="B2752" t="s">
        <v>27</v>
      </c>
      <c r="C2752" t="s">
        <v>25</v>
      </c>
      <c r="D2752">
        <v>64</v>
      </c>
      <c r="E2752" t="s">
        <v>26</v>
      </c>
      <c r="F2752">
        <v>1.3</v>
      </c>
      <c r="G2752">
        <v>657</v>
      </c>
      <c r="H2752">
        <v>68.180000000000007</v>
      </c>
      <c r="I2752">
        <v>125.6</v>
      </c>
      <c r="J2752">
        <v>5.52</v>
      </c>
      <c r="K2752">
        <f>VLOOKUP(Table1[[#This Row],[id]],Table2[#All],10,FALSE)</f>
        <v>5.18</v>
      </c>
      <c r="L2752" s="1">
        <f>Table1[[#This Row],[Glucose]]/Table1[[#This Row],[Baseline_glucose]]</f>
        <v>1.0656370656370655</v>
      </c>
      <c r="M2752">
        <v>11.44</v>
      </c>
      <c r="N2752">
        <v>83.86</v>
      </c>
      <c r="O2752">
        <f>VLOOKUP(Table1[[#This Row],[id]],Table2[#All],12,FALSE)</f>
        <v>87.03</v>
      </c>
      <c r="P2752" s="1">
        <f>Table1[[#This Row],[Lipoprotein]]/Table1[[#This Row],[Baseline_Lipo]]</f>
        <v>0.96357577846719522</v>
      </c>
      <c r="Q2752">
        <v>47</v>
      </c>
      <c r="R2752" t="b">
        <v>0</v>
      </c>
      <c r="S2752">
        <v>0</v>
      </c>
      <c r="T2752">
        <v>58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1132</v>
      </c>
      <c r="AB2752">
        <v>1132</v>
      </c>
    </row>
    <row r="2753" spans="1:28" x14ac:dyDescent="0.25">
      <c r="A2753">
        <v>171</v>
      </c>
      <c r="B2753" t="s">
        <v>27</v>
      </c>
      <c r="C2753" t="s">
        <v>25</v>
      </c>
      <c r="D2753">
        <v>64</v>
      </c>
      <c r="E2753" t="s">
        <v>26</v>
      </c>
      <c r="F2753">
        <v>1.3</v>
      </c>
      <c r="G2753">
        <v>681</v>
      </c>
      <c r="H2753">
        <v>80</v>
      </c>
      <c r="I2753">
        <v>111.49</v>
      </c>
      <c r="J2753">
        <v>5.52</v>
      </c>
      <c r="K2753">
        <f>VLOOKUP(Table1[[#This Row],[id]],Table2[#All],10,FALSE)</f>
        <v>5.18</v>
      </c>
      <c r="L2753" s="1">
        <f>Table1[[#This Row],[Glucose]]/Table1[[#This Row],[Baseline_glucose]]</f>
        <v>1.0656370656370655</v>
      </c>
      <c r="M2753">
        <v>11.44</v>
      </c>
      <c r="N2753">
        <v>83.86</v>
      </c>
      <c r="O2753">
        <f>VLOOKUP(Table1[[#This Row],[id]],Table2[#All],12,FALSE)</f>
        <v>87.03</v>
      </c>
      <c r="P2753" s="1">
        <f>Table1[[#This Row],[Lipoprotein]]/Table1[[#This Row],[Baseline_Lipo]]</f>
        <v>0.96357577846719522</v>
      </c>
      <c r="Q2753">
        <v>49</v>
      </c>
      <c r="R2753" t="b">
        <v>0</v>
      </c>
      <c r="S2753">
        <v>0</v>
      </c>
      <c r="T2753">
        <v>58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1132</v>
      </c>
      <c r="AB2753">
        <v>1132</v>
      </c>
    </row>
    <row r="2754" spans="1:28" x14ac:dyDescent="0.25">
      <c r="A2754">
        <v>171</v>
      </c>
      <c r="B2754" t="s">
        <v>27</v>
      </c>
      <c r="C2754" t="s">
        <v>25</v>
      </c>
      <c r="D2754">
        <v>64</v>
      </c>
      <c r="E2754" t="s">
        <v>26</v>
      </c>
      <c r="F2754">
        <v>1.3</v>
      </c>
      <c r="G2754">
        <v>911</v>
      </c>
      <c r="H2754">
        <v>80</v>
      </c>
      <c r="I2754">
        <v>111.49</v>
      </c>
      <c r="J2754">
        <v>5.52</v>
      </c>
      <c r="K2754">
        <f>VLOOKUP(Table1[[#This Row],[id]],Table2[#All],10,FALSE)</f>
        <v>5.18</v>
      </c>
      <c r="L2754" s="1">
        <f>Table1[[#This Row],[Glucose]]/Table1[[#This Row],[Baseline_glucose]]</f>
        <v>1.0656370656370655</v>
      </c>
      <c r="M2754">
        <v>10.48</v>
      </c>
      <c r="N2754">
        <v>83.86</v>
      </c>
      <c r="O2754">
        <f>VLOOKUP(Table1[[#This Row],[id]],Table2[#All],12,FALSE)</f>
        <v>87.03</v>
      </c>
      <c r="P2754" s="1">
        <f>Table1[[#This Row],[Lipoprotein]]/Table1[[#This Row],[Baseline_Lipo]]</f>
        <v>0.96357577846719522</v>
      </c>
      <c r="Q2754">
        <v>65</v>
      </c>
      <c r="R2754" t="b">
        <v>0</v>
      </c>
      <c r="S2754">
        <v>0</v>
      </c>
      <c r="T2754">
        <v>58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1132</v>
      </c>
      <c r="AB2754">
        <v>1132</v>
      </c>
    </row>
    <row r="2755" spans="1:28" x14ac:dyDescent="0.25">
      <c r="A2755">
        <v>171</v>
      </c>
      <c r="B2755" t="s">
        <v>27</v>
      </c>
      <c r="C2755" t="s">
        <v>25</v>
      </c>
      <c r="D2755">
        <v>64</v>
      </c>
      <c r="E2755" t="s">
        <v>26</v>
      </c>
      <c r="F2755">
        <v>1.3</v>
      </c>
      <c r="G2755">
        <v>1132</v>
      </c>
      <c r="H2755">
        <v>80</v>
      </c>
      <c r="I2755">
        <v>111.49</v>
      </c>
      <c r="J2755">
        <v>5.52</v>
      </c>
      <c r="K2755">
        <f>VLOOKUP(Table1[[#This Row],[id]],Table2[#All],10,FALSE)</f>
        <v>5.18</v>
      </c>
      <c r="L2755" s="1">
        <f>Table1[[#This Row],[Glucose]]/Table1[[#This Row],[Baseline_glucose]]</f>
        <v>1.0656370656370655</v>
      </c>
      <c r="M2755">
        <v>9.98</v>
      </c>
      <c r="N2755">
        <v>83.86</v>
      </c>
      <c r="O2755">
        <f>VLOOKUP(Table1[[#This Row],[id]],Table2[#All],12,FALSE)</f>
        <v>87.03</v>
      </c>
      <c r="P2755" s="1">
        <f>Table1[[#This Row],[Lipoprotein]]/Table1[[#This Row],[Baseline_Lipo]]</f>
        <v>0.96357577846719522</v>
      </c>
      <c r="Q2755">
        <v>81</v>
      </c>
      <c r="R2755" t="b">
        <v>0</v>
      </c>
      <c r="S2755">
        <v>0</v>
      </c>
      <c r="T2755">
        <v>58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1132</v>
      </c>
      <c r="AB2755">
        <v>1132</v>
      </c>
    </row>
    <row r="2756" spans="1:28" x14ac:dyDescent="0.25">
      <c r="A2756">
        <v>172</v>
      </c>
      <c r="B2756" t="s">
        <v>27</v>
      </c>
      <c r="C2756" t="s">
        <v>25</v>
      </c>
      <c r="D2756">
        <v>77</v>
      </c>
      <c r="E2756" t="s">
        <v>29</v>
      </c>
      <c r="F2756">
        <v>1.1000000000000001</v>
      </c>
      <c r="G2756">
        <v>0</v>
      </c>
      <c r="H2756">
        <v>82.06</v>
      </c>
      <c r="I2756">
        <v>121.72</v>
      </c>
      <c r="J2756">
        <v>7.43</v>
      </c>
      <c r="K2756">
        <f>VLOOKUP(Table1[[#This Row],[id]],Table2[#All],10,FALSE)</f>
        <v>7.43</v>
      </c>
      <c r="L2756" s="1">
        <f>Table1[[#This Row],[Glucose]]/Table1[[#This Row],[Baseline_glucose]]</f>
        <v>1</v>
      </c>
      <c r="M2756">
        <v>11.32</v>
      </c>
      <c r="N2756">
        <v>78.650000000000006</v>
      </c>
      <c r="O2756">
        <f>VLOOKUP(Table1[[#This Row],[id]],Table2[#All],12,FALSE)</f>
        <v>78.650000000000006</v>
      </c>
      <c r="P2756" s="1">
        <f>Table1[[#This Row],[Lipoprotein]]/Table1[[#This Row],[Baseline_Lipo]]</f>
        <v>1</v>
      </c>
      <c r="Q2756">
        <v>0</v>
      </c>
      <c r="R2756" t="b">
        <v>0</v>
      </c>
      <c r="S2756">
        <v>0</v>
      </c>
      <c r="T2756">
        <v>64</v>
      </c>
      <c r="U2756">
        <v>2</v>
      </c>
      <c r="V2756">
        <v>1</v>
      </c>
      <c r="W2756">
        <v>0</v>
      </c>
      <c r="X2756">
        <v>0</v>
      </c>
      <c r="Y2756">
        <v>1</v>
      </c>
      <c r="Z2756">
        <v>0</v>
      </c>
      <c r="AA2756">
        <v>1352</v>
      </c>
      <c r="AB2756">
        <v>1352</v>
      </c>
    </row>
    <row r="2757" spans="1:28" x14ac:dyDescent="0.25">
      <c r="A2757">
        <v>172</v>
      </c>
      <c r="B2757" t="s">
        <v>27</v>
      </c>
      <c r="C2757" t="s">
        <v>25</v>
      </c>
      <c r="D2757">
        <v>77</v>
      </c>
      <c r="E2757" t="s">
        <v>29</v>
      </c>
      <c r="F2757">
        <v>1.1000000000000001</v>
      </c>
      <c r="G2757">
        <v>3</v>
      </c>
      <c r="H2757">
        <v>82.06</v>
      </c>
      <c r="I2757">
        <v>121.72</v>
      </c>
      <c r="J2757">
        <v>7.75</v>
      </c>
      <c r="K2757">
        <f>VLOOKUP(Table1[[#This Row],[id]],Table2[#All],10,FALSE)</f>
        <v>7.43</v>
      </c>
      <c r="L2757" s="1">
        <f>Table1[[#This Row],[Glucose]]/Table1[[#This Row],[Baseline_glucose]]</f>
        <v>1.0430686406460297</v>
      </c>
      <c r="M2757">
        <v>11.32</v>
      </c>
      <c r="N2757">
        <v>78.650000000000006</v>
      </c>
      <c r="O2757">
        <f>VLOOKUP(Table1[[#This Row],[id]],Table2[#All],12,FALSE)</f>
        <v>78.650000000000006</v>
      </c>
      <c r="P2757" s="1">
        <f>Table1[[#This Row],[Lipoprotein]]/Table1[[#This Row],[Baseline_Lipo]]</f>
        <v>1</v>
      </c>
      <c r="Q2757">
        <v>0</v>
      </c>
      <c r="R2757" t="b">
        <v>0</v>
      </c>
      <c r="S2757">
        <v>0</v>
      </c>
      <c r="T2757">
        <v>64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1352</v>
      </c>
      <c r="AB2757">
        <v>1352</v>
      </c>
    </row>
    <row r="2758" spans="1:28" x14ac:dyDescent="0.25">
      <c r="A2758">
        <v>172</v>
      </c>
      <c r="B2758" t="s">
        <v>27</v>
      </c>
      <c r="C2758" t="s">
        <v>25</v>
      </c>
      <c r="D2758">
        <v>77</v>
      </c>
      <c r="E2758" t="s">
        <v>29</v>
      </c>
      <c r="F2758">
        <v>1.1000000000000001</v>
      </c>
      <c r="G2758">
        <v>188</v>
      </c>
      <c r="H2758">
        <v>84.28</v>
      </c>
      <c r="I2758">
        <v>138.54</v>
      </c>
      <c r="J2758">
        <v>7.75</v>
      </c>
      <c r="K2758">
        <f>VLOOKUP(Table1[[#This Row],[id]],Table2[#All],10,FALSE)</f>
        <v>7.43</v>
      </c>
      <c r="L2758" s="1">
        <f>Table1[[#This Row],[Glucose]]/Table1[[#This Row],[Baseline_glucose]]</f>
        <v>1.0430686406460297</v>
      </c>
      <c r="M2758">
        <v>11.32</v>
      </c>
      <c r="N2758">
        <v>78.650000000000006</v>
      </c>
      <c r="O2758">
        <f>VLOOKUP(Table1[[#This Row],[id]],Table2[#All],12,FALSE)</f>
        <v>78.650000000000006</v>
      </c>
      <c r="P2758" s="1">
        <f>Table1[[#This Row],[Lipoprotein]]/Table1[[#This Row],[Baseline_Lipo]]</f>
        <v>1</v>
      </c>
      <c r="Q2758">
        <v>13</v>
      </c>
      <c r="R2758" t="b">
        <v>0</v>
      </c>
      <c r="S2758">
        <v>0</v>
      </c>
      <c r="T2758">
        <v>64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1352</v>
      </c>
      <c r="AB2758">
        <v>1352</v>
      </c>
    </row>
    <row r="2759" spans="1:28" x14ac:dyDescent="0.25">
      <c r="A2759">
        <v>172</v>
      </c>
      <c r="B2759" t="s">
        <v>27</v>
      </c>
      <c r="C2759" t="s">
        <v>25</v>
      </c>
      <c r="D2759">
        <v>77</v>
      </c>
      <c r="E2759" t="s">
        <v>29</v>
      </c>
      <c r="F2759">
        <v>1.1000000000000001</v>
      </c>
      <c r="G2759">
        <v>223</v>
      </c>
      <c r="H2759">
        <v>78.180000000000007</v>
      </c>
      <c r="I2759">
        <v>139.87</v>
      </c>
      <c r="J2759">
        <v>7.75</v>
      </c>
      <c r="K2759">
        <f>VLOOKUP(Table1[[#This Row],[id]],Table2[#All],10,FALSE)</f>
        <v>7.43</v>
      </c>
      <c r="L2759" s="1">
        <f>Table1[[#This Row],[Glucose]]/Table1[[#This Row],[Baseline_glucose]]</f>
        <v>1.0430686406460297</v>
      </c>
      <c r="M2759">
        <v>11.32</v>
      </c>
      <c r="N2759">
        <v>78.650000000000006</v>
      </c>
      <c r="O2759">
        <f>VLOOKUP(Table1[[#This Row],[id]],Table2[#All],12,FALSE)</f>
        <v>78.650000000000006</v>
      </c>
      <c r="P2759" s="1">
        <f>Table1[[#This Row],[Lipoprotein]]/Table1[[#This Row],[Baseline_Lipo]]</f>
        <v>1</v>
      </c>
      <c r="Q2759">
        <v>16</v>
      </c>
      <c r="R2759" t="b">
        <v>0</v>
      </c>
      <c r="S2759">
        <v>0</v>
      </c>
      <c r="T2759">
        <v>64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1352</v>
      </c>
      <c r="AB2759">
        <v>1352</v>
      </c>
    </row>
    <row r="2760" spans="1:28" x14ac:dyDescent="0.25">
      <c r="A2760">
        <v>172</v>
      </c>
      <c r="B2760" t="s">
        <v>27</v>
      </c>
      <c r="C2760" t="s">
        <v>25</v>
      </c>
      <c r="D2760">
        <v>77</v>
      </c>
      <c r="E2760" t="s">
        <v>29</v>
      </c>
      <c r="F2760">
        <v>1.2</v>
      </c>
      <c r="G2760">
        <v>231</v>
      </c>
      <c r="H2760">
        <v>78.180000000000007</v>
      </c>
      <c r="I2760">
        <v>139.87</v>
      </c>
      <c r="J2760">
        <v>7.75</v>
      </c>
      <c r="K2760">
        <f>VLOOKUP(Table1[[#This Row],[id]],Table2[#All],10,FALSE)</f>
        <v>7.43</v>
      </c>
      <c r="L2760" s="1">
        <f>Table1[[#This Row],[Glucose]]/Table1[[#This Row],[Baseline_glucose]]</f>
        <v>1.0430686406460297</v>
      </c>
      <c r="M2760">
        <v>11.99</v>
      </c>
      <c r="N2760">
        <v>69.28</v>
      </c>
      <c r="O2760">
        <f>VLOOKUP(Table1[[#This Row],[id]],Table2[#All],12,FALSE)</f>
        <v>78.650000000000006</v>
      </c>
      <c r="P2760" s="1">
        <f>Table1[[#This Row],[Lipoprotein]]/Table1[[#This Row],[Baseline_Lipo]]</f>
        <v>0.88086458995549899</v>
      </c>
      <c r="Q2760">
        <v>16</v>
      </c>
      <c r="R2760" t="b">
        <v>0</v>
      </c>
      <c r="S2760">
        <v>0</v>
      </c>
      <c r="T2760">
        <v>58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1352</v>
      </c>
      <c r="AB2760">
        <v>1352</v>
      </c>
    </row>
    <row r="2761" spans="1:28" x14ac:dyDescent="0.25">
      <c r="A2761">
        <v>172</v>
      </c>
      <c r="B2761" t="s">
        <v>27</v>
      </c>
      <c r="C2761" t="s">
        <v>25</v>
      </c>
      <c r="D2761">
        <v>77</v>
      </c>
      <c r="E2761" t="s">
        <v>29</v>
      </c>
      <c r="F2761">
        <v>1.2</v>
      </c>
      <c r="G2761">
        <v>234</v>
      </c>
      <c r="H2761">
        <v>78.180000000000007</v>
      </c>
      <c r="I2761">
        <v>139.87</v>
      </c>
      <c r="J2761">
        <v>6.71</v>
      </c>
      <c r="K2761">
        <f>VLOOKUP(Table1[[#This Row],[id]],Table2[#All],10,FALSE)</f>
        <v>7.43</v>
      </c>
      <c r="L2761" s="1">
        <f>Table1[[#This Row],[Glucose]]/Table1[[#This Row],[Baseline_glucose]]</f>
        <v>0.90309555854643342</v>
      </c>
      <c r="M2761">
        <v>11.99</v>
      </c>
      <c r="N2761">
        <v>69.28</v>
      </c>
      <c r="O2761">
        <f>VLOOKUP(Table1[[#This Row],[id]],Table2[#All],12,FALSE)</f>
        <v>78.650000000000006</v>
      </c>
      <c r="P2761" s="1">
        <f>Table1[[#This Row],[Lipoprotein]]/Table1[[#This Row],[Baseline_Lipo]]</f>
        <v>0.88086458995549899</v>
      </c>
      <c r="Q2761">
        <v>17</v>
      </c>
      <c r="R2761" t="b">
        <v>0</v>
      </c>
      <c r="S2761">
        <v>0</v>
      </c>
      <c r="T2761">
        <v>58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1352</v>
      </c>
      <c r="AB2761">
        <v>1352</v>
      </c>
    </row>
    <row r="2762" spans="1:28" x14ac:dyDescent="0.25">
      <c r="A2762">
        <v>172</v>
      </c>
      <c r="B2762" t="s">
        <v>27</v>
      </c>
      <c r="C2762" t="s">
        <v>25</v>
      </c>
      <c r="D2762">
        <v>77</v>
      </c>
      <c r="E2762" t="s">
        <v>29</v>
      </c>
      <c r="F2762">
        <v>1.2</v>
      </c>
      <c r="G2762">
        <v>285</v>
      </c>
      <c r="H2762">
        <v>84.64</v>
      </c>
      <c r="I2762">
        <v>145.74</v>
      </c>
      <c r="J2762">
        <v>6.71</v>
      </c>
      <c r="K2762">
        <f>VLOOKUP(Table1[[#This Row],[id]],Table2[#All],10,FALSE)</f>
        <v>7.43</v>
      </c>
      <c r="L2762" s="1">
        <f>Table1[[#This Row],[Glucose]]/Table1[[#This Row],[Baseline_glucose]]</f>
        <v>0.90309555854643342</v>
      </c>
      <c r="M2762">
        <v>11.99</v>
      </c>
      <c r="N2762">
        <v>69.28</v>
      </c>
      <c r="O2762">
        <f>VLOOKUP(Table1[[#This Row],[id]],Table2[#All],12,FALSE)</f>
        <v>78.650000000000006</v>
      </c>
      <c r="P2762" s="1">
        <f>Table1[[#This Row],[Lipoprotein]]/Table1[[#This Row],[Baseline_Lipo]]</f>
        <v>0.88086458995549899</v>
      </c>
      <c r="Q2762">
        <v>20</v>
      </c>
      <c r="R2762" t="b">
        <v>0</v>
      </c>
      <c r="S2762">
        <v>0</v>
      </c>
      <c r="T2762">
        <v>58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1352</v>
      </c>
      <c r="AB2762">
        <v>1352</v>
      </c>
    </row>
    <row r="2763" spans="1:28" x14ac:dyDescent="0.25">
      <c r="A2763">
        <v>172</v>
      </c>
      <c r="B2763" t="s">
        <v>27</v>
      </c>
      <c r="C2763" t="s">
        <v>25</v>
      </c>
      <c r="D2763">
        <v>77</v>
      </c>
      <c r="E2763" t="s">
        <v>29</v>
      </c>
      <c r="F2763">
        <v>1.2</v>
      </c>
      <c r="G2763">
        <v>301</v>
      </c>
      <c r="H2763">
        <v>77.69</v>
      </c>
      <c r="I2763">
        <v>136.58000000000001</v>
      </c>
      <c r="J2763">
        <v>6.71</v>
      </c>
      <c r="K2763">
        <f>VLOOKUP(Table1[[#This Row],[id]],Table2[#All],10,FALSE)</f>
        <v>7.43</v>
      </c>
      <c r="L2763" s="1">
        <f>Table1[[#This Row],[Glucose]]/Table1[[#This Row],[Baseline_glucose]]</f>
        <v>0.90309555854643342</v>
      </c>
      <c r="M2763">
        <v>11.99</v>
      </c>
      <c r="N2763">
        <v>69.28</v>
      </c>
      <c r="O2763">
        <f>VLOOKUP(Table1[[#This Row],[id]],Table2[#All],12,FALSE)</f>
        <v>78.650000000000006</v>
      </c>
      <c r="P2763" s="1">
        <f>Table1[[#This Row],[Lipoprotein]]/Table1[[#This Row],[Baseline_Lipo]]</f>
        <v>0.88086458995549899</v>
      </c>
      <c r="Q2763">
        <v>22</v>
      </c>
      <c r="R2763" t="b">
        <v>0</v>
      </c>
      <c r="S2763">
        <v>0</v>
      </c>
      <c r="T2763">
        <v>58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1352</v>
      </c>
      <c r="AB2763">
        <v>1352</v>
      </c>
    </row>
    <row r="2764" spans="1:28" x14ac:dyDescent="0.25">
      <c r="A2764">
        <v>172</v>
      </c>
      <c r="B2764" t="s">
        <v>27</v>
      </c>
      <c r="C2764" t="s">
        <v>25</v>
      </c>
      <c r="D2764">
        <v>77</v>
      </c>
      <c r="E2764" t="s">
        <v>29</v>
      </c>
      <c r="F2764">
        <v>0.85</v>
      </c>
      <c r="G2764">
        <v>416</v>
      </c>
      <c r="H2764">
        <v>77.69</v>
      </c>
      <c r="I2764">
        <v>136.58000000000001</v>
      </c>
      <c r="J2764">
        <v>6.71</v>
      </c>
      <c r="K2764">
        <f>VLOOKUP(Table1[[#This Row],[id]],Table2[#All],10,FALSE)</f>
        <v>7.43</v>
      </c>
      <c r="L2764" s="1">
        <f>Table1[[#This Row],[Glucose]]/Table1[[#This Row],[Baseline_glucose]]</f>
        <v>0.90309555854643342</v>
      </c>
      <c r="M2764">
        <v>12.27</v>
      </c>
      <c r="N2764">
        <v>90.06</v>
      </c>
      <c r="O2764">
        <f>VLOOKUP(Table1[[#This Row],[id]],Table2[#All],12,FALSE)</f>
        <v>78.650000000000006</v>
      </c>
      <c r="P2764" s="1">
        <f>Table1[[#This Row],[Lipoprotein]]/Table1[[#This Row],[Baseline_Lipo]]</f>
        <v>1.1450731087094723</v>
      </c>
      <c r="Q2764">
        <v>30</v>
      </c>
      <c r="R2764" t="b">
        <v>0</v>
      </c>
      <c r="S2764">
        <v>0</v>
      </c>
      <c r="T2764">
        <v>84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1352</v>
      </c>
      <c r="AB2764">
        <v>1352</v>
      </c>
    </row>
    <row r="2765" spans="1:28" x14ac:dyDescent="0.25">
      <c r="A2765">
        <v>172</v>
      </c>
      <c r="B2765" t="s">
        <v>27</v>
      </c>
      <c r="C2765" t="s">
        <v>25</v>
      </c>
      <c r="D2765">
        <v>77</v>
      </c>
      <c r="E2765" t="s">
        <v>29</v>
      </c>
      <c r="F2765">
        <v>0.85</v>
      </c>
      <c r="G2765">
        <v>419</v>
      </c>
      <c r="H2765">
        <v>77.69</v>
      </c>
      <c r="I2765">
        <v>136.58000000000001</v>
      </c>
      <c r="J2765">
        <v>5.72</v>
      </c>
      <c r="K2765">
        <f>VLOOKUP(Table1[[#This Row],[id]],Table2[#All],10,FALSE)</f>
        <v>7.43</v>
      </c>
      <c r="L2765" s="1">
        <f>Table1[[#This Row],[Glucose]]/Table1[[#This Row],[Baseline_glucose]]</f>
        <v>0.7698519515477793</v>
      </c>
      <c r="M2765">
        <v>12.27</v>
      </c>
      <c r="N2765">
        <v>90.06</v>
      </c>
      <c r="O2765">
        <f>VLOOKUP(Table1[[#This Row],[id]],Table2[#All],12,FALSE)</f>
        <v>78.650000000000006</v>
      </c>
      <c r="P2765" s="1">
        <f>Table1[[#This Row],[Lipoprotein]]/Table1[[#This Row],[Baseline_Lipo]]</f>
        <v>1.1450731087094723</v>
      </c>
      <c r="Q2765">
        <v>30</v>
      </c>
      <c r="R2765" t="b">
        <v>0</v>
      </c>
      <c r="S2765">
        <v>0</v>
      </c>
      <c r="T2765">
        <v>84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1352</v>
      </c>
      <c r="AB2765">
        <v>1352</v>
      </c>
    </row>
    <row r="2766" spans="1:28" x14ac:dyDescent="0.25">
      <c r="A2766">
        <v>172</v>
      </c>
      <c r="B2766" t="s">
        <v>27</v>
      </c>
      <c r="C2766" t="s">
        <v>25</v>
      </c>
      <c r="D2766">
        <v>77</v>
      </c>
      <c r="E2766" t="s">
        <v>29</v>
      </c>
      <c r="F2766">
        <v>0.85</v>
      </c>
      <c r="G2766">
        <v>462</v>
      </c>
      <c r="H2766">
        <v>94.86</v>
      </c>
      <c r="I2766">
        <v>137.86000000000001</v>
      </c>
      <c r="J2766">
        <v>5.72</v>
      </c>
      <c r="K2766">
        <f>VLOOKUP(Table1[[#This Row],[id]],Table2[#All],10,FALSE)</f>
        <v>7.43</v>
      </c>
      <c r="L2766" s="1">
        <f>Table1[[#This Row],[Glucose]]/Table1[[#This Row],[Baseline_glucose]]</f>
        <v>0.7698519515477793</v>
      </c>
      <c r="M2766">
        <v>12.27</v>
      </c>
      <c r="N2766">
        <v>90.06</v>
      </c>
      <c r="O2766">
        <f>VLOOKUP(Table1[[#This Row],[id]],Table2[#All],12,FALSE)</f>
        <v>78.650000000000006</v>
      </c>
      <c r="P2766" s="1">
        <f>Table1[[#This Row],[Lipoprotein]]/Table1[[#This Row],[Baseline_Lipo]]</f>
        <v>1.1450731087094723</v>
      </c>
      <c r="Q2766">
        <v>33</v>
      </c>
      <c r="R2766" t="b">
        <v>0</v>
      </c>
      <c r="S2766">
        <v>0</v>
      </c>
      <c r="T2766">
        <v>84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1352</v>
      </c>
      <c r="AB2766">
        <v>1352</v>
      </c>
    </row>
    <row r="2767" spans="1:28" x14ac:dyDescent="0.25">
      <c r="A2767">
        <v>172</v>
      </c>
      <c r="B2767" t="s">
        <v>27</v>
      </c>
      <c r="C2767" t="s">
        <v>25</v>
      </c>
      <c r="D2767">
        <v>77</v>
      </c>
      <c r="E2767" t="s">
        <v>29</v>
      </c>
      <c r="F2767">
        <v>0.85</v>
      </c>
      <c r="G2767">
        <v>487</v>
      </c>
      <c r="H2767">
        <v>87.94</v>
      </c>
      <c r="I2767">
        <v>141.5</v>
      </c>
      <c r="J2767">
        <v>5.72</v>
      </c>
      <c r="K2767">
        <f>VLOOKUP(Table1[[#This Row],[id]],Table2[#All],10,FALSE)</f>
        <v>7.43</v>
      </c>
      <c r="L2767" s="1">
        <f>Table1[[#This Row],[Glucose]]/Table1[[#This Row],[Baseline_glucose]]</f>
        <v>0.7698519515477793</v>
      </c>
      <c r="M2767">
        <v>12.27</v>
      </c>
      <c r="N2767">
        <v>90.06</v>
      </c>
      <c r="O2767">
        <f>VLOOKUP(Table1[[#This Row],[id]],Table2[#All],12,FALSE)</f>
        <v>78.650000000000006</v>
      </c>
      <c r="P2767" s="1">
        <f>Table1[[#This Row],[Lipoprotein]]/Table1[[#This Row],[Baseline_Lipo]]</f>
        <v>1.1450731087094723</v>
      </c>
      <c r="Q2767">
        <v>35</v>
      </c>
      <c r="R2767" t="b">
        <v>0</v>
      </c>
      <c r="S2767">
        <v>0</v>
      </c>
      <c r="T2767">
        <v>84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1352</v>
      </c>
      <c r="AB2767">
        <v>1352</v>
      </c>
    </row>
    <row r="2768" spans="1:28" x14ac:dyDescent="0.25">
      <c r="A2768">
        <v>172</v>
      </c>
      <c r="B2768" t="s">
        <v>27</v>
      </c>
      <c r="C2768" t="s">
        <v>25</v>
      </c>
      <c r="D2768">
        <v>77</v>
      </c>
      <c r="E2768" t="s">
        <v>29</v>
      </c>
      <c r="F2768">
        <v>1.17</v>
      </c>
      <c r="G2768">
        <v>518</v>
      </c>
      <c r="H2768">
        <v>87.94</v>
      </c>
      <c r="I2768">
        <v>141.5</v>
      </c>
      <c r="J2768">
        <v>5.72</v>
      </c>
      <c r="K2768">
        <f>VLOOKUP(Table1[[#This Row],[id]],Table2[#All],10,FALSE)</f>
        <v>7.43</v>
      </c>
      <c r="L2768" s="1">
        <f>Table1[[#This Row],[Glucose]]/Table1[[#This Row],[Baseline_glucose]]</f>
        <v>0.7698519515477793</v>
      </c>
      <c r="M2768">
        <v>12.27</v>
      </c>
      <c r="N2768">
        <v>63.4</v>
      </c>
      <c r="O2768">
        <f>VLOOKUP(Table1[[#This Row],[id]],Table2[#All],12,FALSE)</f>
        <v>78.650000000000006</v>
      </c>
      <c r="P2768" s="1">
        <f>Table1[[#This Row],[Lipoprotein]]/Table1[[#This Row],[Baseline_Lipo]]</f>
        <v>0.80610298792116963</v>
      </c>
      <c r="Q2768">
        <v>37</v>
      </c>
      <c r="R2768" t="b">
        <v>0</v>
      </c>
      <c r="S2768">
        <v>0</v>
      </c>
      <c r="T2768">
        <v>60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1352</v>
      </c>
      <c r="AB2768">
        <v>1352</v>
      </c>
    </row>
    <row r="2769" spans="1:28" x14ac:dyDescent="0.25">
      <c r="A2769">
        <v>172</v>
      </c>
      <c r="B2769" t="s">
        <v>27</v>
      </c>
      <c r="C2769" t="s">
        <v>25</v>
      </c>
      <c r="D2769">
        <v>77</v>
      </c>
      <c r="E2769" t="s">
        <v>29</v>
      </c>
      <c r="F2769">
        <v>1.17</v>
      </c>
      <c r="G2769">
        <v>519</v>
      </c>
      <c r="H2769">
        <v>87.94</v>
      </c>
      <c r="I2769">
        <v>141.5</v>
      </c>
      <c r="J2769">
        <v>7.45</v>
      </c>
      <c r="K2769">
        <f>VLOOKUP(Table1[[#This Row],[id]],Table2[#All],10,FALSE)</f>
        <v>7.43</v>
      </c>
      <c r="L2769" s="1">
        <f>Table1[[#This Row],[Glucose]]/Table1[[#This Row],[Baseline_glucose]]</f>
        <v>1.0026917900403769</v>
      </c>
      <c r="M2769">
        <v>12.27</v>
      </c>
      <c r="N2769">
        <v>63.4</v>
      </c>
      <c r="O2769">
        <f>VLOOKUP(Table1[[#This Row],[id]],Table2[#All],12,FALSE)</f>
        <v>78.650000000000006</v>
      </c>
      <c r="P2769" s="1">
        <f>Table1[[#This Row],[Lipoprotein]]/Table1[[#This Row],[Baseline_Lipo]]</f>
        <v>0.80610298792116963</v>
      </c>
      <c r="Q2769">
        <v>37</v>
      </c>
      <c r="R2769" t="b">
        <v>0</v>
      </c>
      <c r="S2769">
        <v>0</v>
      </c>
      <c r="T2769">
        <v>60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1352</v>
      </c>
      <c r="AB2769">
        <v>1352</v>
      </c>
    </row>
    <row r="2770" spans="1:28" x14ac:dyDescent="0.25">
      <c r="A2770">
        <v>172</v>
      </c>
      <c r="B2770" t="s">
        <v>27</v>
      </c>
      <c r="C2770" t="s">
        <v>25</v>
      </c>
      <c r="D2770">
        <v>77</v>
      </c>
      <c r="E2770" t="s">
        <v>29</v>
      </c>
      <c r="F2770">
        <v>1.17</v>
      </c>
      <c r="G2770">
        <v>521</v>
      </c>
      <c r="H2770">
        <v>87.94</v>
      </c>
      <c r="I2770">
        <v>141.5</v>
      </c>
      <c r="J2770">
        <v>6.38</v>
      </c>
      <c r="K2770">
        <f>VLOOKUP(Table1[[#This Row],[id]],Table2[#All],10,FALSE)</f>
        <v>7.43</v>
      </c>
      <c r="L2770" s="1">
        <f>Table1[[#This Row],[Glucose]]/Table1[[#This Row],[Baseline_glucose]]</f>
        <v>0.85868102288021542</v>
      </c>
      <c r="M2770">
        <v>12.27</v>
      </c>
      <c r="N2770">
        <v>63.4</v>
      </c>
      <c r="O2770">
        <f>VLOOKUP(Table1[[#This Row],[id]],Table2[#All],12,FALSE)</f>
        <v>78.650000000000006</v>
      </c>
      <c r="P2770" s="1">
        <f>Table1[[#This Row],[Lipoprotein]]/Table1[[#This Row],[Baseline_Lipo]]</f>
        <v>0.80610298792116963</v>
      </c>
      <c r="Q2770">
        <v>37</v>
      </c>
      <c r="R2770" t="b">
        <v>0</v>
      </c>
      <c r="S2770">
        <v>0</v>
      </c>
      <c r="T2770">
        <v>60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1352</v>
      </c>
      <c r="AB2770">
        <v>1352</v>
      </c>
    </row>
    <row r="2771" spans="1:28" x14ac:dyDescent="0.25">
      <c r="A2771">
        <v>172</v>
      </c>
      <c r="B2771" t="s">
        <v>27</v>
      </c>
      <c r="C2771" t="s">
        <v>25</v>
      </c>
      <c r="D2771">
        <v>77</v>
      </c>
      <c r="E2771" t="s">
        <v>29</v>
      </c>
      <c r="F2771">
        <v>1.1599999999999999</v>
      </c>
      <c r="G2771">
        <v>696</v>
      </c>
      <c r="H2771">
        <v>87.94</v>
      </c>
      <c r="I2771">
        <v>141.5</v>
      </c>
      <c r="J2771">
        <v>6.38</v>
      </c>
      <c r="K2771">
        <f>VLOOKUP(Table1[[#This Row],[id]],Table2[#All],10,FALSE)</f>
        <v>7.43</v>
      </c>
      <c r="L2771" s="1">
        <f>Table1[[#This Row],[Glucose]]/Table1[[#This Row],[Baseline_glucose]]</f>
        <v>0.85868102288021542</v>
      </c>
      <c r="M2771">
        <v>12.28</v>
      </c>
      <c r="N2771">
        <v>75.03</v>
      </c>
      <c r="O2771">
        <f>VLOOKUP(Table1[[#This Row],[id]],Table2[#All],12,FALSE)</f>
        <v>78.650000000000006</v>
      </c>
      <c r="P2771" s="1">
        <f>Table1[[#This Row],[Lipoprotein]]/Table1[[#This Row],[Baseline_Lipo]]</f>
        <v>0.95397329942784481</v>
      </c>
      <c r="Q2771">
        <v>50</v>
      </c>
      <c r="R2771" t="b">
        <v>0</v>
      </c>
      <c r="S2771">
        <v>0</v>
      </c>
      <c r="T2771">
        <v>60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1352</v>
      </c>
      <c r="AB2771">
        <v>1352</v>
      </c>
    </row>
    <row r="2772" spans="1:28" x14ac:dyDescent="0.25">
      <c r="A2772">
        <v>172</v>
      </c>
      <c r="B2772" t="s">
        <v>27</v>
      </c>
      <c r="C2772" t="s">
        <v>25</v>
      </c>
      <c r="D2772">
        <v>77</v>
      </c>
      <c r="E2772" t="s">
        <v>29</v>
      </c>
      <c r="F2772">
        <v>1.1599999999999999</v>
      </c>
      <c r="G2772">
        <v>699</v>
      </c>
      <c r="H2772">
        <v>87.94</v>
      </c>
      <c r="I2772">
        <v>141.5</v>
      </c>
      <c r="J2772">
        <v>6.96</v>
      </c>
      <c r="K2772">
        <f>VLOOKUP(Table1[[#This Row],[id]],Table2[#All],10,FALSE)</f>
        <v>7.43</v>
      </c>
      <c r="L2772" s="1">
        <f>Table1[[#This Row],[Glucose]]/Table1[[#This Row],[Baseline_glucose]]</f>
        <v>0.93674293405114406</v>
      </c>
      <c r="M2772">
        <v>12.28</v>
      </c>
      <c r="N2772">
        <v>75.03</v>
      </c>
      <c r="O2772">
        <f>VLOOKUP(Table1[[#This Row],[id]],Table2[#All],12,FALSE)</f>
        <v>78.650000000000006</v>
      </c>
      <c r="P2772" s="1">
        <f>Table1[[#This Row],[Lipoprotein]]/Table1[[#This Row],[Baseline_Lipo]]</f>
        <v>0.95397329942784481</v>
      </c>
      <c r="Q2772">
        <v>50</v>
      </c>
      <c r="R2772" t="b">
        <v>0</v>
      </c>
      <c r="S2772">
        <v>0</v>
      </c>
      <c r="T2772">
        <v>60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1352</v>
      </c>
      <c r="AB2772">
        <v>1352</v>
      </c>
    </row>
    <row r="2773" spans="1:28" x14ac:dyDescent="0.25">
      <c r="A2773">
        <v>172</v>
      </c>
      <c r="B2773" t="s">
        <v>27</v>
      </c>
      <c r="C2773" t="s">
        <v>25</v>
      </c>
      <c r="D2773">
        <v>77</v>
      </c>
      <c r="E2773" t="s">
        <v>29</v>
      </c>
      <c r="F2773">
        <v>1.1599999999999999</v>
      </c>
      <c r="G2773">
        <v>890</v>
      </c>
      <c r="H2773">
        <v>87.94</v>
      </c>
      <c r="I2773">
        <v>141.5</v>
      </c>
      <c r="J2773">
        <v>6.96</v>
      </c>
      <c r="K2773">
        <f>VLOOKUP(Table1[[#This Row],[id]],Table2[#All],10,FALSE)</f>
        <v>7.43</v>
      </c>
      <c r="L2773" s="1">
        <f>Table1[[#This Row],[Glucose]]/Table1[[#This Row],[Baseline_glucose]]</f>
        <v>0.93674293405114406</v>
      </c>
      <c r="M2773">
        <v>12.9</v>
      </c>
      <c r="N2773">
        <v>75.03</v>
      </c>
      <c r="O2773">
        <f>VLOOKUP(Table1[[#This Row],[id]],Table2[#All],12,FALSE)</f>
        <v>78.650000000000006</v>
      </c>
      <c r="P2773" s="1">
        <f>Table1[[#This Row],[Lipoprotein]]/Table1[[#This Row],[Baseline_Lipo]]</f>
        <v>0.95397329942784481</v>
      </c>
      <c r="Q2773">
        <v>64</v>
      </c>
      <c r="R2773" t="b">
        <v>0</v>
      </c>
      <c r="S2773">
        <v>0</v>
      </c>
      <c r="T2773">
        <v>60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1352</v>
      </c>
      <c r="AB2773">
        <v>1352</v>
      </c>
    </row>
    <row r="2774" spans="1:28" x14ac:dyDescent="0.25">
      <c r="A2774">
        <v>172</v>
      </c>
      <c r="B2774" t="s">
        <v>27</v>
      </c>
      <c r="C2774" t="s">
        <v>25</v>
      </c>
      <c r="D2774">
        <v>77</v>
      </c>
      <c r="E2774" t="s">
        <v>29</v>
      </c>
      <c r="F2774">
        <v>1.1599999999999999</v>
      </c>
      <c r="G2774">
        <v>1352</v>
      </c>
      <c r="H2774">
        <v>87.94</v>
      </c>
      <c r="I2774">
        <v>141.5</v>
      </c>
      <c r="J2774">
        <v>6.96</v>
      </c>
      <c r="K2774">
        <f>VLOOKUP(Table1[[#This Row],[id]],Table2[#All],10,FALSE)</f>
        <v>7.43</v>
      </c>
      <c r="L2774" s="1">
        <f>Table1[[#This Row],[Glucose]]/Table1[[#This Row],[Baseline_glucose]]</f>
        <v>0.93674293405114406</v>
      </c>
      <c r="M2774">
        <v>12.4</v>
      </c>
      <c r="N2774">
        <v>75.03</v>
      </c>
      <c r="O2774">
        <f>VLOOKUP(Table1[[#This Row],[id]],Table2[#All],12,FALSE)</f>
        <v>78.650000000000006</v>
      </c>
      <c r="P2774" s="1">
        <f>Table1[[#This Row],[Lipoprotein]]/Table1[[#This Row],[Baseline_Lipo]]</f>
        <v>0.95397329942784481</v>
      </c>
      <c r="Q2774">
        <v>97</v>
      </c>
      <c r="R2774" t="b">
        <v>0</v>
      </c>
      <c r="S2774">
        <v>0</v>
      </c>
      <c r="T2774">
        <v>60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1352</v>
      </c>
      <c r="AB2774">
        <v>1352</v>
      </c>
    </row>
    <row r="2775" spans="1:28" x14ac:dyDescent="0.25">
      <c r="A2775">
        <v>173</v>
      </c>
      <c r="B2775" t="s">
        <v>27</v>
      </c>
      <c r="C2775" t="s">
        <v>25</v>
      </c>
      <c r="D2775">
        <v>70</v>
      </c>
      <c r="E2775" t="s">
        <v>26</v>
      </c>
      <c r="F2775">
        <v>0.89</v>
      </c>
      <c r="G2775">
        <v>0</v>
      </c>
      <c r="H2775">
        <v>75.25</v>
      </c>
      <c r="I2775">
        <v>134.24</v>
      </c>
      <c r="J2775">
        <v>5.19</v>
      </c>
      <c r="K2775">
        <f>VLOOKUP(Table1[[#This Row],[id]],Table2[#All],10,FALSE)</f>
        <v>5.19</v>
      </c>
      <c r="L2775" s="1">
        <f>Table1[[#This Row],[Glucose]]/Table1[[#This Row],[Baseline_glucose]]</f>
        <v>1</v>
      </c>
      <c r="M2775">
        <v>13.7</v>
      </c>
      <c r="N2775">
        <v>89.6</v>
      </c>
      <c r="O2775">
        <f>VLOOKUP(Table1[[#This Row],[id]],Table2[#All],12,FALSE)</f>
        <v>89.6</v>
      </c>
      <c r="P2775" s="1">
        <f>Table1[[#This Row],[Lipoprotein]]/Table1[[#This Row],[Baseline_Lipo]]</f>
        <v>1</v>
      </c>
      <c r="Q2775">
        <v>0</v>
      </c>
      <c r="R2775" t="b">
        <v>0</v>
      </c>
      <c r="S2775">
        <v>0</v>
      </c>
      <c r="T2775">
        <v>87</v>
      </c>
      <c r="U2775">
        <v>2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1062</v>
      </c>
      <c r="AB2775">
        <v>1062</v>
      </c>
    </row>
    <row r="2776" spans="1:28" x14ac:dyDescent="0.25">
      <c r="A2776">
        <v>173</v>
      </c>
      <c r="B2776" t="s">
        <v>27</v>
      </c>
      <c r="C2776" t="s">
        <v>25</v>
      </c>
      <c r="D2776">
        <v>70</v>
      </c>
      <c r="E2776" t="s">
        <v>26</v>
      </c>
      <c r="F2776">
        <v>1.23</v>
      </c>
      <c r="G2776">
        <v>1</v>
      </c>
      <c r="H2776">
        <v>75.25</v>
      </c>
      <c r="I2776">
        <v>134.24</v>
      </c>
      <c r="J2776">
        <v>5.19</v>
      </c>
      <c r="K2776">
        <f>VLOOKUP(Table1[[#This Row],[id]],Table2[#All],10,FALSE)</f>
        <v>5.19</v>
      </c>
      <c r="L2776" s="1">
        <f>Table1[[#This Row],[Glucose]]/Table1[[#This Row],[Baseline_glucose]]</f>
        <v>1</v>
      </c>
      <c r="M2776">
        <v>13.7</v>
      </c>
      <c r="N2776">
        <v>89.6</v>
      </c>
      <c r="O2776">
        <f>VLOOKUP(Table1[[#This Row],[id]],Table2[#All],12,FALSE)</f>
        <v>89.6</v>
      </c>
      <c r="P2776" s="1">
        <f>Table1[[#This Row],[Lipoprotein]]/Table1[[#This Row],[Baseline_Lipo]]</f>
        <v>1</v>
      </c>
      <c r="Q2776">
        <v>0</v>
      </c>
      <c r="R2776" t="b">
        <v>0</v>
      </c>
      <c r="S2776">
        <v>0</v>
      </c>
      <c r="T2776">
        <v>59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1062</v>
      </c>
      <c r="AB2776">
        <v>1062</v>
      </c>
    </row>
    <row r="2777" spans="1:28" x14ac:dyDescent="0.25">
      <c r="A2777">
        <v>173</v>
      </c>
      <c r="B2777" t="s">
        <v>27</v>
      </c>
      <c r="C2777" t="s">
        <v>25</v>
      </c>
      <c r="D2777">
        <v>70</v>
      </c>
      <c r="E2777" t="s">
        <v>26</v>
      </c>
      <c r="F2777">
        <v>1.23</v>
      </c>
      <c r="G2777">
        <v>302</v>
      </c>
      <c r="H2777">
        <v>75.25</v>
      </c>
      <c r="I2777">
        <v>134.24</v>
      </c>
      <c r="J2777">
        <v>5.05</v>
      </c>
      <c r="K2777">
        <f>VLOOKUP(Table1[[#This Row],[id]],Table2[#All],10,FALSE)</f>
        <v>5.19</v>
      </c>
      <c r="L2777" s="1">
        <f>Table1[[#This Row],[Glucose]]/Table1[[#This Row],[Baseline_glucose]]</f>
        <v>0.97302504816955671</v>
      </c>
      <c r="M2777">
        <v>13.7</v>
      </c>
      <c r="N2777">
        <v>89.6</v>
      </c>
      <c r="O2777">
        <f>VLOOKUP(Table1[[#This Row],[id]],Table2[#All],12,FALSE)</f>
        <v>89.6</v>
      </c>
      <c r="P2777" s="1">
        <f>Table1[[#This Row],[Lipoprotein]]/Table1[[#This Row],[Baseline_Lipo]]</f>
        <v>1</v>
      </c>
      <c r="Q2777">
        <v>22</v>
      </c>
      <c r="R2777" t="b">
        <v>0</v>
      </c>
      <c r="S2777">
        <v>0</v>
      </c>
      <c r="T2777">
        <v>59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1062</v>
      </c>
      <c r="AB2777">
        <v>1062</v>
      </c>
    </row>
    <row r="2778" spans="1:28" x14ac:dyDescent="0.25">
      <c r="A2778">
        <v>173</v>
      </c>
      <c r="B2778" t="s">
        <v>27</v>
      </c>
      <c r="C2778" t="s">
        <v>25</v>
      </c>
      <c r="D2778">
        <v>70</v>
      </c>
      <c r="E2778" t="s">
        <v>26</v>
      </c>
      <c r="F2778">
        <v>1.23</v>
      </c>
      <c r="G2778">
        <v>305</v>
      </c>
      <c r="H2778">
        <v>75.25</v>
      </c>
      <c r="I2778">
        <v>134.24</v>
      </c>
      <c r="J2778">
        <v>4.76</v>
      </c>
      <c r="K2778">
        <f>VLOOKUP(Table1[[#This Row],[id]],Table2[#All],10,FALSE)</f>
        <v>5.19</v>
      </c>
      <c r="L2778" s="1">
        <f>Table1[[#This Row],[Glucose]]/Table1[[#This Row],[Baseline_glucose]]</f>
        <v>0.91714836223506735</v>
      </c>
      <c r="M2778">
        <v>14.22</v>
      </c>
      <c r="N2778">
        <v>87.14</v>
      </c>
      <c r="O2778">
        <f>VLOOKUP(Table1[[#This Row],[id]],Table2[#All],12,FALSE)</f>
        <v>89.6</v>
      </c>
      <c r="P2778" s="1">
        <f>Table1[[#This Row],[Lipoprotein]]/Table1[[#This Row],[Baseline_Lipo]]</f>
        <v>0.97254464285714293</v>
      </c>
      <c r="Q2778">
        <v>22</v>
      </c>
      <c r="R2778" t="b">
        <v>0</v>
      </c>
      <c r="S2778">
        <v>0</v>
      </c>
      <c r="T2778">
        <v>59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1062</v>
      </c>
      <c r="AB2778">
        <v>1062</v>
      </c>
    </row>
    <row r="2779" spans="1:28" x14ac:dyDescent="0.25">
      <c r="A2779">
        <v>173</v>
      </c>
      <c r="B2779" t="s">
        <v>27</v>
      </c>
      <c r="C2779" t="s">
        <v>25</v>
      </c>
      <c r="D2779">
        <v>70</v>
      </c>
      <c r="E2779" t="s">
        <v>26</v>
      </c>
      <c r="F2779">
        <v>1.1000000000000001</v>
      </c>
      <c r="G2779">
        <v>306</v>
      </c>
      <c r="H2779">
        <v>75.25</v>
      </c>
      <c r="I2779">
        <v>134.24</v>
      </c>
      <c r="J2779">
        <v>4.76</v>
      </c>
      <c r="K2779">
        <f>VLOOKUP(Table1[[#This Row],[id]],Table2[#All],10,FALSE)</f>
        <v>5.19</v>
      </c>
      <c r="L2779" s="1">
        <f>Table1[[#This Row],[Glucose]]/Table1[[#This Row],[Baseline_glucose]]</f>
        <v>0.91714836223506735</v>
      </c>
      <c r="M2779">
        <v>14.22</v>
      </c>
      <c r="N2779">
        <v>87.14</v>
      </c>
      <c r="O2779">
        <f>VLOOKUP(Table1[[#This Row],[id]],Table2[#All],12,FALSE)</f>
        <v>89.6</v>
      </c>
      <c r="P2779" s="1">
        <f>Table1[[#This Row],[Lipoprotein]]/Table1[[#This Row],[Baseline_Lipo]]</f>
        <v>0.97254464285714293</v>
      </c>
      <c r="Q2779">
        <v>22</v>
      </c>
      <c r="R2779" t="b">
        <v>0</v>
      </c>
      <c r="S2779">
        <v>0</v>
      </c>
      <c r="T2779">
        <v>68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1062</v>
      </c>
      <c r="AB2779">
        <v>1062</v>
      </c>
    </row>
    <row r="2780" spans="1:28" x14ac:dyDescent="0.25">
      <c r="A2780">
        <v>173</v>
      </c>
      <c r="B2780" t="s">
        <v>27</v>
      </c>
      <c r="C2780" t="s">
        <v>25</v>
      </c>
      <c r="D2780">
        <v>70</v>
      </c>
      <c r="E2780" t="s">
        <v>26</v>
      </c>
      <c r="F2780">
        <v>1.1000000000000001</v>
      </c>
      <c r="G2780">
        <v>435</v>
      </c>
      <c r="H2780">
        <v>82.23</v>
      </c>
      <c r="I2780">
        <v>132.55000000000001</v>
      </c>
      <c r="J2780">
        <v>4.76</v>
      </c>
      <c r="K2780">
        <f>VLOOKUP(Table1[[#This Row],[id]],Table2[#All],10,FALSE)</f>
        <v>5.19</v>
      </c>
      <c r="L2780" s="1">
        <f>Table1[[#This Row],[Glucose]]/Table1[[#This Row],[Baseline_glucose]]</f>
        <v>0.91714836223506735</v>
      </c>
      <c r="M2780">
        <v>14.22</v>
      </c>
      <c r="N2780">
        <v>87.14</v>
      </c>
      <c r="O2780">
        <f>VLOOKUP(Table1[[#This Row],[id]],Table2[#All],12,FALSE)</f>
        <v>89.6</v>
      </c>
      <c r="P2780" s="1">
        <f>Table1[[#This Row],[Lipoprotein]]/Table1[[#This Row],[Baseline_Lipo]]</f>
        <v>0.97254464285714293</v>
      </c>
      <c r="Q2780">
        <v>31</v>
      </c>
      <c r="R2780" t="b">
        <v>0</v>
      </c>
      <c r="S2780">
        <v>0</v>
      </c>
      <c r="T2780">
        <v>68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1062</v>
      </c>
      <c r="AB2780">
        <v>1062</v>
      </c>
    </row>
    <row r="2781" spans="1:28" x14ac:dyDescent="0.25">
      <c r="A2781">
        <v>173</v>
      </c>
      <c r="B2781" t="s">
        <v>27</v>
      </c>
      <c r="C2781" t="s">
        <v>25</v>
      </c>
      <c r="D2781">
        <v>70</v>
      </c>
      <c r="E2781" t="s">
        <v>26</v>
      </c>
      <c r="F2781">
        <v>1.1000000000000001</v>
      </c>
      <c r="G2781">
        <v>482</v>
      </c>
      <c r="H2781">
        <v>86.95</v>
      </c>
      <c r="I2781">
        <v>139.15</v>
      </c>
      <c r="J2781">
        <v>4.76</v>
      </c>
      <c r="K2781">
        <f>VLOOKUP(Table1[[#This Row],[id]],Table2[#All],10,FALSE)</f>
        <v>5.19</v>
      </c>
      <c r="L2781" s="1">
        <f>Table1[[#This Row],[Glucose]]/Table1[[#This Row],[Baseline_glucose]]</f>
        <v>0.91714836223506735</v>
      </c>
      <c r="M2781">
        <v>14.22</v>
      </c>
      <c r="N2781">
        <v>87.14</v>
      </c>
      <c r="O2781">
        <f>VLOOKUP(Table1[[#This Row],[id]],Table2[#All],12,FALSE)</f>
        <v>89.6</v>
      </c>
      <c r="P2781" s="1">
        <f>Table1[[#This Row],[Lipoprotein]]/Table1[[#This Row],[Baseline_Lipo]]</f>
        <v>0.97254464285714293</v>
      </c>
      <c r="Q2781">
        <v>34</v>
      </c>
      <c r="R2781" t="b">
        <v>0</v>
      </c>
      <c r="S2781">
        <v>0</v>
      </c>
      <c r="T2781">
        <v>68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1062</v>
      </c>
      <c r="AB2781">
        <v>1062</v>
      </c>
    </row>
    <row r="2782" spans="1:28" x14ac:dyDescent="0.25">
      <c r="A2782">
        <v>173</v>
      </c>
      <c r="B2782" t="s">
        <v>27</v>
      </c>
      <c r="C2782" t="s">
        <v>25</v>
      </c>
      <c r="D2782">
        <v>70</v>
      </c>
      <c r="E2782" t="s">
        <v>26</v>
      </c>
      <c r="F2782">
        <v>1.1000000000000001</v>
      </c>
      <c r="G2782">
        <v>525</v>
      </c>
      <c r="H2782">
        <v>73.28</v>
      </c>
      <c r="I2782">
        <v>138.88999999999999</v>
      </c>
      <c r="J2782">
        <v>4.76</v>
      </c>
      <c r="K2782">
        <f>VLOOKUP(Table1[[#This Row],[id]],Table2[#All],10,FALSE)</f>
        <v>5.19</v>
      </c>
      <c r="L2782" s="1">
        <f>Table1[[#This Row],[Glucose]]/Table1[[#This Row],[Baseline_glucose]]</f>
        <v>0.91714836223506735</v>
      </c>
      <c r="M2782">
        <v>14.22</v>
      </c>
      <c r="N2782">
        <v>87.14</v>
      </c>
      <c r="O2782">
        <f>VLOOKUP(Table1[[#This Row],[id]],Table2[#All],12,FALSE)</f>
        <v>89.6</v>
      </c>
      <c r="P2782" s="1">
        <f>Table1[[#This Row],[Lipoprotein]]/Table1[[#This Row],[Baseline_Lipo]]</f>
        <v>0.97254464285714293</v>
      </c>
      <c r="Q2782">
        <v>38</v>
      </c>
      <c r="R2782" t="b">
        <v>0</v>
      </c>
      <c r="S2782">
        <v>0</v>
      </c>
      <c r="T2782">
        <v>68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1062</v>
      </c>
      <c r="AB2782">
        <v>1062</v>
      </c>
    </row>
    <row r="2783" spans="1:28" x14ac:dyDescent="0.25">
      <c r="A2783">
        <v>173</v>
      </c>
      <c r="B2783" t="s">
        <v>27</v>
      </c>
      <c r="C2783" t="s">
        <v>25</v>
      </c>
      <c r="D2783">
        <v>70</v>
      </c>
      <c r="E2783" t="s">
        <v>26</v>
      </c>
      <c r="F2783">
        <v>1.1000000000000001</v>
      </c>
      <c r="G2783">
        <v>663</v>
      </c>
      <c r="H2783">
        <v>73.28</v>
      </c>
      <c r="I2783">
        <v>138.88999999999999</v>
      </c>
      <c r="J2783">
        <v>5.84</v>
      </c>
      <c r="K2783">
        <f>VLOOKUP(Table1[[#This Row],[id]],Table2[#All],10,FALSE)</f>
        <v>5.19</v>
      </c>
      <c r="L2783" s="1">
        <f>Table1[[#This Row],[Glucose]]/Table1[[#This Row],[Baseline_glucose]]</f>
        <v>1.1252408477842002</v>
      </c>
      <c r="M2783">
        <v>13.87</v>
      </c>
      <c r="N2783">
        <v>78.260000000000005</v>
      </c>
      <c r="O2783">
        <f>VLOOKUP(Table1[[#This Row],[id]],Table2[#All],12,FALSE)</f>
        <v>89.6</v>
      </c>
      <c r="P2783" s="1">
        <f>Table1[[#This Row],[Lipoprotein]]/Table1[[#This Row],[Baseline_Lipo]]</f>
        <v>0.87343750000000009</v>
      </c>
      <c r="Q2783">
        <v>47</v>
      </c>
      <c r="R2783" t="b">
        <v>0</v>
      </c>
      <c r="S2783">
        <v>0</v>
      </c>
      <c r="T2783">
        <v>68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1062</v>
      </c>
      <c r="AB2783">
        <v>1062</v>
      </c>
    </row>
    <row r="2784" spans="1:28" x14ac:dyDescent="0.25">
      <c r="A2784">
        <v>173</v>
      </c>
      <c r="B2784" t="s">
        <v>27</v>
      </c>
      <c r="C2784" t="s">
        <v>25</v>
      </c>
      <c r="D2784">
        <v>70</v>
      </c>
      <c r="E2784" t="s">
        <v>26</v>
      </c>
      <c r="F2784">
        <v>1.04</v>
      </c>
      <c r="G2784">
        <v>664</v>
      </c>
      <c r="H2784">
        <v>73.28</v>
      </c>
      <c r="I2784">
        <v>138.88999999999999</v>
      </c>
      <c r="J2784">
        <v>6.12</v>
      </c>
      <c r="K2784">
        <f>VLOOKUP(Table1[[#This Row],[id]],Table2[#All],10,FALSE)</f>
        <v>5.19</v>
      </c>
      <c r="L2784" s="1">
        <f>Table1[[#This Row],[Glucose]]/Table1[[#This Row],[Baseline_glucose]]</f>
        <v>1.1791907514450866</v>
      </c>
      <c r="M2784">
        <v>13.87</v>
      </c>
      <c r="N2784">
        <v>78.260000000000005</v>
      </c>
      <c r="O2784">
        <f>VLOOKUP(Table1[[#This Row],[id]],Table2[#All],12,FALSE)</f>
        <v>89.6</v>
      </c>
      <c r="P2784" s="1">
        <f>Table1[[#This Row],[Lipoprotein]]/Table1[[#This Row],[Baseline_Lipo]]</f>
        <v>0.87343750000000009</v>
      </c>
      <c r="Q2784">
        <v>47</v>
      </c>
      <c r="R2784" t="b">
        <v>0</v>
      </c>
      <c r="S2784">
        <v>0</v>
      </c>
      <c r="T2784">
        <v>72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1062</v>
      </c>
      <c r="AB2784">
        <v>1062</v>
      </c>
    </row>
    <row r="2785" spans="1:28" x14ac:dyDescent="0.25">
      <c r="A2785">
        <v>173</v>
      </c>
      <c r="B2785" t="s">
        <v>27</v>
      </c>
      <c r="C2785" t="s">
        <v>25</v>
      </c>
      <c r="D2785">
        <v>70</v>
      </c>
      <c r="E2785" t="s">
        <v>26</v>
      </c>
      <c r="F2785">
        <v>1.04</v>
      </c>
      <c r="G2785">
        <v>668</v>
      </c>
      <c r="H2785">
        <v>73.28</v>
      </c>
      <c r="I2785">
        <v>138.88999999999999</v>
      </c>
      <c r="J2785">
        <v>6.35</v>
      </c>
      <c r="K2785">
        <f>VLOOKUP(Table1[[#This Row],[id]],Table2[#All],10,FALSE)</f>
        <v>5.19</v>
      </c>
      <c r="L2785" s="1">
        <f>Table1[[#This Row],[Glucose]]/Table1[[#This Row],[Baseline_glucose]]</f>
        <v>1.2235067437379574</v>
      </c>
      <c r="M2785">
        <v>14.24</v>
      </c>
      <c r="N2785">
        <v>78.180000000000007</v>
      </c>
      <c r="O2785">
        <f>VLOOKUP(Table1[[#This Row],[id]],Table2[#All],12,FALSE)</f>
        <v>89.6</v>
      </c>
      <c r="P2785" s="1">
        <f>Table1[[#This Row],[Lipoprotein]]/Table1[[#This Row],[Baseline_Lipo]]</f>
        <v>0.87254464285714295</v>
      </c>
      <c r="Q2785">
        <v>48</v>
      </c>
      <c r="R2785" t="b">
        <v>0</v>
      </c>
      <c r="S2785">
        <v>0</v>
      </c>
      <c r="T2785">
        <v>72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1062</v>
      </c>
      <c r="AB2785">
        <v>1062</v>
      </c>
    </row>
    <row r="2786" spans="1:28" x14ac:dyDescent="0.25">
      <c r="A2786">
        <v>173</v>
      </c>
      <c r="B2786" t="s">
        <v>27</v>
      </c>
      <c r="C2786" t="s">
        <v>25</v>
      </c>
      <c r="D2786">
        <v>70</v>
      </c>
      <c r="E2786" t="s">
        <v>26</v>
      </c>
      <c r="F2786">
        <v>1.08</v>
      </c>
      <c r="G2786">
        <v>669</v>
      </c>
      <c r="H2786">
        <v>73.28</v>
      </c>
      <c r="I2786">
        <v>138.88999999999999</v>
      </c>
      <c r="J2786">
        <v>6.35</v>
      </c>
      <c r="K2786">
        <f>VLOOKUP(Table1[[#This Row],[id]],Table2[#All],10,FALSE)</f>
        <v>5.19</v>
      </c>
      <c r="L2786" s="1">
        <f>Table1[[#This Row],[Glucose]]/Table1[[#This Row],[Baseline_glucose]]</f>
        <v>1.2235067437379574</v>
      </c>
      <c r="M2786">
        <v>14.24</v>
      </c>
      <c r="N2786">
        <v>78.180000000000007</v>
      </c>
      <c r="O2786">
        <f>VLOOKUP(Table1[[#This Row],[id]],Table2[#All],12,FALSE)</f>
        <v>89.6</v>
      </c>
      <c r="P2786" s="1">
        <f>Table1[[#This Row],[Lipoprotein]]/Table1[[#This Row],[Baseline_Lipo]]</f>
        <v>0.87254464285714295</v>
      </c>
      <c r="Q2786">
        <v>48</v>
      </c>
      <c r="R2786" t="b">
        <v>0</v>
      </c>
      <c r="S2786">
        <v>0</v>
      </c>
      <c r="T2786">
        <v>69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1062</v>
      </c>
      <c r="AB2786">
        <v>1062</v>
      </c>
    </row>
    <row r="2787" spans="1:28" x14ac:dyDescent="0.25">
      <c r="A2787">
        <v>173</v>
      </c>
      <c r="B2787" t="s">
        <v>27</v>
      </c>
      <c r="C2787" t="s">
        <v>25</v>
      </c>
      <c r="D2787">
        <v>70</v>
      </c>
      <c r="E2787" t="s">
        <v>26</v>
      </c>
      <c r="F2787">
        <v>1.08</v>
      </c>
      <c r="G2787">
        <v>678</v>
      </c>
      <c r="H2787">
        <v>64.55</v>
      </c>
      <c r="I2787">
        <v>137.85</v>
      </c>
      <c r="J2787">
        <v>6.35</v>
      </c>
      <c r="K2787">
        <f>VLOOKUP(Table1[[#This Row],[id]],Table2[#All],10,FALSE)</f>
        <v>5.19</v>
      </c>
      <c r="L2787" s="1">
        <f>Table1[[#This Row],[Glucose]]/Table1[[#This Row],[Baseline_glucose]]</f>
        <v>1.2235067437379574</v>
      </c>
      <c r="M2787">
        <v>14.24</v>
      </c>
      <c r="N2787">
        <v>78.180000000000007</v>
      </c>
      <c r="O2787">
        <f>VLOOKUP(Table1[[#This Row],[id]],Table2[#All],12,FALSE)</f>
        <v>89.6</v>
      </c>
      <c r="P2787" s="1">
        <f>Table1[[#This Row],[Lipoprotein]]/Table1[[#This Row],[Baseline_Lipo]]</f>
        <v>0.87254464285714295</v>
      </c>
      <c r="Q2787">
        <v>48</v>
      </c>
      <c r="R2787" t="b">
        <v>0</v>
      </c>
      <c r="S2787">
        <v>0</v>
      </c>
      <c r="T2787">
        <v>69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1062</v>
      </c>
      <c r="AB2787">
        <v>1062</v>
      </c>
    </row>
    <row r="2788" spans="1:28" x14ac:dyDescent="0.25">
      <c r="A2788">
        <v>173</v>
      </c>
      <c r="B2788" t="s">
        <v>27</v>
      </c>
      <c r="C2788" t="s">
        <v>25</v>
      </c>
      <c r="D2788">
        <v>70</v>
      </c>
      <c r="E2788" t="s">
        <v>26</v>
      </c>
      <c r="F2788">
        <v>1.08</v>
      </c>
      <c r="G2788">
        <v>1062</v>
      </c>
      <c r="H2788">
        <v>64.55</v>
      </c>
      <c r="I2788">
        <v>137.85</v>
      </c>
      <c r="J2788">
        <v>6.35</v>
      </c>
      <c r="K2788">
        <f>VLOOKUP(Table1[[#This Row],[id]],Table2[#All],10,FALSE)</f>
        <v>5.19</v>
      </c>
      <c r="L2788" s="1">
        <f>Table1[[#This Row],[Glucose]]/Table1[[#This Row],[Baseline_glucose]]</f>
        <v>1.2235067437379574</v>
      </c>
      <c r="M2788">
        <v>12.91</v>
      </c>
      <c r="N2788">
        <v>78.180000000000007</v>
      </c>
      <c r="O2788">
        <f>VLOOKUP(Table1[[#This Row],[id]],Table2[#All],12,FALSE)</f>
        <v>89.6</v>
      </c>
      <c r="P2788" s="1">
        <f>Table1[[#This Row],[Lipoprotein]]/Table1[[#This Row],[Baseline_Lipo]]</f>
        <v>0.87254464285714295</v>
      </c>
      <c r="Q2788">
        <v>76</v>
      </c>
      <c r="R2788" t="b">
        <v>0</v>
      </c>
      <c r="S2788">
        <v>0</v>
      </c>
      <c r="T2788">
        <v>69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1062</v>
      </c>
      <c r="AB2788">
        <v>1062</v>
      </c>
    </row>
    <row r="2789" spans="1:28" x14ac:dyDescent="0.25">
      <c r="A2789">
        <v>174</v>
      </c>
      <c r="B2789" t="s">
        <v>27</v>
      </c>
      <c r="C2789" t="s">
        <v>28</v>
      </c>
      <c r="D2789">
        <v>80</v>
      </c>
      <c r="E2789" t="s">
        <v>29</v>
      </c>
      <c r="F2789">
        <v>1.66</v>
      </c>
      <c r="G2789">
        <v>0</v>
      </c>
      <c r="H2789">
        <v>91.11</v>
      </c>
      <c r="I2789">
        <v>132.13999999999999</v>
      </c>
      <c r="J2789">
        <v>8.14</v>
      </c>
      <c r="K2789">
        <f>VLOOKUP(Table1[[#This Row],[id]],Table2[#All],10,FALSE)</f>
        <v>8.14</v>
      </c>
      <c r="L2789" s="1">
        <f>Table1[[#This Row],[Glucose]]/Table1[[#This Row],[Baseline_glucose]]</f>
        <v>1</v>
      </c>
      <c r="M2789">
        <v>15.04</v>
      </c>
      <c r="N2789">
        <v>64.540000000000006</v>
      </c>
      <c r="O2789">
        <f>VLOOKUP(Table1[[#This Row],[id]],Table2[#All],12,FALSE)</f>
        <v>64.540000000000006</v>
      </c>
      <c r="P2789" s="1">
        <f>Table1[[#This Row],[Lipoprotein]]/Table1[[#This Row],[Baseline_Lipo]]</f>
        <v>1</v>
      </c>
      <c r="Q2789">
        <v>0</v>
      </c>
      <c r="R2789" t="b">
        <v>0</v>
      </c>
      <c r="S2789">
        <v>0</v>
      </c>
      <c r="T2789">
        <v>29</v>
      </c>
      <c r="U2789">
        <v>4</v>
      </c>
      <c r="V2789">
        <v>1</v>
      </c>
      <c r="W2789">
        <v>0</v>
      </c>
      <c r="X2789">
        <v>1</v>
      </c>
      <c r="Y2789">
        <v>0</v>
      </c>
      <c r="Z2789">
        <v>0</v>
      </c>
      <c r="AA2789">
        <v>1145</v>
      </c>
      <c r="AB2789">
        <v>1145</v>
      </c>
    </row>
    <row r="2790" spans="1:28" x14ac:dyDescent="0.25">
      <c r="A2790">
        <v>174</v>
      </c>
      <c r="B2790" t="s">
        <v>27</v>
      </c>
      <c r="C2790" t="s">
        <v>28</v>
      </c>
      <c r="D2790">
        <v>80</v>
      </c>
      <c r="E2790" t="s">
        <v>29</v>
      </c>
      <c r="F2790">
        <v>1.66</v>
      </c>
      <c r="G2790">
        <v>193</v>
      </c>
      <c r="H2790">
        <v>91.11</v>
      </c>
      <c r="I2790">
        <v>132.13999999999999</v>
      </c>
      <c r="J2790">
        <v>8.14</v>
      </c>
      <c r="K2790">
        <f>VLOOKUP(Table1[[#This Row],[id]],Table2[#All],10,FALSE)</f>
        <v>8.14</v>
      </c>
      <c r="L2790" s="1">
        <f>Table1[[#This Row],[Glucose]]/Table1[[#This Row],[Baseline_glucose]]</f>
        <v>1</v>
      </c>
      <c r="M2790">
        <v>14.06</v>
      </c>
      <c r="N2790">
        <v>64.540000000000006</v>
      </c>
      <c r="O2790">
        <f>VLOOKUP(Table1[[#This Row],[id]],Table2[#All],12,FALSE)</f>
        <v>64.540000000000006</v>
      </c>
      <c r="P2790" s="1">
        <f>Table1[[#This Row],[Lipoprotein]]/Table1[[#This Row],[Baseline_Lipo]]</f>
        <v>1</v>
      </c>
      <c r="Q2790">
        <v>14</v>
      </c>
      <c r="R2790" t="b">
        <v>0</v>
      </c>
      <c r="S2790">
        <v>0</v>
      </c>
      <c r="T2790">
        <v>29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1145</v>
      </c>
      <c r="AB2790">
        <v>1145</v>
      </c>
    </row>
    <row r="2791" spans="1:28" x14ac:dyDescent="0.25">
      <c r="A2791">
        <v>174</v>
      </c>
      <c r="B2791" t="s">
        <v>27</v>
      </c>
      <c r="C2791" t="s">
        <v>28</v>
      </c>
      <c r="D2791">
        <v>80</v>
      </c>
      <c r="E2791" t="s">
        <v>29</v>
      </c>
      <c r="F2791">
        <v>1.66</v>
      </c>
      <c r="G2791">
        <v>199</v>
      </c>
      <c r="H2791">
        <v>91.11</v>
      </c>
      <c r="I2791">
        <v>132.13999999999999</v>
      </c>
      <c r="J2791">
        <v>5.76</v>
      </c>
      <c r="K2791">
        <f>VLOOKUP(Table1[[#This Row],[id]],Table2[#All],10,FALSE)</f>
        <v>8.14</v>
      </c>
      <c r="L2791" s="1">
        <f>Table1[[#This Row],[Glucose]]/Table1[[#This Row],[Baseline_glucose]]</f>
        <v>0.70761670761670759</v>
      </c>
      <c r="M2791">
        <v>14.06</v>
      </c>
      <c r="N2791">
        <v>64.540000000000006</v>
      </c>
      <c r="O2791">
        <f>VLOOKUP(Table1[[#This Row],[id]],Table2[#All],12,FALSE)</f>
        <v>64.540000000000006</v>
      </c>
      <c r="P2791" s="1">
        <f>Table1[[#This Row],[Lipoprotein]]/Table1[[#This Row],[Baseline_Lipo]]</f>
        <v>1</v>
      </c>
      <c r="Q2791">
        <v>14</v>
      </c>
      <c r="R2791" t="b">
        <v>0</v>
      </c>
      <c r="S2791">
        <v>0</v>
      </c>
      <c r="T2791">
        <v>29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1145</v>
      </c>
      <c r="AB2791">
        <v>1145</v>
      </c>
    </row>
    <row r="2792" spans="1:28" x14ac:dyDescent="0.25">
      <c r="A2792">
        <v>174</v>
      </c>
      <c r="B2792" t="s">
        <v>27</v>
      </c>
      <c r="C2792" t="s">
        <v>28</v>
      </c>
      <c r="D2792">
        <v>80</v>
      </c>
      <c r="E2792" t="s">
        <v>29</v>
      </c>
      <c r="F2792">
        <v>1.54</v>
      </c>
      <c r="G2792">
        <v>200</v>
      </c>
      <c r="H2792">
        <v>91.11</v>
      </c>
      <c r="I2792">
        <v>132.13999999999999</v>
      </c>
      <c r="J2792">
        <v>6.38</v>
      </c>
      <c r="K2792">
        <f>VLOOKUP(Table1[[#This Row],[id]],Table2[#All],10,FALSE)</f>
        <v>8.14</v>
      </c>
      <c r="L2792" s="1">
        <f>Table1[[#This Row],[Glucose]]/Table1[[#This Row],[Baseline_glucose]]</f>
        <v>0.78378378378378366</v>
      </c>
      <c r="M2792">
        <v>14.06</v>
      </c>
      <c r="N2792">
        <v>38.03</v>
      </c>
      <c r="O2792">
        <f>VLOOKUP(Table1[[#This Row],[id]],Table2[#All],12,FALSE)</f>
        <v>64.540000000000006</v>
      </c>
      <c r="P2792" s="1">
        <f>Table1[[#This Row],[Lipoprotein]]/Table1[[#This Row],[Baseline_Lipo]]</f>
        <v>0.58924697861791131</v>
      </c>
      <c r="Q2792">
        <v>14</v>
      </c>
      <c r="R2792" t="b">
        <v>0</v>
      </c>
      <c r="S2792">
        <v>0</v>
      </c>
      <c r="T2792">
        <v>32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1145</v>
      </c>
      <c r="AB2792">
        <v>1145</v>
      </c>
    </row>
    <row r="2793" spans="1:28" x14ac:dyDescent="0.25">
      <c r="A2793">
        <v>174</v>
      </c>
      <c r="B2793" t="s">
        <v>27</v>
      </c>
      <c r="C2793" t="s">
        <v>28</v>
      </c>
      <c r="D2793">
        <v>80</v>
      </c>
      <c r="E2793" t="s">
        <v>29</v>
      </c>
      <c r="F2793">
        <v>1.54</v>
      </c>
      <c r="G2793">
        <v>237</v>
      </c>
      <c r="H2793">
        <v>75.239999999999995</v>
      </c>
      <c r="I2793">
        <v>129.11000000000001</v>
      </c>
      <c r="J2793">
        <v>6.38</v>
      </c>
      <c r="K2793">
        <f>VLOOKUP(Table1[[#This Row],[id]],Table2[#All],10,FALSE)</f>
        <v>8.14</v>
      </c>
      <c r="L2793" s="1">
        <f>Table1[[#This Row],[Glucose]]/Table1[[#This Row],[Baseline_glucose]]</f>
        <v>0.78378378378378366</v>
      </c>
      <c r="M2793">
        <v>14.06</v>
      </c>
      <c r="N2793">
        <v>38.03</v>
      </c>
      <c r="O2793">
        <f>VLOOKUP(Table1[[#This Row],[id]],Table2[#All],12,FALSE)</f>
        <v>64.540000000000006</v>
      </c>
      <c r="P2793" s="1">
        <f>Table1[[#This Row],[Lipoprotein]]/Table1[[#This Row],[Baseline_Lipo]]</f>
        <v>0.58924697861791131</v>
      </c>
      <c r="Q2793">
        <v>17</v>
      </c>
      <c r="R2793" t="b">
        <v>0</v>
      </c>
      <c r="S2793">
        <v>0</v>
      </c>
      <c r="T2793">
        <v>32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1145</v>
      </c>
      <c r="AB2793">
        <v>1145</v>
      </c>
    </row>
    <row r="2794" spans="1:28" x14ac:dyDescent="0.25">
      <c r="A2794">
        <v>174</v>
      </c>
      <c r="B2794" t="s">
        <v>27</v>
      </c>
      <c r="C2794" t="s">
        <v>28</v>
      </c>
      <c r="D2794">
        <v>80</v>
      </c>
      <c r="E2794" t="s">
        <v>29</v>
      </c>
      <c r="F2794">
        <v>1.54</v>
      </c>
      <c r="G2794">
        <v>392</v>
      </c>
      <c r="H2794">
        <v>77.64</v>
      </c>
      <c r="I2794">
        <v>111.44</v>
      </c>
      <c r="J2794">
        <v>6.38</v>
      </c>
      <c r="K2794">
        <f>VLOOKUP(Table1[[#This Row],[id]],Table2[#All],10,FALSE)</f>
        <v>8.14</v>
      </c>
      <c r="L2794" s="1">
        <f>Table1[[#This Row],[Glucose]]/Table1[[#This Row],[Baseline_glucose]]</f>
        <v>0.78378378378378366</v>
      </c>
      <c r="M2794">
        <v>14.06</v>
      </c>
      <c r="N2794">
        <v>38.03</v>
      </c>
      <c r="O2794">
        <f>VLOOKUP(Table1[[#This Row],[id]],Table2[#All],12,FALSE)</f>
        <v>64.540000000000006</v>
      </c>
      <c r="P2794" s="1">
        <f>Table1[[#This Row],[Lipoprotein]]/Table1[[#This Row],[Baseline_Lipo]]</f>
        <v>0.58924697861791131</v>
      </c>
      <c r="Q2794">
        <v>28</v>
      </c>
      <c r="R2794" t="b">
        <v>0</v>
      </c>
      <c r="S2794">
        <v>0</v>
      </c>
      <c r="T2794">
        <v>32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1145</v>
      </c>
      <c r="AB2794">
        <v>1145</v>
      </c>
    </row>
    <row r="2795" spans="1:28" x14ac:dyDescent="0.25">
      <c r="A2795">
        <v>174</v>
      </c>
      <c r="B2795" t="s">
        <v>27</v>
      </c>
      <c r="C2795" t="s">
        <v>28</v>
      </c>
      <c r="D2795">
        <v>80</v>
      </c>
      <c r="E2795" t="s">
        <v>29</v>
      </c>
      <c r="F2795">
        <v>1.82</v>
      </c>
      <c r="G2795">
        <v>393</v>
      </c>
      <c r="H2795">
        <v>77.64</v>
      </c>
      <c r="I2795">
        <v>111.44</v>
      </c>
      <c r="J2795">
        <v>7.29</v>
      </c>
      <c r="K2795">
        <f>VLOOKUP(Table1[[#This Row],[id]],Table2[#All],10,FALSE)</f>
        <v>8.14</v>
      </c>
      <c r="L2795" s="1">
        <f>Table1[[#This Row],[Glucose]]/Table1[[#This Row],[Baseline_glucose]]</f>
        <v>0.89557739557739557</v>
      </c>
      <c r="M2795">
        <v>14.06</v>
      </c>
      <c r="N2795">
        <v>63.49</v>
      </c>
      <c r="O2795">
        <f>VLOOKUP(Table1[[#This Row],[id]],Table2[#All],12,FALSE)</f>
        <v>64.540000000000006</v>
      </c>
      <c r="P2795" s="1">
        <f>Table1[[#This Row],[Lipoprotein]]/Table1[[#This Row],[Baseline_Lipo]]</f>
        <v>0.98373101952277653</v>
      </c>
      <c r="Q2795">
        <v>28</v>
      </c>
      <c r="R2795" t="b">
        <v>0</v>
      </c>
      <c r="S2795">
        <v>0</v>
      </c>
      <c r="T2795">
        <v>26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1145</v>
      </c>
      <c r="AB2795">
        <v>1145</v>
      </c>
    </row>
    <row r="2796" spans="1:28" x14ac:dyDescent="0.25">
      <c r="A2796">
        <v>174</v>
      </c>
      <c r="B2796" t="s">
        <v>27</v>
      </c>
      <c r="C2796" t="s">
        <v>28</v>
      </c>
      <c r="D2796">
        <v>80</v>
      </c>
      <c r="E2796" t="s">
        <v>29</v>
      </c>
      <c r="F2796">
        <v>1.82</v>
      </c>
      <c r="G2796">
        <v>398</v>
      </c>
      <c r="H2796">
        <v>77.64</v>
      </c>
      <c r="I2796">
        <v>111.44</v>
      </c>
      <c r="J2796">
        <v>7.29</v>
      </c>
      <c r="K2796">
        <f>VLOOKUP(Table1[[#This Row],[id]],Table2[#All],10,FALSE)</f>
        <v>8.14</v>
      </c>
      <c r="L2796" s="1">
        <f>Table1[[#This Row],[Glucose]]/Table1[[#This Row],[Baseline_glucose]]</f>
        <v>0.89557739557739557</v>
      </c>
      <c r="M2796">
        <v>13.44</v>
      </c>
      <c r="N2796">
        <v>63.49</v>
      </c>
      <c r="O2796">
        <f>VLOOKUP(Table1[[#This Row],[id]],Table2[#All],12,FALSE)</f>
        <v>64.540000000000006</v>
      </c>
      <c r="P2796" s="1">
        <f>Table1[[#This Row],[Lipoprotein]]/Table1[[#This Row],[Baseline_Lipo]]</f>
        <v>0.98373101952277653</v>
      </c>
      <c r="Q2796">
        <v>28</v>
      </c>
      <c r="R2796" t="b">
        <v>0</v>
      </c>
      <c r="S2796">
        <v>0</v>
      </c>
      <c r="T2796">
        <v>26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1145</v>
      </c>
      <c r="AB2796">
        <v>1145</v>
      </c>
    </row>
    <row r="2797" spans="1:28" x14ac:dyDescent="0.25">
      <c r="A2797">
        <v>174</v>
      </c>
      <c r="B2797" t="s">
        <v>27</v>
      </c>
      <c r="C2797" t="s">
        <v>28</v>
      </c>
      <c r="D2797">
        <v>80</v>
      </c>
      <c r="E2797" t="s">
        <v>29</v>
      </c>
      <c r="F2797">
        <v>1.82</v>
      </c>
      <c r="G2797">
        <v>587</v>
      </c>
      <c r="H2797">
        <v>77.64</v>
      </c>
      <c r="I2797">
        <v>111.44</v>
      </c>
      <c r="J2797">
        <v>7.29</v>
      </c>
      <c r="K2797">
        <f>VLOOKUP(Table1[[#This Row],[id]],Table2[#All],10,FALSE)</f>
        <v>8.14</v>
      </c>
      <c r="L2797" s="1">
        <f>Table1[[#This Row],[Glucose]]/Table1[[#This Row],[Baseline_glucose]]</f>
        <v>0.89557739557739557</v>
      </c>
      <c r="M2797">
        <v>14.04</v>
      </c>
      <c r="N2797">
        <v>63.49</v>
      </c>
      <c r="O2797">
        <f>VLOOKUP(Table1[[#This Row],[id]],Table2[#All],12,FALSE)</f>
        <v>64.540000000000006</v>
      </c>
      <c r="P2797" s="1">
        <f>Table1[[#This Row],[Lipoprotein]]/Table1[[#This Row],[Baseline_Lipo]]</f>
        <v>0.98373101952277653</v>
      </c>
      <c r="Q2797">
        <v>42</v>
      </c>
      <c r="R2797" t="b">
        <v>0</v>
      </c>
      <c r="S2797">
        <v>0</v>
      </c>
      <c r="T2797">
        <v>26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1145</v>
      </c>
      <c r="AB2797">
        <v>1145</v>
      </c>
    </row>
    <row r="2798" spans="1:28" x14ac:dyDescent="0.25">
      <c r="A2798">
        <v>174</v>
      </c>
      <c r="B2798" t="s">
        <v>27</v>
      </c>
      <c r="C2798" t="s">
        <v>28</v>
      </c>
      <c r="D2798">
        <v>80</v>
      </c>
      <c r="E2798" t="s">
        <v>29</v>
      </c>
      <c r="F2798">
        <v>1.82</v>
      </c>
      <c r="G2798">
        <v>597</v>
      </c>
      <c r="H2798">
        <v>77.64</v>
      </c>
      <c r="I2798">
        <v>111.44</v>
      </c>
      <c r="J2798">
        <v>5.91</v>
      </c>
      <c r="K2798">
        <f>VLOOKUP(Table1[[#This Row],[id]],Table2[#All],10,FALSE)</f>
        <v>8.14</v>
      </c>
      <c r="L2798" s="1">
        <f>Table1[[#This Row],[Glucose]]/Table1[[#This Row],[Baseline_glucose]]</f>
        <v>0.72604422604422603</v>
      </c>
      <c r="M2798">
        <v>14.04</v>
      </c>
      <c r="N2798">
        <v>63.49</v>
      </c>
      <c r="O2798">
        <f>VLOOKUP(Table1[[#This Row],[id]],Table2[#All],12,FALSE)</f>
        <v>64.540000000000006</v>
      </c>
      <c r="P2798" s="1">
        <f>Table1[[#This Row],[Lipoprotein]]/Table1[[#This Row],[Baseline_Lipo]]</f>
        <v>0.98373101952277653</v>
      </c>
      <c r="Q2798">
        <v>43</v>
      </c>
      <c r="R2798" t="b">
        <v>0</v>
      </c>
      <c r="S2798">
        <v>0</v>
      </c>
      <c r="T2798">
        <v>26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1145</v>
      </c>
      <c r="AB2798">
        <v>1145</v>
      </c>
    </row>
    <row r="2799" spans="1:28" x14ac:dyDescent="0.25">
      <c r="A2799">
        <v>174</v>
      </c>
      <c r="B2799" t="s">
        <v>27</v>
      </c>
      <c r="C2799" t="s">
        <v>28</v>
      </c>
      <c r="D2799">
        <v>80</v>
      </c>
      <c r="E2799" t="s">
        <v>29</v>
      </c>
      <c r="F2799">
        <v>1.47</v>
      </c>
      <c r="G2799">
        <v>598</v>
      </c>
      <c r="H2799">
        <v>77.64</v>
      </c>
      <c r="I2799">
        <v>111.44</v>
      </c>
      <c r="J2799">
        <v>5.76</v>
      </c>
      <c r="K2799">
        <f>VLOOKUP(Table1[[#This Row],[id]],Table2[#All],10,FALSE)</f>
        <v>8.14</v>
      </c>
      <c r="L2799" s="1">
        <f>Table1[[#This Row],[Glucose]]/Table1[[#This Row],[Baseline_glucose]]</f>
        <v>0.70761670761670759</v>
      </c>
      <c r="M2799">
        <v>14.04</v>
      </c>
      <c r="N2799">
        <v>51.18</v>
      </c>
      <c r="O2799">
        <f>VLOOKUP(Table1[[#This Row],[id]],Table2[#All],12,FALSE)</f>
        <v>64.540000000000006</v>
      </c>
      <c r="P2799" s="1">
        <f>Table1[[#This Row],[Lipoprotein]]/Table1[[#This Row],[Baseline_Lipo]]</f>
        <v>0.79299659126123323</v>
      </c>
      <c r="Q2799">
        <v>43</v>
      </c>
      <c r="R2799" t="b">
        <v>0</v>
      </c>
      <c r="S2799">
        <v>0</v>
      </c>
      <c r="T2799">
        <v>33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1145</v>
      </c>
      <c r="AB2799">
        <v>1145</v>
      </c>
    </row>
    <row r="2800" spans="1:28" x14ac:dyDescent="0.25">
      <c r="A2800">
        <v>174</v>
      </c>
      <c r="B2800" t="s">
        <v>27</v>
      </c>
      <c r="C2800" t="s">
        <v>28</v>
      </c>
      <c r="D2800">
        <v>80</v>
      </c>
      <c r="E2800" t="s">
        <v>29</v>
      </c>
      <c r="F2800">
        <v>1.47</v>
      </c>
      <c r="G2800">
        <v>603</v>
      </c>
      <c r="H2800">
        <v>77.64</v>
      </c>
      <c r="I2800">
        <v>136.99</v>
      </c>
      <c r="J2800">
        <v>5.76</v>
      </c>
      <c r="K2800">
        <f>VLOOKUP(Table1[[#This Row],[id]],Table2[#All],10,FALSE)</f>
        <v>8.14</v>
      </c>
      <c r="L2800" s="1">
        <f>Table1[[#This Row],[Glucose]]/Table1[[#This Row],[Baseline_glucose]]</f>
        <v>0.70761670761670759</v>
      </c>
      <c r="M2800">
        <v>14.04</v>
      </c>
      <c r="N2800">
        <v>51.18</v>
      </c>
      <c r="O2800">
        <f>VLOOKUP(Table1[[#This Row],[id]],Table2[#All],12,FALSE)</f>
        <v>64.540000000000006</v>
      </c>
      <c r="P2800" s="1">
        <f>Table1[[#This Row],[Lipoprotein]]/Table1[[#This Row],[Baseline_Lipo]]</f>
        <v>0.79299659126123323</v>
      </c>
      <c r="Q2800">
        <v>43</v>
      </c>
      <c r="R2800" t="b">
        <v>0</v>
      </c>
      <c r="S2800">
        <v>0</v>
      </c>
      <c r="T2800">
        <v>33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1145</v>
      </c>
      <c r="AB2800">
        <v>1145</v>
      </c>
    </row>
    <row r="2801" spans="1:28" x14ac:dyDescent="0.25">
      <c r="A2801">
        <v>174</v>
      </c>
      <c r="B2801" t="s">
        <v>27</v>
      </c>
      <c r="C2801" t="s">
        <v>28</v>
      </c>
      <c r="D2801">
        <v>80</v>
      </c>
      <c r="E2801" t="s">
        <v>29</v>
      </c>
      <c r="F2801">
        <v>1.47</v>
      </c>
      <c r="G2801">
        <v>957</v>
      </c>
      <c r="H2801">
        <v>77.64</v>
      </c>
      <c r="I2801">
        <v>136.99</v>
      </c>
      <c r="J2801">
        <v>5.76</v>
      </c>
      <c r="K2801">
        <f>VLOOKUP(Table1[[#This Row],[id]],Table2[#All],10,FALSE)</f>
        <v>8.14</v>
      </c>
      <c r="L2801" s="1">
        <f>Table1[[#This Row],[Glucose]]/Table1[[#This Row],[Baseline_glucose]]</f>
        <v>0.70761670761670759</v>
      </c>
      <c r="M2801">
        <v>14.08</v>
      </c>
      <c r="N2801">
        <v>51.18</v>
      </c>
      <c r="O2801">
        <f>VLOOKUP(Table1[[#This Row],[id]],Table2[#All],12,FALSE)</f>
        <v>64.540000000000006</v>
      </c>
      <c r="P2801" s="1">
        <f>Table1[[#This Row],[Lipoprotein]]/Table1[[#This Row],[Baseline_Lipo]]</f>
        <v>0.79299659126123323</v>
      </c>
      <c r="Q2801">
        <v>68</v>
      </c>
      <c r="R2801" t="b">
        <v>0</v>
      </c>
      <c r="S2801">
        <v>0</v>
      </c>
      <c r="T2801">
        <v>33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1145</v>
      </c>
      <c r="AB2801">
        <v>1145</v>
      </c>
    </row>
    <row r="2802" spans="1:28" x14ac:dyDescent="0.25">
      <c r="A2802">
        <v>174</v>
      </c>
      <c r="B2802" t="s">
        <v>27</v>
      </c>
      <c r="C2802" t="s">
        <v>28</v>
      </c>
      <c r="D2802">
        <v>80</v>
      </c>
      <c r="E2802" t="s">
        <v>29</v>
      </c>
      <c r="F2802">
        <v>1.47</v>
      </c>
      <c r="G2802">
        <v>1145</v>
      </c>
      <c r="H2802">
        <v>77.64</v>
      </c>
      <c r="I2802">
        <v>136.99</v>
      </c>
      <c r="J2802">
        <v>5.76</v>
      </c>
      <c r="K2802">
        <f>VLOOKUP(Table1[[#This Row],[id]],Table2[#All],10,FALSE)</f>
        <v>8.14</v>
      </c>
      <c r="L2802" s="1">
        <f>Table1[[#This Row],[Glucose]]/Table1[[#This Row],[Baseline_glucose]]</f>
        <v>0.70761670761670759</v>
      </c>
      <c r="M2802">
        <v>14.02</v>
      </c>
      <c r="N2802">
        <v>51.18</v>
      </c>
      <c r="O2802">
        <f>VLOOKUP(Table1[[#This Row],[id]],Table2[#All],12,FALSE)</f>
        <v>64.540000000000006</v>
      </c>
      <c r="P2802" s="1">
        <f>Table1[[#This Row],[Lipoprotein]]/Table1[[#This Row],[Baseline_Lipo]]</f>
        <v>0.79299659126123323</v>
      </c>
      <c r="Q2802">
        <v>82</v>
      </c>
      <c r="R2802" t="b">
        <v>0</v>
      </c>
      <c r="S2802">
        <v>0</v>
      </c>
      <c r="T2802">
        <v>33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1145</v>
      </c>
      <c r="AB2802">
        <v>1145</v>
      </c>
    </row>
    <row r="2803" spans="1:28" x14ac:dyDescent="0.25">
      <c r="A2803">
        <v>175</v>
      </c>
      <c r="B2803" t="s">
        <v>27</v>
      </c>
      <c r="C2803" t="s">
        <v>25</v>
      </c>
      <c r="D2803">
        <v>73</v>
      </c>
      <c r="E2803" t="s">
        <v>29</v>
      </c>
      <c r="F2803">
        <v>1.39</v>
      </c>
      <c r="G2803">
        <v>0</v>
      </c>
      <c r="H2803">
        <v>83.23</v>
      </c>
      <c r="I2803">
        <v>113.3</v>
      </c>
      <c r="J2803">
        <v>5.79</v>
      </c>
      <c r="K2803">
        <f>VLOOKUP(Table1[[#This Row],[id]],Table2[#All],10,FALSE)</f>
        <v>5.79</v>
      </c>
      <c r="L2803" s="1">
        <f>Table1[[#This Row],[Glucose]]/Table1[[#This Row],[Baseline_glucose]]</f>
        <v>1</v>
      </c>
      <c r="M2803">
        <v>13.33</v>
      </c>
      <c r="N2803">
        <v>104.87</v>
      </c>
      <c r="O2803">
        <f>VLOOKUP(Table1[[#This Row],[id]],Table2[#All],12,FALSE)</f>
        <v>104.87</v>
      </c>
      <c r="P2803" s="1">
        <f>Table1[[#This Row],[Lipoprotein]]/Table1[[#This Row],[Baseline_Lipo]]</f>
        <v>1</v>
      </c>
      <c r="Q2803">
        <v>0</v>
      </c>
      <c r="R2803" t="b">
        <v>0</v>
      </c>
      <c r="S2803">
        <v>0</v>
      </c>
      <c r="T2803">
        <v>50</v>
      </c>
      <c r="U2803">
        <v>3</v>
      </c>
      <c r="V2803">
        <v>0</v>
      </c>
      <c r="W2803">
        <v>1</v>
      </c>
      <c r="X2803">
        <v>0</v>
      </c>
      <c r="Y2803">
        <v>0</v>
      </c>
      <c r="Z2803">
        <v>0</v>
      </c>
      <c r="AA2803">
        <v>1230</v>
      </c>
      <c r="AB2803">
        <v>1230</v>
      </c>
    </row>
    <row r="2804" spans="1:28" x14ac:dyDescent="0.25">
      <c r="A2804">
        <v>175</v>
      </c>
      <c r="B2804" t="s">
        <v>27</v>
      </c>
      <c r="C2804" t="s">
        <v>25</v>
      </c>
      <c r="D2804">
        <v>73</v>
      </c>
      <c r="E2804" t="s">
        <v>29</v>
      </c>
      <c r="F2804">
        <v>1.1000000000000001</v>
      </c>
      <c r="G2804">
        <v>2</v>
      </c>
      <c r="H2804">
        <v>83.23</v>
      </c>
      <c r="I2804">
        <v>113.3</v>
      </c>
      <c r="J2804">
        <v>6.03</v>
      </c>
      <c r="K2804">
        <f>VLOOKUP(Table1[[#This Row],[id]],Table2[#All],10,FALSE)</f>
        <v>5.79</v>
      </c>
      <c r="L2804" s="1">
        <f>Table1[[#This Row],[Glucose]]/Table1[[#This Row],[Baseline_glucose]]</f>
        <v>1.0414507772020727</v>
      </c>
      <c r="M2804">
        <v>12.92</v>
      </c>
      <c r="N2804">
        <v>104.87</v>
      </c>
      <c r="O2804">
        <f>VLOOKUP(Table1[[#This Row],[id]],Table2[#All],12,FALSE)</f>
        <v>104.87</v>
      </c>
      <c r="P2804" s="1">
        <f>Table1[[#This Row],[Lipoprotein]]/Table1[[#This Row],[Baseline_Lipo]]</f>
        <v>1</v>
      </c>
      <c r="Q2804">
        <v>0</v>
      </c>
      <c r="R2804" t="b">
        <v>0</v>
      </c>
      <c r="S2804">
        <v>0</v>
      </c>
      <c r="T2804">
        <v>66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1230</v>
      </c>
      <c r="AB2804">
        <v>1230</v>
      </c>
    </row>
    <row r="2805" spans="1:28" x14ac:dyDescent="0.25">
      <c r="A2805">
        <v>175</v>
      </c>
      <c r="B2805" t="s">
        <v>27</v>
      </c>
      <c r="C2805" t="s">
        <v>25</v>
      </c>
      <c r="D2805">
        <v>73</v>
      </c>
      <c r="E2805" t="s">
        <v>29</v>
      </c>
      <c r="F2805">
        <v>1.1000000000000001</v>
      </c>
      <c r="G2805">
        <v>96</v>
      </c>
      <c r="H2805">
        <v>83.23</v>
      </c>
      <c r="I2805">
        <v>113.3</v>
      </c>
      <c r="J2805">
        <v>6.03</v>
      </c>
      <c r="K2805">
        <f>VLOOKUP(Table1[[#This Row],[id]],Table2[#All],10,FALSE)</f>
        <v>5.79</v>
      </c>
      <c r="L2805" s="1">
        <f>Table1[[#This Row],[Glucose]]/Table1[[#This Row],[Baseline_glucose]]</f>
        <v>1.0414507772020727</v>
      </c>
      <c r="M2805">
        <v>14.79</v>
      </c>
      <c r="N2805">
        <v>104.87</v>
      </c>
      <c r="O2805">
        <f>VLOOKUP(Table1[[#This Row],[id]],Table2[#All],12,FALSE)</f>
        <v>104.87</v>
      </c>
      <c r="P2805" s="1">
        <f>Table1[[#This Row],[Lipoprotein]]/Table1[[#This Row],[Baseline_Lipo]]</f>
        <v>1</v>
      </c>
      <c r="Q2805">
        <v>7</v>
      </c>
      <c r="R2805" t="b">
        <v>0</v>
      </c>
      <c r="S2805">
        <v>0</v>
      </c>
      <c r="T2805">
        <v>66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1230</v>
      </c>
      <c r="AB2805">
        <v>1230</v>
      </c>
    </row>
    <row r="2806" spans="1:28" x14ac:dyDescent="0.25">
      <c r="A2806">
        <v>175</v>
      </c>
      <c r="B2806" t="s">
        <v>27</v>
      </c>
      <c r="C2806" t="s">
        <v>25</v>
      </c>
      <c r="D2806">
        <v>73</v>
      </c>
      <c r="E2806" t="s">
        <v>29</v>
      </c>
      <c r="F2806">
        <v>1.1000000000000001</v>
      </c>
      <c r="G2806">
        <v>97</v>
      </c>
      <c r="H2806">
        <v>77.2</v>
      </c>
      <c r="I2806">
        <v>113.78</v>
      </c>
      <c r="J2806">
        <v>5.77</v>
      </c>
      <c r="K2806">
        <f>VLOOKUP(Table1[[#This Row],[id]],Table2[#All],10,FALSE)</f>
        <v>5.79</v>
      </c>
      <c r="L2806" s="1">
        <f>Table1[[#This Row],[Glucose]]/Table1[[#This Row],[Baseline_glucose]]</f>
        <v>0.99654576856649391</v>
      </c>
      <c r="M2806">
        <v>14.79</v>
      </c>
      <c r="N2806">
        <v>104.87</v>
      </c>
      <c r="O2806">
        <f>VLOOKUP(Table1[[#This Row],[id]],Table2[#All],12,FALSE)</f>
        <v>104.87</v>
      </c>
      <c r="P2806" s="1">
        <f>Table1[[#This Row],[Lipoprotein]]/Table1[[#This Row],[Baseline_Lipo]]</f>
        <v>1</v>
      </c>
      <c r="Q2806">
        <v>7</v>
      </c>
      <c r="R2806" t="b">
        <v>0</v>
      </c>
      <c r="S2806">
        <v>0</v>
      </c>
      <c r="T2806">
        <v>66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1230</v>
      </c>
      <c r="AB2806">
        <v>1230</v>
      </c>
    </row>
    <row r="2807" spans="1:28" x14ac:dyDescent="0.25">
      <c r="A2807">
        <v>175</v>
      </c>
      <c r="B2807" t="s">
        <v>27</v>
      </c>
      <c r="C2807" t="s">
        <v>25</v>
      </c>
      <c r="D2807">
        <v>73</v>
      </c>
      <c r="E2807" t="s">
        <v>29</v>
      </c>
      <c r="F2807">
        <v>1.1499999999999999</v>
      </c>
      <c r="G2807">
        <v>100</v>
      </c>
      <c r="H2807">
        <v>77.2</v>
      </c>
      <c r="I2807">
        <v>113.78</v>
      </c>
      <c r="J2807">
        <v>5.77</v>
      </c>
      <c r="K2807">
        <f>VLOOKUP(Table1[[#This Row],[id]],Table2[#All],10,FALSE)</f>
        <v>5.79</v>
      </c>
      <c r="L2807" s="1">
        <f>Table1[[#This Row],[Glucose]]/Table1[[#This Row],[Baseline_glucose]]</f>
        <v>0.99654576856649391</v>
      </c>
      <c r="M2807">
        <v>14.18</v>
      </c>
      <c r="N2807">
        <v>104.87</v>
      </c>
      <c r="O2807">
        <f>VLOOKUP(Table1[[#This Row],[id]],Table2[#All],12,FALSE)</f>
        <v>104.87</v>
      </c>
      <c r="P2807" s="1">
        <f>Table1[[#This Row],[Lipoprotein]]/Table1[[#This Row],[Baseline_Lipo]]</f>
        <v>1</v>
      </c>
      <c r="Q2807">
        <v>7</v>
      </c>
      <c r="R2807" t="b">
        <v>0</v>
      </c>
      <c r="S2807">
        <v>0</v>
      </c>
      <c r="T2807">
        <v>63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1230</v>
      </c>
      <c r="AB2807">
        <v>1230</v>
      </c>
    </row>
    <row r="2808" spans="1:28" x14ac:dyDescent="0.25">
      <c r="A2808">
        <v>175</v>
      </c>
      <c r="B2808" t="s">
        <v>27</v>
      </c>
      <c r="C2808" t="s">
        <v>25</v>
      </c>
      <c r="D2808">
        <v>73</v>
      </c>
      <c r="E2808" t="s">
        <v>29</v>
      </c>
      <c r="F2808">
        <v>1.1499999999999999</v>
      </c>
      <c r="G2808">
        <v>203</v>
      </c>
      <c r="H2808">
        <v>85.08</v>
      </c>
      <c r="I2808">
        <v>142.63</v>
      </c>
      <c r="J2808">
        <v>5.77</v>
      </c>
      <c r="K2808">
        <f>VLOOKUP(Table1[[#This Row],[id]],Table2[#All],10,FALSE)</f>
        <v>5.79</v>
      </c>
      <c r="L2808" s="1">
        <f>Table1[[#This Row],[Glucose]]/Table1[[#This Row],[Baseline_glucose]]</f>
        <v>0.99654576856649391</v>
      </c>
      <c r="M2808">
        <v>14.18</v>
      </c>
      <c r="N2808">
        <v>104.87</v>
      </c>
      <c r="O2808">
        <f>VLOOKUP(Table1[[#This Row],[id]],Table2[#All],12,FALSE)</f>
        <v>104.87</v>
      </c>
      <c r="P2808" s="1">
        <f>Table1[[#This Row],[Lipoprotein]]/Table1[[#This Row],[Baseline_Lipo]]</f>
        <v>1</v>
      </c>
      <c r="Q2808">
        <v>14</v>
      </c>
      <c r="R2808" t="b">
        <v>0</v>
      </c>
      <c r="S2808">
        <v>0</v>
      </c>
      <c r="T2808">
        <v>63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1230</v>
      </c>
      <c r="AB2808">
        <v>1230</v>
      </c>
    </row>
    <row r="2809" spans="1:28" x14ac:dyDescent="0.25">
      <c r="A2809">
        <v>175</v>
      </c>
      <c r="B2809" t="s">
        <v>27</v>
      </c>
      <c r="C2809" t="s">
        <v>25</v>
      </c>
      <c r="D2809">
        <v>73</v>
      </c>
      <c r="E2809" t="s">
        <v>29</v>
      </c>
      <c r="F2809">
        <v>1.1499999999999999</v>
      </c>
      <c r="G2809">
        <v>207</v>
      </c>
      <c r="H2809">
        <v>85.08</v>
      </c>
      <c r="I2809">
        <v>142.63</v>
      </c>
      <c r="J2809">
        <v>5.77</v>
      </c>
      <c r="K2809">
        <f>VLOOKUP(Table1[[#This Row],[id]],Table2[#All],10,FALSE)</f>
        <v>5.79</v>
      </c>
      <c r="L2809" s="1">
        <f>Table1[[#This Row],[Glucose]]/Table1[[#This Row],[Baseline_glucose]]</f>
        <v>0.99654576856649391</v>
      </c>
      <c r="M2809">
        <v>14.18</v>
      </c>
      <c r="N2809">
        <v>101.99</v>
      </c>
      <c r="O2809">
        <f>VLOOKUP(Table1[[#This Row],[id]],Table2[#All],12,FALSE)</f>
        <v>104.87</v>
      </c>
      <c r="P2809" s="1">
        <f>Table1[[#This Row],[Lipoprotein]]/Table1[[#This Row],[Baseline_Lipo]]</f>
        <v>0.97253742729093151</v>
      </c>
      <c r="Q2809">
        <v>15</v>
      </c>
      <c r="R2809" t="b">
        <v>0</v>
      </c>
      <c r="S2809">
        <v>0</v>
      </c>
      <c r="T2809">
        <v>63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1230</v>
      </c>
      <c r="AB2809">
        <v>1230</v>
      </c>
    </row>
    <row r="2810" spans="1:28" x14ac:dyDescent="0.25">
      <c r="A2810">
        <v>175</v>
      </c>
      <c r="B2810" t="s">
        <v>27</v>
      </c>
      <c r="C2810" t="s">
        <v>25</v>
      </c>
      <c r="D2810">
        <v>73</v>
      </c>
      <c r="E2810" t="s">
        <v>29</v>
      </c>
      <c r="F2810">
        <v>0.87</v>
      </c>
      <c r="G2810">
        <v>307</v>
      </c>
      <c r="H2810">
        <v>85.08</v>
      </c>
      <c r="I2810">
        <v>142.63</v>
      </c>
      <c r="J2810">
        <v>5.92</v>
      </c>
      <c r="K2810">
        <f>VLOOKUP(Table1[[#This Row],[id]],Table2[#All],10,FALSE)</f>
        <v>5.79</v>
      </c>
      <c r="L2810" s="1">
        <f>Table1[[#This Row],[Glucose]]/Table1[[#This Row],[Baseline_glucose]]</f>
        <v>1.0224525043177892</v>
      </c>
      <c r="M2810">
        <v>13.73</v>
      </c>
      <c r="N2810">
        <v>101.99</v>
      </c>
      <c r="O2810">
        <f>VLOOKUP(Table1[[#This Row],[id]],Table2[#All],12,FALSE)</f>
        <v>104.87</v>
      </c>
      <c r="P2810" s="1">
        <f>Table1[[#This Row],[Lipoprotein]]/Table1[[#This Row],[Baseline_Lipo]]</f>
        <v>0.97253742729093151</v>
      </c>
      <c r="Q2810">
        <v>22</v>
      </c>
      <c r="R2810" t="b">
        <v>0</v>
      </c>
      <c r="S2810">
        <v>0</v>
      </c>
      <c r="T2810">
        <v>86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1230</v>
      </c>
      <c r="AB2810">
        <v>1230</v>
      </c>
    </row>
    <row r="2811" spans="1:28" x14ac:dyDescent="0.25">
      <c r="A2811">
        <v>175</v>
      </c>
      <c r="B2811" t="s">
        <v>27</v>
      </c>
      <c r="C2811" t="s">
        <v>25</v>
      </c>
      <c r="D2811">
        <v>73</v>
      </c>
      <c r="E2811" t="s">
        <v>29</v>
      </c>
      <c r="F2811">
        <v>0.87</v>
      </c>
      <c r="G2811">
        <v>308</v>
      </c>
      <c r="H2811">
        <v>85.42</v>
      </c>
      <c r="I2811">
        <v>139.22999999999999</v>
      </c>
      <c r="J2811">
        <v>5.92</v>
      </c>
      <c r="K2811">
        <f>VLOOKUP(Table1[[#This Row],[id]],Table2[#All],10,FALSE)</f>
        <v>5.79</v>
      </c>
      <c r="L2811" s="1">
        <f>Table1[[#This Row],[Glucose]]/Table1[[#This Row],[Baseline_glucose]]</f>
        <v>1.0224525043177892</v>
      </c>
      <c r="M2811">
        <v>13.73</v>
      </c>
      <c r="N2811">
        <v>101.99</v>
      </c>
      <c r="O2811">
        <f>VLOOKUP(Table1[[#This Row],[id]],Table2[#All],12,FALSE)</f>
        <v>104.87</v>
      </c>
      <c r="P2811" s="1">
        <f>Table1[[#This Row],[Lipoprotein]]/Table1[[#This Row],[Baseline_Lipo]]</f>
        <v>0.97253742729093151</v>
      </c>
      <c r="Q2811">
        <v>22</v>
      </c>
      <c r="R2811" t="b">
        <v>0</v>
      </c>
      <c r="S2811">
        <v>0</v>
      </c>
      <c r="T2811">
        <v>86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1230</v>
      </c>
      <c r="AB2811">
        <v>1230</v>
      </c>
    </row>
    <row r="2812" spans="1:28" x14ac:dyDescent="0.25">
      <c r="A2812">
        <v>175</v>
      </c>
      <c r="B2812" t="s">
        <v>27</v>
      </c>
      <c r="C2812" t="s">
        <v>25</v>
      </c>
      <c r="D2812">
        <v>73</v>
      </c>
      <c r="E2812" t="s">
        <v>29</v>
      </c>
      <c r="F2812">
        <v>0.87</v>
      </c>
      <c r="G2812">
        <v>396</v>
      </c>
      <c r="H2812">
        <v>85.42</v>
      </c>
      <c r="I2812">
        <v>139.22999999999999</v>
      </c>
      <c r="J2812">
        <v>5.92</v>
      </c>
      <c r="K2812">
        <f>VLOOKUP(Table1[[#This Row],[id]],Table2[#All],10,FALSE)</f>
        <v>5.79</v>
      </c>
      <c r="L2812" s="1">
        <f>Table1[[#This Row],[Glucose]]/Table1[[#This Row],[Baseline_glucose]]</f>
        <v>1.0224525043177892</v>
      </c>
      <c r="M2812">
        <v>13.73</v>
      </c>
      <c r="N2812">
        <v>116.13</v>
      </c>
      <c r="O2812">
        <f>VLOOKUP(Table1[[#This Row],[id]],Table2[#All],12,FALSE)</f>
        <v>104.87</v>
      </c>
      <c r="P2812" s="1">
        <f>Table1[[#This Row],[Lipoprotein]]/Table1[[#This Row],[Baseline_Lipo]]</f>
        <v>1.107371030800038</v>
      </c>
      <c r="Q2812">
        <v>28</v>
      </c>
      <c r="R2812" t="b">
        <v>0</v>
      </c>
      <c r="S2812">
        <v>0</v>
      </c>
      <c r="T2812">
        <v>86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1230</v>
      </c>
      <c r="AB2812">
        <v>1230</v>
      </c>
    </row>
    <row r="2813" spans="1:28" x14ac:dyDescent="0.25">
      <c r="A2813">
        <v>175</v>
      </c>
      <c r="B2813" t="s">
        <v>27</v>
      </c>
      <c r="C2813" t="s">
        <v>25</v>
      </c>
      <c r="D2813">
        <v>73</v>
      </c>
      <c r="E2813" t="s">
        <v>29</v>
      </c>
      <c r="F2813">
        <v>0.87</v>
      </c>
      <c r="G2813">
        <v>406</v>
      </c>
      <c r="H2813">
        <v>89.38</v>
      </c>
      <c r="I2813">
        <v>137.31</v>
      </c>
      <c r="J2813">
        <v>5.92</v>
      </c>
      <c r="K2813">
        <f>VLOOKUP(Table1[[#This Row],[id]],Table2[#All],10,FALSE)</f>
        <v>5.79</v>
      </c>
      <c r="L2813" s="1">
        <f>Table1[[#This Row],[Glucose]]/Table1[[#This Row],[Baseline_glucose]]</f>
        <v>1.0224525043177892</v>
      </c>
      <c r="M2813">
        <v>13.73</v>
      </c>
      <c r="N2813">
        <v>116.13</v>
      </c>
      <c r="O2813">
        <f>VLOOKUP(Table1[[#This Row],[id]],Table2[#All],12,FALSE)</f>
        <v>104.87</v>
      </c>
      <c r="P2813" s="1">
        <f>Table1[[#This Row],[Lipoprotein]]/Table1[[#This Row],[Baseline_Lipo]]</f>
        <v>1.107371030800038</v>
      </c>
      <c r="Q2813">
        <v>29</v>
      </c>
      <c r="R2813" t="b">
        <v>0</v>
      </c>
      <c r="S2813">
        <v>0</v>
      </c>
      <c r="T2813">
        <v>86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1230</v>
      </c>
      <c r="AB2813">
        <v>1230</v>
      </c>
    </row>
    <row r="2814" spans="1:28" x14ac:dyDescent="0.25">
      <c r="A2814">
        <v>175</v>
      </c>
      <c r="B2814" t="s">
        <v>27</v>
      </c>
      <c r="C2814" t="s">
        <v>25</v>
      </c>
      <c r="D2814">
        <v>73</v>
      </c>
      <c r="E2814" t="s">
        <v>29</v>
      </c>
      <c r="F2814">
        <v>0.87</v>
      </c>
      <c r="G2814">
        <v>486</v>
      </c>
      <c r="H2814">
        <v>89.38</v>
      </c>
      <c r="I2814">
        <v>137.31</v>
      </c>
      <c r="J2814">
        <v>5.92</v>
      </c>
      <c r="K2814">
        <f>VLOOKUP(Table1[[#This Row],[id]],Table2[#All],10,FALSE)</f>
        <v>5.79</v>
      </c>
      <c r="L2814" s="1">
        <f>Table1[[#This Row],[Glucose]]/Table1[[#This Row],[Baseline_glucose]]</f>
        <v>1.0224525043177892</v>
      </c>
      <c r="M2814">
        <v>13.73</v>
      </c>
      <c r="N2814">
        <v>93.47</v>
      </c>
      <c r="O2814">
        <f>VLOOKUP(Table1[[#This Row],[id]],Table2[#All],12,FALSE)</f>
        <v>104.87</v>
      </c>
      <c r="P2814" s="1">
        <f>Table1[[#This Row],[Lipoprotein]]/Table1[[#This Row],[Baseline_Lipo]]</f>
        <v>0.89129398302660434</v>
      </c>
      <c r="Q2814">
        <v>35</v>
      </c>
      <c r="R2814" t="b">
        <v>0</v>
      </c>
      <c r="S2814">
        <v>0</v>
      </c>
      <c r="T2814">
        <v>86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1230</v>
      </c>
      <c r="AB2814">
        <v>1230</v>
      </c>
    </row>
    <row r="2815" spans="1:28" x14ac:dyDescent="0.25">
      <c r="A2815">
        <v>175</v>
      </c>
      <c r="B2815" t="s">
        <v>27</v>
      </c>
      <c r="C2815" t="s">
        <v>25</v>
      </c>
      <c r="D2815">
        <v>73</v>
      </c>
      <c r="E2815" t="s">
        <v>29</v>
      </c>
      <c r="F2815">
        <v>1.32</v>
      </c>
      <c r="G2815">
        <v>496</v>
      </c>
      <c r="H2815">
        <v>73.86</v>
      </c>
      <c r="I2815">
        <v>106.11</v>
      </c>
      <c r="J2815">
        <v>5.51</v>
      </c>
      <c r="K2815">
        <f>VLOOKUP(Table1[[#This Row],[id]],Table2[#All],10,FALSE)</f>
        <v>5.79</v>
      </c>
      <c r="L2815" s="1">
        <f>Table1[[#This Row],[Glucose]]/Table1[[#This Row],[Baseline_glucose]]</f>
        <v>0.95164075993091535</v>
      </c>
      <c r="M2815">
        <v>13.52</v>
      </c>
      <c r="N2815">
        <v>93.47</v>
      </c>
      <c r="O2815">
        <f>VLOOKUP(Table1[[#This Row],[id]],Table2[#All],12,FALSE)</f>
        <v>104.87</v>
      </c>
      <c r="P2815" s="1">
        <f>Table1[[#This Row],[Lipoprotein]]/Table1[[#This Row],[Baseline_Lipo]]</f>
        <v>0.89129398302660434</v>
      </c>
      <c r="Q2815">
        <v>35</v>
      </c>
      <c r="R2815" t="b">
        <v>0</v>
      </c>
      <c r="S2815">
        <v>0</v>
      </c>
      <c r="T2815">
        <v>53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1230</v>
      </c>
      <c r="AB2815">
        <v>1230</v>
      </c>
    </row>
    <row r="2816" spans="1:28" x14ac:dyDescent="0.25">
      <c r="A2816">
        <v>175</v>
      </c>
      <c r="B2816" t="s">
        <v>27</v>
      </c>
      <c r="C2816" t="s">
        <v>25</v>
      </c>
      <c r="D2816">
        <v>73</v>
      </c>
      <c r="E2816" t="s">
        <v>29</v>
      </c>
      <c r="F2816">
        <v>1.1599999999999999</v>
      </c>
      <c r="G2816">
        <v>586</v>
      </c>
      <c r="H2816">
        <v>73.86</v>
      </c>
      <c r="I2816">
        <v>106.11</v>
      </c>
      <c r="J2816">
        <v>5.37</v>
      </c>
      <c r="K2816">
        <f>VLOOKUP(Table1[[#This Row],[id]],Table2[#All],10,FALSE)</f>
        <v>5.79</v>
      </c>
      <c r="L2816" s="1">
        <f>Table1[[#This Row],[Glucose]]/Table1[[#This Row],[Baseline_glucose]]</f>
        <v>0.92746113989637302</v>
      </c>
      <c r="M2816">
        <v>14.64</v>
      </c>
      <c r="N2816">
        <v>93.47</v>
      </c>
      <c r="O2816">
        <f>VLOOKUP(Table1[[#This Row],[id]],Table2[#All],12,FALSE)</f>
        <v>104.87</v>
      </c>
      <c r="P2816" s="1">
        <f>Table1[[#This Row],[Lipoprotein]]/Table1[[#This Row],[Baseline_Lipo]]</f>
        <v>0.89129398302660434</v>
      </c>
      <c r="Q2816">
        <v>42</v>
      </c>
      <c r="R2816" t="b">
        <v>0</v>
      </c>
      <c r="S2816">
        <v>0</v>
      </c>
      <c r="T2816">
        <v>62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1230</v>
      </c>
      <c r="AB2816">
        <v>1230</v>
      </c>
    </row>
    <row r="2817" spans="1:28" x14ac:dyDescent="0.25">
      <c r="A2817">
        <v>175</v>
      </c>
      <c r="B2817" t="s">
        <v>27</v>
      </c>
      <c r="C2817" t="s">
        <v>25</v>
      </c>
      <c r="D2817">
        <v>73</v>
      </c>
      <c r="E2817" t="s">
        <v>29</v>
      </c>
      <c r="F2817">
        <v>1.1599999999999999</v>
      </c>
      <c r="G2817">
        <v>601</v>
      </c>
      <c r="H2817">
        <v>84.79</v>
      </c>
      <c r="I2817">
        <v>119.36</v>
      </c>
      <c r="J2817">
        <v>5.37</v>
      </c>
      <c r="K2817">
        <f>VLOOKUP(Table1[[#This Row],[id]],Table2[#All],10,FALSE)</f>
        <v>5.79</v>
      </c>
      <c r="L2817" s="1">
        <f>Table1[[#This Row],[Glucose]]/Table1[[#This Row],[Baseline_glucose]]</f>
        <v>0.92746113989637302</v>
      </c>
      <c r="M2817">
        <v>14.64</v>
      </c>
      <c r="N2817">
        <v>93.47</v>
      </c>
      <c r="O2817">
        <f>VLOOKUP(Table1[[#This Row],[id]],Table2[#All],12,FALSE)</f>
        <v>104.87</v>
      </c>
      <c r="P2817" s="1">
        <f>Table1[[#This Row],[Lipoprotein]]/Table1[[#This Row],[Baseline_Lipo]]</f>
        <v>0.89129398302660434</v>
      </c>
      <c r="Q2817">
        <v>43</v>
      </c>
      <c r="R2817" t="b">
        <v>0</v>
      </c>
      <c r="S2817">
        <v>0</v>
      </c>
      <c r="T2817">
        <v>62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1230</v>
      </c>
      <c r="AB2817">
        <v>1230</v>
      </c>
    </row>
    <row r="2818" spans="1:28" x14ac:dyDescent="0.25">
      <c r="A2818">
        <v>175</v>
      </c>
      <c r="B2818" t="s">
        <v>27</v>
      </c>
      <c r="C2818" t="s">
        <v>25</v>
      </c>
      <c r="D2818">
        <v>73</v>
      </c>
      <c r="E2818" t="s">
        <v>29</v>
      </c>
      <c r="F2818">
        <v>1.1599999999999999</v>
      </c>
      <c r="G2818">
        <v>1031</v>
      </c>
      <c r="H2818">
        <v>84.79</v>
      </c>
      <c r="I2818">
        <v>119.36</v>
      </c>
      <c r="J2818">
        <v>5.37</v>
      </c>
      <c r="K2818">
        <f>VLOOKUP(Table1[[#This Row],[id]],Table2[#All],10,FALSE)</f>
        <v>5.79</v>
      </c>
      <c r="L2818" s="1">
        <f>Table1[[#This Row],[Glucose]]/Table1[[#This Row],[Baseline_glucose]]</f>
        <v>0.92746113989637302</v>
      </c>
      <c r="M2818">
        <v>14.7</v>
      </c>
      <c r="N2818">
        <v>93.47</v>
      </c>
      <c r="O2818">
        <f>VLOOKUP(Table1[[#This Row],[id]],Table2[#All],12,FALSE)</f>
        <v>104.87</v>
      </c>
      <c r="P2818" s="1">
        <f>Table1[[#This Row],[Lipoprotein]]/Table1[[#This Row],[Baseline_Lipo]]</f>
        <v>0.89129398302660434</v>
      </c>
      <c r="Q2818">
        <v>74</v>
      </c>
      <c r="R2818" t="b">
        <v>0</v>
      </c>
      <c r="S2818">
        <v>0</v>
      </c>
      <c r="T2818">
        <v>62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1230</v>
      </c>
      <c r="AB2818">
        <v>1230</v>
      </c>
    </row>
    <row r="2819" spans="1:28" x14ac:dyDescent="0.25">
      <c r="A2819">
        <v>175</v>
      </c>
      <c r="B2819" t="s">
        <v>27</v>
      </c>
      <c r="C2819" t="s">
        <v>25</v>
      </c>
      <c r="D2819">
        <v>73</v>
      </c>
      <c r="E2819" t="s">
        <v>29</v>
      </c>
      <c r="F2819">
        <v>1.1599999999999999</v>
      </c>
      <c r="G2819">
        <v>1230</v>
      </c>
      <c r="H2819">
        <v>84.79</v>
      </c>
      <c r="I2819">
        <v>119.36</v>
      </c>
      <c r="J2819">
        <v>5.37</v>
      </c>
      <c r="K2819">
        <f>VLOOKUP(Table1[[#This Row],[id]],Table2[#All],10,FALSE)</f>
        <v>5.79</v>
      </c>
      <c r="L2819" s="1">
        <f>Table1[[#This Row],[Glucose]]/Table1[[#This Row],[Baseline_glucose]]</f>
        <v>0.92746113989637302</v>
      </c>
      <c r="M2819">
        <v>13.14</v>
      </c>
      <c r="N2819">
        <v>93.47</v>
      </c>
      <c r="O2819">
        <f>VLOOKUP(Table1[[#This Row],[id]],Table2[#All],12,FALSE)</f>
        <v>104.87</v>
      </c>
      <c r="P2819" s="1">
        <f>Table1[[#This Row],[Lipoprotein]]/Table1[[#This Row],[Baseline_Lipo]]</f>
        <v>0.89129398302660434</v>
      </c>
      <c r="Q2819">
        <v>88</v>
      </c>
      <c r="R2819" t="b">
        <v>0</v>
      </c>
      <c r="S2819">
        <v>0</v>
      </c>
      <c r="T2819">
        <v>62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1230</v>
      </c>
      <c r="AB2819">
        <v>1230</v>
      </c>
    </row>
    <row r="2820" spans="1:28" x14ac:dyDescent="0.25">
      <c r="A2820">
        <v>176</v>
      </c>
      <c r="B2820" t="s">
        <v>27</v>
      </c>
      <c r="C2820" t="s">
        <v>25</v>
      </c>
      <c r="D2820">
        <v>71</v>
      </c>
      <c r="E2820" t="s">
        <v>29</v>
      </c>
      <c r="F2820">
        <v>0.83</v>
      </c>
      <c r="G2820">
        <v>0</v>
      </c>
      <c r="H2820">
        <v>84.18</v>
      </c>
      <c r="I2820">
        <v>132.96</v>
      </c>
      <c r="J2820">
        <v>6.03</v>
      </c>
      <c r="K2820">
        <f>VLOOKUP(Table1[[#This Row],[id]],Table2[#All],10,FALSE)</f>
        <v>6.03</v>
      </c>
      <c r="L2820" s="1">
        <f>Table1[[#This Row],[Glucose]]/Table1[[#This Row],[Baseline_glucose]]</f>
        <v>1</v>
      </c>
      <c r="M2820">
        <v>13.92</v>
      </c>
      <c r="N2820">
        <v>152.59</v>
      </c>
      <c r="O2820">
        <f>VLOOKUP(Table1[[#This Row],[id]],Table2[#All],12,FALSE)</f>
        <v>152.59</v>
      </c>
      <c r="P2820" s="1">
        <f>Table1[[#This Row],[Lipoprotein]]/Table1[[#This Row],[Baseline_Lipo]]</f>
        <v>1</v>
      </c>
      <c r="Q2820">
        <v>0</v>
      </c>
      <c r="R2820" t="b">
        <v>1</v>
      </c>
      <c r="S2820">
        <v>1</v>
      </c>
      <c r="T2820">
        <v>89</v>
      </c>
      <c r="U2820">
        <v>2</v>
      </c>
      <c r="V2820">
        <v>0</v>
      </c>
      <c r="W2820">
        <v>1</v>
      </c>
      <c r="X2820">
        <v>1</v>
      </c>
      <c r="Y2820">
        <v>0</v>
      </c>
      <c r="Z2820">
        <v>0</v>
      </c>
      <c r="AA2820">
        <v>1364</v>
      </c>
      <c r="AB2820">
        <v>1364</v>
      </c>
    </row>
    <row r="2821" spans="1:28" x14ac:dyDescent="0.25">
      <c r="A2821">
        <v>176</v>
      </c>
      <c r="B2821" t="s">
        <v>27</v>
      </c>
      <c r="C2821" t="s">
        <v>25</v>
      </c>
      <c r="D2821">
        <v>71</v>
      </c>
      <c r="E2821" t="s">
        <v>29</v>
      </c>
      <c r="F2821">
        <v>0.83</v>
      </c>
      <c r="G2821">
        <v>77</v>
      </c>
      <c r="H2821">
        <v>76.930000000000007</v>
      </c>
      <c r="I2821">
        <v>131.80000000000001</v>
      </c>
      <c r="J2821">
        <v>6.03</v>
      </c>
      <c r="K2821">
        <f>VLOOKUP(Table1[[#This Row],[id]],Table2[#All],10,FALSE)</f>
        <v>6.03</v>
      </c>
      <c r="L2821" s="1">
        <f>Table1[[#This Row],[Glucose]]/Table1[[#This Row],[Baseline_glucose]]</f>
        <v>1</v>
      </c>
      <c r="M2821">
        <v>13.92</v>
      </c>
      <c r="N2821">
        <v>152.59</v>
      </c>
      <c r="O2821">
        <f>VLOOKUP(Table1[[#This Row],[id]],Table2[#All],12,FALSE)</f>
        <v>152.59</v>
      </c>
      <c r="P2821" s="1">
        <f>Table1[[#This Row],[Lipoprotein]]/Table1[[#This Row],[Baseline_Lipo]]</f>
        <v>1</v>
      </c>
      <c r="Q2821">
        <v>6</v>
      </c>
      <c r="R2821" t="b">
        <v>1</v>
      </c>
      <c r="S2821">
        <v>1</v>
      </c>
      <c r="T2821">
        <v>89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1364</v>
      </c>
      <c r="AB2821">
        <v>1364</v>
      </c>
    </row>
    <row r="2822" spans="1:28" x14ac:dyDescent="0.25">
      <c r="A2822">
        <v>176</v>
      </c>
      <c r="B2822" t="s">
        <v>27</v>
      </c>
      <c r="C2822" t="s">
        <v>25</v>
      </c>
      <c r="D2822">
        <v>71</v>
      </c>
      <c r="E2822" t="s">
        <v>29</v>
      </c>
      <c r="F2822">
        <v>0.8</v>
      </c>
      <c r="G2822">
        <v>78</v>
      </c>
      <c r="H2822">
        <v>76.930000000000007</v>
      </c>
      <c r="I2822">
        <v>131.80000000000001</v>
      </c>
      <c r="J2822">
        <v>7.59</v>
      </c>
      <c r="K2822">
        <f>VLOOKUP(Table1[[#This Row],[id]],Table2[#All],10,FALSE)</f>
        <v>6.03</v>
      </c>
      <c r="L2822" s="1">
        <f>Table1[[#This Row],[Glucose]]/Table1[[#This Row],[Baseline_glucose]]</f>
        <v>1.2587064676616915</v>
      </c>
      <c r="M2822">
        <v>14.32</v>
      </c>
      <c r="N2822">
        <v>171.61</v>
      </c>
      <c r="O2822">
        <f>VLOOKUP(Table1[[#This Row],[id]],Table2[#All],12,FALSE)</f>
        <v>152.59</v>
      </c>
      <c r="P2822" s="1">
        <f>Table1[[#This Row],[Lipoprotein]]/Table1[[#This Row],[Baseline_Lipo]]</f>
        <v>1.1246477488695197</v>
      </c>
      <c r="Q2822">
        <v>6</v>
      </c>
      <c r="R2822" t="b">
        <v>1</v>
      </c>
      <c r="S2822">
        <v>1</v>
      </c>
      <c r="T2822">
        <v>90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1364</v>
      </c>
      <c r="AB2822">
        <v>1364</v>
      </c>
    </row>
    <row r="2823" spans="1:28" x14ac:dyDescent="0.25">
      <c r="A2823">
        <v>176</v>
      </c>
      <c r="B2823" t="s">
        <v>27</v>
      </c>
      <c r="C2823" t="s">
        <v>25</v>
      </c>
      <c r="D2823">
        <v>71</v>
      </c>
      <c r="E2823" t="s">
        <v>29</v>
      </c>
      <c r="F2823">
        <v>0.8</v>
      </c>
      <c r="G2823">
        <v>263</v>
      </c>
      <c r="H2823">
        <v>76.569999999999993</v>
      </c>
      <c r="I2823">
        <v>127.43</v>
      </c>
      <c r="J2823">
        <v>7.59</v>
      </c>
      <c r="K2823">
        <f>VLOOKUP(Table1[[#This Row],[id]],Table2[#All],10,FALSE)</f>
        <v>6.03</v>
      </c>
      <c r="L2823" s="1">
        <f>Table1[[#This Row],[Glucose]]/Table1[[#This Row],[Baseline_glucose]]</f>
        <v>1.2587064676616915</v>
      </c>
      <c r="M2823">
        <v>14.32</v>
      </c>
      <c r="N2823">
        <v>171.61</v>
      </c>
      <c r="O2823">
        <f>VLOOKUP(Table1[[#This Row],[id]],Table2[#All],12,FALSE)</f>
        <v>152.59</v>
      </c>
      <c r="P2823" s="1">
        <f>Table1[[#This Row],[Lipoprotein]]/Table1[[#This Row],[Baseline_Lipo]]</f>
        <v>1.1246477488695197</v>
      </c>
      <c r="Q2823">
        <v>19</v>
      </c>
      <c r="R2823" t="b">
        <v>1</v>
      </c>
      <c r="S2823">
        <v>1</v>
      </c>
      <c r="T2823">
        <v>90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1364</v>
      </c>
      <c r="AB2823">
        <v>1364</v>
      </c>
    </row>
    <row r="2824" spans="1:28" x14ac:dyDescent="0.25">
      <c r="A2824">
        <v>176</v>
      </c>
      <c r="B2824" t="s">
        <v>27</v>
      </c>
      <c r="C2824" t="s">
        <v>25</v>
      </c>
      <c r="D2824">
        <v>71</v>
      </c>
      <c r="E2824" t="s">
        <v>29</v>
      </c>
      <c r="F2824">
        <v>0.76</v>
      </c>
      <c r="G2824">
        <v>267</v>
      </c>
      <c r="H2824">
        <v>76.569999999999993</v>
      </c>
      <c r="I2824">
        <v>127.43</v>
      </c>
      <c r="J2824">
        <v>7.37</v>
      </c>
      <c r="K2824">
        <f>VLOOKUP(Table1[[#This Row],[id]],Table2[#All],10,FALSE)</f>
        <v>6.03</v>
      </c>
      <c r="L2824" s="1">
        <f>Table1[[#This Row],[Glucose]]/Table1[[#This Row],[Baseline_glucose]]</f>
        <v>1.2222222222222221</v>
      </c>
      <c r="M2824">
        <v>14.16</v>
      </c>
      <c r="N2824">
        <v>180.3</v>
      </c>
      <c r="O2824">
        <f>VLOOKUP(Table1[[#This Row],[id]],Table2[#All],12,FALSE)</f>
        <v>152.59</v>
      </c>
      <c r="P2824" s="1">
        <f>Table1[[#This Row],[Lipoprotein]]/Table1[[#This Row],[Baseline_Lipo]]</f>
        <v>1.1815977455927649</v>
      </c>
      <c r="Q2824">
        <v>19</v>
      </c>
      <c r="R2824" t="b">
        <v>1</v>
      </c>
      <c r="S2824">
        <v>1</v>
      </c>
      <c r="T2824">
        <v>92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1364</v>
      </c>
      <c r="AB2824">
        <v>1364</v>
      </c>
    </row>
    <row r="2825" spans="1:28" x14ac:dyDescent="0.25">
      <c r="A2825">
        <v>176</v>
      </c>
      <c r="B2825" t="s">
        <v>27</v>
      </c>
      <c r="C2825" t="s">
        <v>25</v>
      </c>
      <c r="D2825">
        <v>71</v>
      </c>
      <c r="E2825" t="s">
        <v>29</v>
      </c>
      <c r="F2825">
        <v>0.76</v>
      </c>
      <c r="G2825">
        <v>328</v>
      </c>
      <c r="H2825">
        <v>78.03</v>
      </c>
      <c r="I2825">
        <v>126.91</v>
      </c>
      <c r="J2825">
        <v>7.37</v>
      </c>
      <c r="K2825">
        <f>VLOOKUP(Table1[[#This Row],[id]],Table2[#All],10,FALSE)</f>
        <v>6.03</v>
      </c>
      <c r="L2825" s="1">
        <f>Table1[[#This Row],[Glucose]]/Table1[[#This Row],[Baseline_glucose]]</f>
        <v>1.2222222222222221</v>
      </c>
      <c r="M2825">
        <v>14.16</v>
      </c>
      <c r="N2825">
        <v>180.3</v>
      </c>
      <c r="O2825">
        <f>VLOOKUP(Table1[[#This Row],[id]],Table2[#All],12,FALSE)</f>
        <v>152.59</v>
      </c>
      <c r="P2825" s="1">
        <f>Table1[[#This Row],[Lipoprotein]]/Table1[[#This Row],[Baseline_Lipo]]</f>
        <v>1.1815977455927649</v>
      </c>
      <c r="Q2825">
        <v>23</v>
      </c>
      <c r="R2825" t="b">
        <v>1</v>
      </c>
      <c r="S2825">
        <v>1</v>
      </c>
      <c r="T2825">
        <v>92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1364</v>
      </c>
      <c r="AB2825">
        <v>1364</v>
      </c>
    </row>
    <row r="2826" spans="1:28" x14ac:dyDescent="0.25">
      <c r="A2826">
        <v>176</v>
      </c>
      <c r="B2826" t="s">
        <v>27</v>
      </c>
      <c r="C2826" t="s">
        <v>25</v>
      </c>
      <c r="D2826">
        <v>71</v>
      </c>
      <c r="E2826" t="s">
        <v>29</v>
      </c>
      <c r="F2826">
        <v>0.76</v>
      </c>
      <c r="G2826">
        <v>358</v>
      </c>
      <c r="H2826">
        <v>78.03</v>
      </c>
      <c r="I2826">
        <v>126.91</v>
      </c>
      <c r="J2826">
        <v>8.2899999999999991</v>
      </c>
      <c r="K2826">
        <f>VLOOKUP(Table1[[#This Row],[id]],Table2[#All],10,FALSE)</f>
        <v>6.03</v>
      </c>
      <c r="L2826" s="1">
        <f>Table1[[#This Row],[Glucose]]/Table1[[#This Row],[Baseline_glucose]]</f>
        <v>1.374792703150912</v>
      </c>
      <c r="M2826">
        <v>14.16</v>
      </c>
      <c r="N2826">
        <v>180.3</v>
      </c>
      <c r="O2826">
        <f>VLOOKUP(Table1[[#This Row],[id]],Table2[#All],12,FALSE)</f>
        <v>152.59</v>
      </c>
      <c r="P2826" s="1">
        <f>Table1[[#This Row],[Lipoprotein]]/Table1[[#This Row],[Baseline_Lipo]]</f>
        <v>1.1815977455927649</v>
      </c>
      <c r="Q2826">
        <v>26</v>
      </c>
      <c r="R2826" t="b">
        <v>1</v>
      </c>
      <c r="S2826">
        <v>1</v>
      </c>
      <c r="T2826">
        <v>92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1364</v>
      </c>
      <c r="AB2826">
        <v>1364</v>
      </c>
    </row>
    <row r="2827" spans="1:28" x14ac:dyDescent="0.25">
      <c r="A2827">
        <v>176</v>
      </c>
      <c r="B2827" t="s">
        <v>27</v>
      </c>
      <c r="C2827" t="s">
        <v>25</v>
      </c>
      <c r="D2827">
        <v>71</v>
      </c>
      <c r="E2827" t="s">
        <v>29</v>
      </c>
      <c r="F2827">
        <v>0.9</v>
      </c>
      <c r="G2827">
        <v>361</v>
      </c>
      <c r="H2827">
        <v>78.03</v>
      </c>
      <c r="I2827">
        <v>126.91</v>
      </c>
      <c r="J2827">
        <v>8.2899999999999991</v>
      </c>
      <c r="K2827">
        <f>VLOOKUP(Table1[[#This Row],[id]],Table2[#All],10,FALSE)</f>
        <v>6.03</v>
      </c>
      <c r="L2827" s="1">
        <f>Table1[[#This Row],[Glucose]]/Table1[[#This Row],[Baseline_glucose]]</f>
        <v>1.374792703150912</v>
      </c>
      <c r="M2827">
        <v>13.93</v>
      </c>
      <c r="N2827">
        <v>142.22</v>
      </c>
      <c r="O2827">
        <f>VLOOKUP(Table1[[#This Row],[id]],Table2[#All],12,FALSE)</f>
        <v>152.59</v>
      </c>
      <c r="P2827" s="1">
        <f>Table1[[#This Row],[Lipoprotein]]/Table1[[#This Row],[Baseline_Lipo]]</f>
        <v>0.93204010747755417</v>
      </c>
      <c r="Q2827">
        <v>26</v>
      </c>
      <c r="R2827" t="b">
        <v>1</v>
      </c>
      <c r="S2827">
        <v>1</v>
      </c>
      <c r="T2827">
        <v>86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1364</v>
      </c>
      <c r="AB2827">
        <v>1364</v>
      </c>
    </row>
    <row r="2828" spans="1:28" x14ac:dyDescent="0.25">
      <c r="A2828">
        <v>176</v>
      </c>
      <c r="B2828" t="s">
        <v>27</v>
      </c>
      <c r="C2828" t="s">
        <v>25</v>
      </c>
      <c r="D2828">
        <v>71</v>
      </c>
      <c r="E2828" t="s">
        <v>29</v>
      </c>
      <c r="F2828">
        <v>0.9</v>
      </c>
      <c r="G2828">
        <v>445</v>
      </c>
      <c r="H2828">
        <v>98.51</v>
      </c>
      <c r="I2828">
        <v>131.97999999999999</v>
      </c>
      <c r="J2828">
        <v>8.2899999999999991</v>
      </c>
      <c r="K2828">
        <f>VLOOKUP(Table1[[#This Row],[id]],Table2[#All],10,FALSE)</f>
        <v>6.03</v>
      </c>
      <c r="L2828" s="1">
        <f>Table1[[#This Row],[Glucose]]/Table1[[#This Row],[Baseline_glucose]]</f>
        <v>1.374792703150912</v>
      </c>
      <c r="M2828">
        <v>13.93</v>
      </c>
      <c r="N2828">
        <v>142.22</v>
      </c>
      <c r="O2828">
        <f>VLOOKUP(Table1[[#This Row],[id]],Table2[#All],12,FALSE)</f>
        <v>152.59</v>
      </c>
      <c r="P2828" s="1">
        <f>Table1[[#This Row],[Lipoprotein]]/Table1[[#This Row],[Baseline_Lipo]]</f>
        <v>0.93204010747755417</v>
      </c>
      <c r="Q2828">
        <v>32</v>
      </c>
      <c r="R2828" t="b">
        <v>1</v>
      </c>
      <c r="S2828">
        <v>1</v>
      </c>
      <c r="T2828">
        <v>86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1364</v>
      </c>
      <c r="AB2828">
        <v>1364</v>
      </c>
    </row>
    <row r="2829" spans="1:28" x14ac:dyDescent="0.25">
      <c r="A2829">
        <v>176</v>
      </c>
      <c r="B2829" t="s">
        <v>27</v>
      </c>
      <c r="C2829" t="s">
        <v>25</v>
      </c>
      <c r="D2829">
        <v>71</v>
      </c>
      <c r="E2829" t="s">
        <v>29</v>
      </c>
      <c r="F2829">
        <v>0.9</v>
      </c>
      <c r="G2829">
        <v>447</v>
      </c>
      <c r="H2829">
        <v>98.51</v>
      </c>
      <c r="I2829">
        <v>131.97999999999999</v>
      </c>
      <c r="J2829">
        <v>8.06</v>
      </c>
      <c r="K2829">
        <f>VLOOKUP(Table1[[#This Row],[id]],Table2[#All],10,FALSE)</f>
        <v>6.03</v>
      </c>
      <c r="L2829" s="1">
        <f>Table1[[#This Row],[Glucose]]/Table1[[#This Row],[Baseline_glucose]]</f>
        <v>1.3366500829187398</v>
      </c>
      <c r="M2829">
        <v>13.93</v>
      </c>
      <c r="N2829">
        <v>142.22</v>
      </c>
      <c r="O2829">
        <f>VLOOKUP(Table1[[#This Row],[id]],Table2[#All],12,FALSE)</f>
        <v>152.59</v>
      </c>
      <c r="P2829" s="1">
        <f>Table1[[#This Row],[Lipoprotein]]/Table1[[#This Row],[Baseline_Lipo]]</f>
        <v>0.93204010747755417</v>
      </c>
      <c r="Q2829">
        <v>32</v>
      </c>
      <c r="R2829" t="b">
        <v>1</v>
      </c>
      <c r="S2829">
        <v>1</v>
      </c>
      <c r="T2829">
        <v>86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1364</v>
      </c>
      <c r="AB2829">
        <v>1364</v>
      </c>
    </row>
    <row r="2830" spans="1:28" x14ac:dyDescent="0.25">
      <c r="A2830">
        <v>176</v>
      </c>
      <c r="B2830" t="s">
        <v>27</v>
      </c>
      <c r="C2830" t="s">
        <v>25</v>
      </c>
      <c r="D2830">
        <v>71</v>
      </c>
      <c r="E2830" t="s">
        <v>29</v>
      </c>
      <c r="F2830">
        <v>0.85</v>
      </c>
      <c r="G2830">
        <v>448</v>
      </c>
      <c r="H2830">
        <v>98.51</v>
      </c>
      <c r="I2830">
        <v>131.97999999999999</v>
      </c>
      <c r="J2830">
        <v>8.06</v>
      </c>
      <c r="K2830">
        <f>VLOOKUP(Table1[[#This Row],[id]],Table2[#All],10,FALSE)</f>
        <v>6.03</v>
      </c>
      <c r="L2830" s="1">
        <f>Table1[[#This Row],[Glucose]]/Table1[[#This Row],[Baseline_glucose]]</f>
        <v>1.3366500829187398</v>
      </c>
      <c r="M2830">
        <v>13.96</v>
      </c>
      <c r="N2830">
        <v>177.89</v>
      </c>
      <c r="O2830">
        <f>VLOOKUP(Table1[[#This Row],[id]],Table2[#All],12,FALSE)</f>
        <v>152.59</v>
      </c>
      <c r="P2830" s="1">
        <f>Table1[[#This Row],[Lipoprotein]]/Table1[[#This Row],[Baseline_Lipo]]</f>
        <v>1.1658037879284355</v>
      </c>
      <c r="Q2830">
        <v>32</v>
      </c>
      <c r="R2830" t="b">
        <v>1</v>
      </c>
      <c r="S2830">
        <v>1</v>
      </c>
      <c r="T2830">
        <v>88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1364</v>
      </c>
      <c r="AB2830">
        <v>1364</v>
      </c>
    </row>
    <row r="2831" spans="1:28" x14ac:dyDescent="0.25">
      <c r="A2831">
        <v>176</v>
      </c>
      <c r="B2831" t="s">
        <v>27</v>
      </c>
      <c r="C2831" t="s">
        <v>25</v>
      </c>
      <c r="D2831">
        <v>71</v>
      </c>
      <c r="E2831" t="s">
        <v>29</v>
      </c>
      <c r="F2831">
        <v>0.85</v>
      </c>
      <c r="G2831">
        <v>643</v>
      </c>
      <c r="H2831">
        <v>84.76</v>
      </c>
      <c r="I2831">
        <v>128.94999999999999</v>
      </c>
      <c r="J2831">
        <v>8.06</v>
      </c>
      <c r="K2831">
        <f>VLOOKUP(Table1[[#This Row],[id]],Table2[#All],10,FALSE)</f>
        <v>6.03</v>
      </c>
      <c r="L2831" s="1">
        <f>Table1[[#This Row],[Glucose]]/Table1[[#This Row],[Baseline_glucose]]</f>
        <v>1.3366500829187398</v>
      </c>
      <c r="M2831">
        <v>13.96</v>
      </c>
      <c r="N2831">
        <v>177.89</v>
      </c>
      <c r="O2831">
        <f>VLOOKUP(Table1[[#This Row],[id]],Table2[#All],12,FALSE)</f>
        <v>152.59</v>
      </c>
      <c r="P2831" s="1">
        <f>Table1[[#This Row],[Lipoprotein]]/Table1[[#This Row],[Baseline_Lipo]]</f>
        <v>1.1658037879284355</v>
      </c>
      <c r="Q2831">
        <v>46</v>
      </c>
      <c r="R2831" t="b">
        <v>1</v>
      </c>
      <c r="S2831">
        <v>1</v>
      </c>
      <c r="T2831">
        <v>88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1364</v>
      </c>
      <c r="AB2831">
        <v>1364</v>
      </c>
    </row>
    <row r="2832" spans="1:28" x14ac:dyDescent="0.25">
      <c r="A2832">
        <v>176</v>
      </c>
      <c r="B2832" t="s">
        <v>27</v>
      </c>
      <c r="C2832" t="s">
        <v>25</v>
      </c>
      <c r="D2832">
        <v>71</v>
      </c>
      <c r="E2832" t="s">
        <v>29</v>
      </c>
      <c r="F2832">
        <v>0.86</v>
      </c>
      <c r="G2832">
        <v>649</v>
      </c>
      <c r="H2832">
        <v>84.76</v>
      </c>
      <c r="I2832">
        <v>128.94999999999999</v>
      </c>
      <c r="J2832">
        <v>9.34</v>
      </c>
      <c r="K2832">
        <f>VLOOKUP(Table1[[#This Row],[id]],Table2[#All],10,FALSE)</f>
        <v>6.03</v>
      </c>
      <c r="L2832" s="1">
        <f>Table1[[#This Row],[Glucose]]/Table1[[#This Row],[Baseline_glucose]]</f>
        <v>1.5489220563847428</v>
      </c>
      <c r="M2832">
        <v>14.36</v>
      </c>
      <c r="N2832">
        <v>189.13</v>
      </c>
      <c r="O2832">
        <f>VLOOKUP(Table1[[#This Row],[id]],Table2[#All],12,FALSE)</f>
        <v>152.59</v>
      </c>
      <c r="P2832" s="1">
        <f>Table1[[#This Row],[Lipoprotein]]/Table1[[#This Row],[Baseline_Lipo]]</f>
        <v>1.2394652336326102</v>
      </c>
      <c r="Q2832">
        <v>46</v>
      </c>
      <c r="R2832" t="b">
        <v>1</v>
      </c>
      <c r="S2832">
        <v>1</v>
      </c>
      <c r="T2832">
        <v>87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1364</v>
      </c>
      <c r="AB2832">
        <v>1364</v>
      </c>
    </row>
    <row r="2833" spans="1:28" x14ac:dyDescent="0.25">
      <c r="A2833">
        <v>176</v>
      </c>
      <c r="B2833" t="s">
        <v>27</v>
      </c>
      <c r="C2833" t="s">
        <v>25</v>
      </c>
      <c r="D2833">
        <v>71</v>
      </c>
      <c r="E2833" t="s">
        <v>29</v>
      </c>
      <c r="F2833">
        <v>0.86</v>
      </c>
      <c r="G2833">
        <v>813</v>
      </c>
      <c r="H2833">
        <v>84.76</v>
      </c>
      <c r="I2833">
        <v>128.94999999999999</v>
      </c>
      <c r="J2833">
        <v>9.34</v>
      </c>
      <c r="K2833">
        <f>VLOOKUP(Table1[[#This Row],[id]],Table2[#All],10,FALSE)</f>
        <v>6.03</v>
      </c>
      <c r="L2833" s="1">
        <f>Table1[[#This Row],[Glucose]]/Table1[[#This Row],[Baseline_glucose]]</f>
        <v>1.5489220563847428</v>
      </c>
      <c r="M2833">
        <v>12.96</v>
      </c>
      <c r="N2833">
        <v>189.13</v>
      </c>
      <c r="O2833">
        <f>VLOOKUP(Table1[[#This Row],[id]],Table2[#All],12,FALSE)</f>
        <v>152.59</v>
      </c>
      <c r="P2833" s="1">
        <f>Table1[[#This Row],[Lipoprotein]]/Table1[[#This Row],[Baseline_Lipo]]</f>
        <v>1.2394652336326102</v>
      </c>
      <c r="Q2833">
        <v>58</v>
      </c>
      <c r="R2833" t="b">
        <v>1</v>
      </c>
      <c r="S2833">
        <v>1</v>
      </c>
      <c r="T2833">
        <v>87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1364</v>
      </c>
      <c r="AB2833">
        <v>1364</v>
      </c>
    </row>
    <row r="2834" spans="1:28" x14ac:dyDescent="0.25">
      <c r="A2834">
        <v>176</v>
      </c>
      <c r="B2834" t="s">
        <v>27</v>
      </c>
      <c r="C2834" t="s">
        <v>25</v>
      </c>
      <c r="D2834">
        <v>71</v>
      </c>
      <c r="E2834" t="s">
        <v>29</v>
      </c>
      <c r="F2834">
        <v>0.86</v>
      </c>
      <c r="G2834">
        <v>1002</v>
      </c>
      <c r="H2834">
        <v>84.76</v>
      </c>
      <c r="I2834">
        <v>128.94999999999999</v>
      </c>
      <c r="J2834">
        <v>9.34</v>
      </c>
      <c r="K2834">
        <f>VLOOKUP(Table1[[#This Row],[id]],Table2[#All],10,FALSE)</f>
        <v>6.03</v>
      </c>
      <c r="L2834" s="1">
        <f>Table1[[#This Row],[Glucose]]/Table1[[#This Row],[Baseline_glucose]]</f>
        <v>1.5489220563847428</v>
      </c>
      <c r="M2834">
        <v>14.49</v>
      </c>
      <c r="N2834">
        <v>189.13</v>
      </c>
      <c r="O2834">
        <f>VLOOKUP(Table1[[#This Row],[id]],Table2[#All],12,FALSE)</f>
        <v>152.59</v>
      </c>
      <c r="P2834" s="1">
        <f>Table1[[#This Row],[Lipoprotein]]/Table1[[#This Row],[Baseline_Lipo]]</f>
        <v>1.2394652336326102</v>
      </c>
      <c r="Q2834">
        <v>72</v>
      </c>
      <c r="R2834" t="b">
        <v>1</v>
      </c>
      <c r="S2834">
        <v>1</v>
      </c>
      <c r="T2834">
        <v>87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1364</v>
      </c>
      <c r="AB2834">
        <v>1364</v>
      </c>
    </row>
    <row r="2835" spans="1:28" x14ac:dyDescent="0.25">
      <c r="A2835">
        <v>176</v>
      </c>
      <c r="B2835" t="s">
        <v>27</v>
      </c>
      <c r="C2835" t="s">
        <v>25</v>
      </c>
      <c r="D2835">
        <v>71</v>
      </c>
      <c r="E2835" t="s">
        <v>29</v>
      </c>
      <c r="F2835">
        <v>0.86</v>
      </c>
      <c r="G2835">
        <v>1085</v>
      </c>
      <c r="H2835">
        <v>84.76</v>
      </c>
      <c r="I2835">
        <v>128.94999999999999</v>
      </c>
      <c r="J2835">
        <v>9.34</v>
      </c>
      <c r="K2835">
        <f>VLOOKUP(Table1[[#This Row],[id]],Table2[#All],10,FALSE)</f>
        <v>6.03</v>
      </c>
      <c r="L2835" s="1">
        <f>Table1[[#This Row],[Glucose]]/Table1[[#This Row],[Baseline_glucose]]</f>
        <v>1.5489220563847428</v>
      </c>
      <c r="M2835">
        <v>14.1</v>
      </c>
      <c r="N2835">
        <v>189.13</v>
      </c>
      <c r="O2835">
        <f>VLOOKUP(Table1[[#This Row],[id]],Table2[#All],12,FALSE)</f>
        <v>152.59</v>
      </c>
      <c r="P2835" s="1">
        <f>Table1[[#This Row],[Lipoprotein]]/Table1[[#This Row],[Baseline_Lipo]]</f>
        <v>1.2394652336326102</v>
      </c>
      <c r="Q2835">
        <v>78</v>
      </c>
      <c r="R2835" t="b">
        <v>1</v>
      </c>
      <c r="S2835">
        <v>1</v>
      </c>
      <c r="T2835">
        <v>87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1364</v>
      </c>
      <c r="AB2835">
        <v>1364</v>
      </c>
    </row>
    <row r="2836" spans="1:28" x14ac:dyDescent="0.25">
      <c r="A2836">
        <v>176</v>
      </c>
      <c r="B2836" t="s">
        <v>27</v>
      </c>
      <c r="C2836" t="s">
        <v>25</v>
      </c>
      <c r="D2836">
        <v>71</v>
      </c>
      <c r="E2836" t="s">
        <v>29</v>
      </c>
      <c r="F2836">
        <v>0.86</v>
      </c>
      <c r="G2836">
        <v>1364</v>
      </c>
      <c r="H2836">
        <v>84.76</v>
      </c>
      <c r="I2836">
        <v>128.94999999999999</v>
      </c>
      <c r="J2836">
        <v>9.34</v>
      </c>
      <c r="K2836">
        <f>VLOOKUP(Table1[[#This Row],[id]],Table2[#All],10,FALSE)</f>
        <v>6.03</v>
      </c>
      <c r="L2836" s="1">
        <f>Table1[[#This Row],[Glucose]]/Table1[[#This Row],[Baseline_glucose]]</f>
        <v>1.5489220563847428</v>
      </c>
      <c r="M2836">
        <v>14.94</v>
      </c>
      <c r="N2836">
        <v>189.13</v>
      </c>
      <c r="O2836">
        <f>VLOOKUP(Table1[[#This Row],[id]],Table2[#All],12,FALSE)</f>
        <v>152.59</v>
      </c>
      <c r="P2836" s="1">
        <f>Table1[[#This Row],[Lipoprotein]]/Table1[[#This Row],[Baseline_Lipo]]</f>
        <v>1.2394652336326102</v>
      </c>
      <c r="Q2836">
        <v>97</v>
      </c>
      <c r="R2836" t="b">
        <v>1</v>
      </c>
      <c r="S2836">
        <v>1</v>
      </c>
      <c r="T2836">
        <v>87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1364</v>
      </c>
      <c r="AB2836">
        <v>1364</v>
      </c>
    </row>
    <row r="2837" spans="1:28" x14ac:dyDescent="0.25">
      <c r="A2837">
        <v>177</v>
      </c>
      <c r="B2837" t="s">
        <v>27</v>
      </c>
      <c r="C2837" t="s">
        <v>25</v>
      </c>
      <c r="D2837">
        <v>63</v>
      </c>
      <c r="E2837" t="s">
        <v>26</v>
      </c>
      <c r="F2837">
        <v>1.05</v>
      </c>
      <c r="G2837">
        <v>0</v>
      </c>
      <c r="H2837">
        <v>81.64</v>
      </c>
      <c r="I2837">
        <v>143.21</v>
      </c>
      <c r="J2837">
        <v>7.02</v>
      </c>
      <c r="K2837">
        <f>VLOOKUP(Table1[[#This Row],[id]],Table2[#All],10,FALSE)</f>
        <v>7.02</v>
      </c>
      <c r="L2837" s="1">
        <f>Table1[[#This Row],[Glucose]]/Table1[[#This Row],[Baseline_glucose]]</f>
        <v>1</v>
      </c>
      <c r="M2837">
        <v>14.39</v>
      </c>
      <c r="N2837">
        <v>119.88</v>
      </c>
      <c r="O2837">
        <f>VLOOKUP(Table1[[#This Row],[id]],Table2[#All],12,FALSE)</f>
        <v>119.88</v>
      </c>
      <c r="P2837" s="1">
        <f>Table1[[#This Row],[Lipoprotein]]/Table1[[#This Row],[Baseline_Lipo]]</f>
        <v>1</v>
      </c>
      <c r="Q2837">
        <v>0</v>
      </c>
      <c r="R2837" t="b">
        <v>1</v>
      </c>
      <c r="S2837">
        <v>1</v>
      </c>
      <c r="T2837">
        <v>75</v>
      </c>
      <c r="U2837">
        <v>2</v>
      </c>
      <c r="V2837">
        <v>1</v>
      </c>
      <c r="W2837">
        <v>1</v>
      </c>
      <c r="X2837">
        <v>1</v>
      </c>
      <c r="Y2837">
        <v>0</v>
      </c>
      <c r="Z2837">
        <v>0</v>
      </c>
      <c r="AA2837">
        <v>1024</v>
      </c>
      <c r="AB2837">
        <v>1024</v>
      </c>
    </row>
    <row r="2838" spans="1:28" x14ac:dyDescent="0.25">
      <c r="A2838">
        <v>177</v>
      </c>
      <c r="B2838" t="s">
        <v>27</v>
      </c>
      <c r="C2838" t="s">
        <v>25</v>
      </c>
      <c r="D2838">
        <v>63</v>
      </c>
      <c r="E2838" t="s">
        <v>26</v>
      </c>
      <c r="F2838">
        <v>1.05</v>
      </c>
      <c r="G2838">
        <v>13</v>
      </c>
      <c r="H2838">
        <v>88.65</v>
      </c>
      <c r="I2838">
        <v>139.34</v>
      </c>
      <c r="J2838">
        <v>7.02</v>
      </c>
      <c r="K2838">
        <f>VLOOKUP(Table1[[#This Row],[id]],Table2[#All],10,FALSE)</f>
        <v>7.02</v>
      </c>
      <c r="L2838" s="1">
        <f>Table1[[#This Row],[Glucose]]/Table1[[#This Row],[Baseline_glucose]]</f>
        <v>1</v>
      </c>
      <c r="M2838">
        <v>14.39</v>
      </c>
      <c r="N2838">
        <v>119.88</v>
      </c>
      <c r="O2838">
        <f>VLOOKUP(Table1[[#This Row],[id]],Table2[#All],12,FALSE)</f>
        <v>119.88</v>
      </c>
      <c r="P2838" s="1">
        <f>Table1[[#This Row],[Lipoprotein]]/Table1[[#This Row],[Baseline_Lipo]]</f>
        <v>1</v>
      </c>
      <c r="Q2838">
        <v>1</v>
      </c>
      <c r="R2838" t="b">
        <v>1</v>
      </c>
      <c r="S2838">
        <v>1</v>
      </c>
      <c r="T2838">
        <v>75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1024</v>
      </c>
      <c r="AB2838">
        <v>1024</v>
      </c>
    </row>
    <row r="2839" spans="1:28" x14ac:dyDescent="0.25">
      <c r="A2839">
        <v>177</v>
      </c>
      <c r="B2839" t="s">
        <v>27</v>
      </c>
      <c r="C2839" t="s">
        <v>25</v>
      </c>
      <c r="D2839">
        <v>63</v>
      </c>
      <c r="E2839" t="s">
        <v>26</v>
      </c>
      <c r="F2839">
        <v>1.05</v>
      </c>
      <c r="G2839">
        <v>78</v>
      </c>
      <c r="H2839">
        <v>84.11</v>
      </c>
      <c r="I2839">
        <v>125.93</v>
      </c>
      <c r="J2839">
        <v>7.02</v>
      </c>
      <c r="K2839">
        <f>VLOOKUP(Table1[[#This Row],[id]],Table2[#All],10,FALSE)</f>
        <v>7.02</v>
      </c>
      <c r="L2839" s="1">
        <f>Table1[[#This Row],[Glucose]]/Table1[[#This Row],[Baseline_glucose]]</f>
        <v>1</v>
      </c>
      <c r="M2839">
        <v>14.39</v>
      </c>
      <c r="N2839">
        <v>119.88</v>
      </c>
      <c r="O2839">
        <f>VLOOKUP(Table1[[#This Row],[id]],Table2[#All],12,FALSE)</f>
        <v>119.88</v>
      </c>
      <c r="P2839" s="1">
        <f>Table1[[#This Row],[Lipoprotein]]/Table1[[#This Row],[Baseline_Lipo]]</f>
        <v>1</v>
      </c>
      <c r="Q2839">
        <v>6</v>
      </c>
      <c r="R2839" t="b">
        <v>1</v>
      </c>
      <c r="S2839">
        <v>1</v>
      </c>
      <c r="T2839">
        <v>75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1024</v>
      </c>
      <c r="AB2839">
        <v>1024</v>
      </c>
    </row>
    <row r="2840" spans="1:28" x14ac:dyDescent="0.25">
      <c r="A2840">
        <v>177</v>
      </c>
      <c r="B2840" t="s">
        <v>27</v>
      </c>
      <c r="C2840" t="s">
        <v>25</v>
      </c>
      <c r="D2840">
        <v>63</v>
      </c>
      <c r="E2840" t="s">
        <v>26</v>
      </c>
      <c r="F2840">
        <v>1.05</v>
      </c>
      <c r="G2840">
        <v>83</v>
      </c>
      <c r="H2840">
        <v>84.11</v>
      </c>
      <c r="I2840">
        <v>125.93</v>
      </c>
      <c r="J2840">
        <v>6.13</v>
      </c>
      <c r="K2840">
        <f>VLOOKUP(Table1[[#This Row],[id]],Table2[#All],10,FALSE)</f>
        <v>7.02</v>
      </c>
      <c r="L2840" s="1">
        <f>Table1[[#This Row],[Glucose]]/Table1[[#This Row],[Baseline_glucose]]</f>
        <v>0.87321937321937326</v>
      </c>
      <c r="M2840">
        <v>14.39</v>
      </c>
      <c r="N2840">
        <v>119.88</v>
      </c>
      <c r="O2840">
        <f>VLOOKUP(Table1[[#This Row],[id]],Table2[#All],12,FALSE)</f>
        <v>119.88</v>
      </c>
      <c r="P2840" s="1">
        <f>Table1[[#This Row],[Lipoprotein]]/Table1[[#This Row],[Baseline_Lipo]]</f>
        <v>1</v>
      </c>
      <c r="Q2840">
        <v>6</v>
      </c>
      <c r="R2840" t="b">
        <v>1</v>
      </c>
      <c r="S2840">
        <v>1</v>
      </c>
      <c r="T2840">
        <v>75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1024</v>
      </c>
      <c r="AB2840">
        <v>1024</v>
      </c>
    </row>
    <row r="2841" spans="1:28" x14ac:dyDescent="0.25">
      <c r="A2841">
        <v>177</v>
      </c>
      <c r="B2841" t="s">
        <v>27</v>
      </c>
      <c r="C2841" t="s">
        <v>25</v>
      </c>
      <c r="D2841">
        <v>63</v>
      </c>
      <c r="E2841" t="s">
        <v>26</v>
      </c>
      <c r="F2841">
        <v>1.05</v>
      </c>
      <c r="G2841">
        <v>98</v>
      </c>
      <c r="H2841">
        <v>84.11</v>
      </c>
      <c r="I2841">
        <v>125.93</v>
      </c>
      <c r="J2841">
        <v>6.13</v>
      </c>
      <c r="K2841">
        <f>VLOOKUP(Table1[[#This Row],[id]],Table2[#All],10,FALSE)</f>
        <v>7.02</v>
      </c>
      <c r="L2841" s="1">
        <f>Table1[[#This Row],[Glucose]]/Table1[[#This Row],[Baseline_glucose]]</f>
        <v>0.87321937321937326</v>
      </c>
      <c r="M2841">
        <v>13.85</v>
      </c>
      <c r="N2841">
        <v>128.11000000000001</v>
      </c>
      <c r="O2841">
        <f>VLOOKUP(Table1[[#This Row],[id]],Table2[#All],12,FALSE)</f>
        <v>119.88</v>
      </c>
      <c r="P2841" s="1">
        <f>Table1[[#This Row],[Lipoprotein]]/Table1[[#This Row],[Baseline_Lipo]]</f>
        <v>1.0686519853186522</v>
      </c>
      <c r="Q2841">
        <v>7</v>
      </c>
      <c r="R2841" t="b">
        <v>1</v>
      </c>
      <c r="S2841">
        <v>1</v>
      </c>
      <c r="T2841">
        <v>75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1024</v>
      </c>
      <c r="AB2841">
        <v>1024</v>
      </c>
    </row>
    <row r="2842" spans="1:28" x14ac:dyDescent="0.25">
      <c r="A2842">
        <v>177</v>
      </c>
      <c r="B2842" t="s">
        <v>27</v>
      </c>
      <c r="C2842" t="s">
        <v>25</v>
      </c>
      <c r="D2842">
        <v>63</v>
      </c>
      <c r="E2842" t="s">
        <v>26</v>
      </c>
      <c r="F2842">
        <v>0.99</v>
      </c>
      <c r="G2842">
        <v>102</v>
      </c>
      <c r="H2842">
        <v>84.11</v>
      </c>
      <c r="I2842">
        <v>125.93</v>
      </c>
      <c r="J2842">
        <v>6.07</v>
      </c>
      <c r="K2842">
        <f>VLOOKUP(Table1[[#This Row],[id]],Table2[#All],10,FALSE)</f>
        <v>7.02</v>
      </c>
      <c r="L2842" s="1">
        <f>Table1[[#This Row],[Glucose]]/Table1[[#This Row],[Baseline_glucose]]</f>
        <v>0.86467236467236475</v>
      </c>
      <c r="M2842">
        <v>13.85</v>
      </c>
      <c r="N2842">
        <v>128.11000000000001</v>
      </c>
      <c r="O2842">
        <f>VLOOKUP(Table1[[#This Row],[id]],Table2[#All],12,FALSE)</f>
        <v>119.88</v>
      </c>
      <c r="P2842" s="1">
        <f>Table1[[#This Row],[Lipoprotein]]/Table1[[#This Row],[Baseline_Lipo]]</f>
        <v>1.0686519853186522</v>
      </c>
      <c r="Q2842">
        <v>7</v>
      </c>
      <c r="R2842" t="b">
        <v>1</v>
      </c>
      <c r="S2842">
        <v>1</v>
      </c>
      <c r="T2842">
        <v>81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1024</v>
      </c>
      <c r="AB2842">
        <v>1024</v>
      </c>
    </row>
    <row r="2843" spans="1:28" x14ac:dyDescent="0.25">
      <c r="A2843">
        <v>177</v>
      </c>
      <c r="B2843" t="s">
        <v>27</v>
      </c>
      <c r="C2843" t="s">
        <v>25</v>
      </c>
      <c r="D2843">
        <v>63</v>
      </c>
      <c r="E2843" t="s">
        <v>26</v>
      </c>
      <c r="F2843">
        <v>0.99</v>
      </c>
      <c r="G2843">
        <v>105</v>
      </c>
      <c r="H2843">
        <v>75.67</v>
      </c>
      <c r="I2843">
        <v>129.72</v>
      </c>
      <c r="J2843">
        <v>6.07</v>
      </c>
      <c r="K2843">
        <f>VLOOKUP(Table1[[#This Row],[id]],Table2[#All],10,FALSE)</f>
        <v>7.02</v>
      </c>
      <c r="L2843" s="1">
        <f>Table1[[#This Row],[Glucose]]/Table1[[#This Row],[Baseline_glucose]]</f>
        <v>0.86467236467236475</v>
      </c>
      <c r="M2843">
        <v>13.85</v>
      </c>
      <c r="N2843">
        <v>128.11000000000001</v>
      </c>
      <c r="O2843">
        <f>VLOOKUP(Table1[[#This Row],[id]],Table2[#All],12,FALSE)</f>
        <v>119.88</v>
      </c>
      <c r="P2843" s="1">
        <f>Table1[[#This Row],[Lipoprotein]]/Table1[[#This Row],[Baseline_Lipo]]</f>
        <v>1.0686519853186522</v>
      </c>
      <c r="Q2843">
        <v>8</v>
      </c>
      <c r="R2843" t="b">
        <v>1</v>
      </c>
      <c r="S2843">
        <v>1</v>
      </c>
      <c r="T2843">
        <v>81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1024</v>
      </c>
      <c r="AB2843">
        <v>1024</v>
      </c>
    </row>
    <row r="2844" spans="1:28" x14ac:dyDescent="0.25">
      <c r="A2844">
        <v>177</v>
      </c>
      <c r="B2844" t="s">
        <v>27</v>
      </c>
      <c r="C2844" t="s">
        <v>25</v>
      </c>
      <c r="D2844">
        <v>63</v>
      </c>
      <c r="E2844" t="s">
        <v>26</v>
      </c>
      <c r="F2844">
        <v>0.99</v>
      </c>
      <c r="G2844">
        <v>224</v>
      </c>
      <c r="H2844">
        <v>83.19</v>
      </c>
      <c r="I2844">
        <v>135.51</v>
      </c>
      <c r="J2844">
        <v>6.07</v>
      </c>
      <c r="K2844">
        <f>VLOOKUP(Table1[[#This Row],[id]],Table2[#All],10,FALSE)</f>
        <v>7.02</v>
      </c>
      <c r="L2844" s="1">
        <f>Table1[[#This Row],[Glucose]]/Table1[[#This Row],[Baseline_glucose]]</f>
        <v>0.86467236467236475</v>
      </c>
      <c r="M2844">
        <v>13.85</v>
      </c>
      <c r="N2844">
        <v>128.11000000000001</v>
      </c>
      <c r="O2844">
        <f>VLOOKUP(Table1[[#This Row],[id]],Table2[#All],12,FALSE)</f>
        <v>119.88</v>
      </c>
      <c r="P2844" s="1">
        <f>Table1[[#This Row],[Lipoprotein]]/Table1[[#This Row],[Baseline_Lipo]]</f>
        <v>1.0686519853186522</v>
      </c>
      <c r="Q2844">
        <v>16</v>
      </c>
      <c r="R2844" t="b">
        <v>1</v>
      </c>
      <c r="S2844">
        <v>1</v>
      </c>
      <c r="T2844">
        <v>81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1024</v>
      </c>
      <c r="AB2844">
        <v>1024</v>
      </c>
    </row>
    <row r="2845" spans="1:28" x14ac:dyDescent="0.25">
      <c r="A2845">
        <v>177</v>
      </c>
      <c r="B2845" t="s">
        <v>27</v>
      </c>
      <c r="C2845" t="s">
        <v>25</v>
      </c>
      <c r="D2845">
        <v>63</v>
      </c>
      <c r="E2845" t="s">
        <v>26</v>
      </c>
      <c r="F2845">
        <v>0.99</v>
      </c>
      <c r="G2845">
        <v>276</v>
      </c>
      <c r="H2845">
        <v>83.19</v>
      </c>
      <c r="I2845">
        <v>135.51</v>
      </c>
      <c r="J2845">
        <v>6.07</v>
      </c>
      <c r="K2845">
        <f>VLOOKUP(Table1[[#This Row],[id]],Table2[#All],10,FALSE)</f>
        <v>7.02</v>
      </c>
      <c r="L2845" s="1">
        <f>Table1[[#This Row],[Glucose]]/Table1[[#This Row],[Baseline_glucose]]</f>
        <v>0.86467236467236475</v>
      </c>
      <c r="M2845">
        <v>13.6</v>
      </c>
      <c r="N2845">
        <v>117.33</v>
      </c>
      <c r="O2845">
        <f>VLOOKUP(Table1[[#This Row],[id]],Table2[#All],12,FALSE)</f>
        <v>119.88</v>
      </c>
      <c r="P2845" s="1">
        <f>Table1[[#This Row],[Lipoprotein]]/Table1[[#This Row],[Baseline_Lipo]]</f>
        <v>0.97872872872872874</v>
      </c>
      <c r="Q2845">
        <v>20</v>
      </c>
      <c r="R2845" t="b">
        <v>1</v>
      </c>
      <c r="S2845">
        <v>1</v>
      </c>
      <c r="T2845">
        <v>81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1024</v>
      </c>
      <c r="AB2845">
        <v>1024</v>
      </c>
    </row>
    <row r="2846" spans="1:28" x14ac:dyDescent="0.25">
      <c r="A2846">
        <v>177</v>
      </c>
      <c r="B2846" t="s">
        <v>27</v>
      </c>
      <c r="C2846" t="s">
        <v>25</v>
      </c>
      <c r="D2846">
        <v>63</v>
      </c>
      <c r="E2846" t="s">
        <v>26</v>
      </c>
      <c r="F2846">
        <v>1.25</v>
      </c>
      <c r="G2846">
        <v>280</v>
      </c>
      <c r="H2846">
        <v>83.19</v>
      </c>
      <c r="I2846">
        <v>135.51</v>
      </c>
      <c r="J2846">
        <v>6.81</v>
      </c>
      <c r="K2846">
        <f>VLOOKUP(Table1[[#This Row],[id]],Table2[#All],10,FALSE)</f>
        <v>7.02</v>
      </c>
      <c r="L2846" s="1">
        <f>Table1[[#This Row],[Glucose]]/Table1[[#This Row],[Baseline_glucose]]</f>
        <v>0.97008547008547008</v>
      </c>
      <c r="M2846">
        <v>13.6</v>
      </c>
      <c r="N2846">
        <v>117.33</v>
      </c>
      <c r="O2846">
        <f>VLOOKUP(Table1[[#This Row],[id]],Table2[#All],12,FALSE)</f>
        <v>119.88</v>
      </c>
      <c r="P2846" s="1">
        <f>Table1[[#This Row],[Lipoprotein]]/Table1[[#This Row],[Baseline_Lipo]]</f>
        <v>0.97872872872872874</v>
      </c>
      <c r="Q2846">
        <v>20</v>
      </c>
      <c r="R2846" t="b">
        <v>1</v>
      </c>
      <c r="S2846">
        <v>1</v>
      </c>
      <c r="T2846">
        <v>61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1024</v>
      </c>
      <c r="AB2846">
        <v>1024</v>
      </c>
    </row>
    <row r="2847" spans="1:28" x14ac:dyDescent="0.25">
      <c r="A2847">
        <v>177</v>
      </c>
      <c r="B2847" t="s">
        <v>27</v>
      </c>
      <c r="C2847" t="s">
        <v>25</v>
      </c>
      <c r="D2847">
        <v>63</v>
      </c>
      <c r="E2847" t="s">
        <v>26</v>
      </c>
      <c r="F2847">
        <v>1.25</v>
      </c>
      <c r="G2847">
        <v>406</v>
      </c>
      <c r="H2847">
        <v>82.61</v>
      </c>
      <c r="I2847">
        <v>136.13999999999999</v>
      </c>
      <c r="J2847">
        <v>6.81</v>
      </c>
      <c r="K2847">
        <f>VLOOKUP(Table1[[#This Row],[id]],Table2[#All],10,FALSE)</f>
        <v>7.02</v>
      </c>
      <c r="L2847" s="1">
        <f>Table1[[#This Row],[Glucose]]/Table1[[#This Row],[Baseline_glucose]]</f>
        <v>0.97008547008547008</v>
      </c>
      <c r="M2847">
        <v>13.6</v>
      </c>
      <c r="N2847">
        <v>117.33</v>
      </c>
      <c r="O2847">
        <f>VLOOKUP(Table1[[#This Row],[id]],Table2[#All],12,FALSE)</f>
        <v>119.88</v>
      </c>
      <c r="P2847" s="1">
        <f>Table1[[#This Row],[Lipoprotein]]/Table1[[#This Row],[Baseline_Lipo]]</f>
        <v>0.97872872872872874</v>
      </c>
      <c r="Q2847">
        <v>29</v>
      </c>
      <c r="R2847" t="b">
        <v>1</v>
      </c>
      <c r="S2847">
        <v>1</v>
      </c>
      <c r="T2847">
        <v>61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1024</v>
      </c>
      <c r="AB2847">
        <v>1024</v>
      </c>
    </row>
    <row r="2848" spans="1:28" x14ac:dyDescent="0.25">
      <c r="A2848">
        <v>177</v>
      </c>
      <c r="B2848" t="s">
        <v>27</v>
      </c>
      <c r="C2848" t="s">
        <v>25</v>
      </c>
      <c r="D2848">
        <v>63</v>
      </c>
      <c r="E2848" t="s">
        <v>26</v>
      </c>
      <c r="F2848">
        <v>1.25</v>
      </c>
      <c r="G2848">
        <v>466</v>
      </c>
      <c r="H2848">
        <v>82.61</v>
      </c>
      <c r="I2848">
        <v>136.13999999999999</v>
      </c>
      <c r="J2848">
        <v>6.81</v>
      </c>
      <c r="K2848">
        <f>VLOOKUP(Table1[[#This Row],[id]],Table2[#All],10,FALSE)</f>
        <v>7.02</v>
      </c>
      <c r="L2848" s="1">
        <f>Table1[[#This Row],[Glucose]]/Table1[[#This Row],[Baseline_glucose]]</f>
        <v>0.97008547008547008</v>
      </c>
      <c r="M2848">
        <v>13.56</v>
      </c>
      <c r="N2848">
        <v>96.75</v>
      </c>
      <c r="O2848">
        <f>VLOOKUP(Table1[[#This Row],[id]],Table2[#All],12,FALSE)</f>
        <v>119.88</v>
      </c>
      <c r="P2848" s="1">
        <f>Table1[[#This Row],[Lipoprotein]]/Table1[[#This Row],[Baseline_Lipo]]</f>
        <v>0.8070570570570571</v>
      </c>
      <c r="Q2848">
        <v>33</v>
      </c>
      <c r="R2848" t="b">
        <v>1</v>
      </c>
      <c r="S2848">
        <v>1</v>
      </c>
      <c r="T2848">
        <v>61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1024</v>
      </c>
      <c r="AB2848">
        <v>1024</v>
      </c>
    </row>
    <row r="2849" spans="1:28" x14ac:dyDescent="0.25">
      <c r="A2849">
        <v>177</v>
      </c>
      <c r="B2849" t="s">
        <v>27</v>
      </c>
      <c r="C2849" t="s">
        <v>25</v>
      </c>
      <c r="D2849">
        <v>63</v>
      </c>
      <c r="E2849" t="s">
        <v>26</v>
      </c>
      <c r="F2849">
        <v>1.05</v>
      </c>
      <c r="G2849">
        <v>470</v>
      </c>
      <c r="H2849">
        <v>82.61</v>
      </c>
      <c r="I2849">
        <v>136.13999999999999</v>
      </c>
      <c r="J2849">
        <v>5.94</v>
      </c>
      <c r="K2849">
        <f>VLOOKUP(Table1[[#This Row],[id]],Table2[#All],10,FALSE)</f>
        <v>7.02</v>
      </c>
      <c r="L2849" s="1">
        <f>Table1[[#This Row],[Glucose]]/Table1[[#This Row],[Baseline_glucose]]</f>
        <v>0.84615384615384626</v>
      </c>
      <c r="M2849">
        <v>13.56</v>
      </c>
      <c r="N2849">
        <v>96.75</v>
      </c>
      <c r="O2849">
        <f>VLOOKUP(Table1[[#This Row],[id]],Table2[#All],12,FALSE)</f>
        <v>119.88</v>
      </c>
      <c r="P2849" s="1">
        <f>Table1[[#This Row],[Lipoprotein]]/Table1[[#This Row],[Baseline_Lipo]]</f>
        <v>0.8070570570570571</v>
      </c>
      <c r="Q2849">
        <v>34</v>
      </c>
      <c r="R2849" t="b">
        <v>1</v>
      </c>
      <c r="S2849">
        <v>1</v>
      </c>
      <c r="T2849">
        <v>75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1024</v>
      </c>
      <c r="AB2849">
        <v>1024</v>
      </c>
    </row>
    <row r="2850" spans="1:28" x14ac:dyDescent="0.25">
      <c r="A2850">
        <v>177</v>
      </c>
      <c r="B2850" t="s">
        <v>27</v>
      </c>
      <c r="C2850" t="s">
        <v>25</v>
      </c>
      <c r="D2850">
        <v>63</v>
      </c>
      <c r="E2850" t="s">
        <v>26</v>
      </c>
      <c r="F2850">
        <v>1.05</v>
      </c>
      <c r="G2850">
        <v>595</v>
      </c>
      <c r="H2850">
        <v>85.48</v>
      </c>
      <c r="I2850">
        <v>143.59</v>
      </c>
      <c r="J2850">
        <v>5.94</v>
      </c>
      <c r="K2850">
        <f>VLOOKUP(Table1[[#This Row],[id]],Table2[#All],10,FALSE)</f>
        <v>7.02</v>
      </c>
      <c r="L2850" s="1">
        <f>Table1[[#This Row],[Glucose]]/Table1[[#This Row],[Baseline_glucose]]</f>
        <v>0.84615384615384626</v>
      </c>
      <c r="M2850">
        <v>13.56</v>
      </c>
      <c r="N2850">
        <v>96.75</v>
      </c>
      <c r="O2850">
        <f>VLOOKUP(Table1[[#This Row],[id]],Table2[#All],12,FALSE)</f>
        <v>119.88</v>
      </c>
      <c r="P2850" s="1">
        <f>Table1[[#This Row],[Lipoprotein]]/Table1[[#This Row],[Baseline_Lipo]]</f>
        <v>0.8070570570570571</v>
      </c>
      <c r="Q2850">
        <v>42</v>
      </c>
      <c r="R2850" t="b">
        <v>1</v>
      </c>
      <c r="S2850">
        <v>1</v>
      </c>
      <c r="T2850">
        <v>75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1024</v>
      </c>
      <c r="AB2850">
        <v>1024</v>
      </c>
    </row>
    <row r="2851" spans="1:28" x14ac:dyDescent="0.25">
      <c r="A2851">
        <v>177</v>
      </c>
      <c r="B2851" t="s">
        <v>27</v>
      </c>
      <c r="C2851" t="s">
        <v>25</v>
      </c>
      <c r="D2851">
        <v>63</v>
      </c>
      <c r="E2851" t="s">
        <v>26</v>
      </c>
      <c r="F2851">
        <v>1.05</v>
      </c>
      <c r="G2851">
        <v>656</v>
      </c>
      <c r="H2851">
        <v>85.48</v>
      </c>
      <c r="I2851">
        <v>143.59</v>
      </c>
      <c r="J2851">
        <v>5.94</v>
      </c>
      <c r="K2851">
        <f>VLOOKUP(Table1[[#This Row],[id]],Table2[#All],10,FALSE)</f>
        <v>7.02</v>
      </c>
      <c r="L2851" s="1">
        <f>Table1[[#This Row],[Glucose]]/Table1[[#This Row],[Baseline_glucose]]</f>
        <v>0.84615384615384626</v>
      </c>
      <c r="M2851">
        <v>13.53</v>
      </c>
      <c r="N2851">
        <v>101.75</v>
      </c>
      <c r="O2851">
        <f>VLOOKUP(Table1[[#This Row],[id]],Table2[#All],12,FALSE)</f>
        <v>119.88</v>
      </c>
      <c r="P2851" s="1">
        <f>Table1[[#This Row],[Lipoprotein]]/Table1[[#This Row],[Baseline_Lipo]]</f>
        <v>0.84876543209876543</v>
      </c>
      <c r="Q2851">
        <v>47</v>
      </c>
      <c r="R2851" t="b">
        <v>1</v>
      </c>
      <c r="S2851">
        <v>1</v>
      </c>
      <c r="T2851">
        <v>75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1024</v>
      </c>
      <c r="AB2851">
        <v>1024</v>
      </c>
    </row>
    <row r="2852" spans="1:28" x14ac:dyDescent="0.25">
      <c r="A2852">
        <v>177</v>
      </c>
      <c r="B2852" t="s">
        <v>27</v>
      </c>
      <c r="C2852" t="s">
        <v>25</v>
      </c>
      <c r="D2852">
        <v>63</v>
      </c>
      <c r="E2852" t="s">
        <v>26</v>
      </c>
      <c r="F2852">
        <v>1.06</v>
      </c>
      <c r="G2852">
        <v>660</v>
      </c>
      <c r="H2852">
        <v>85.48</v>
      </c>
      <c r="I2852">
        <v>143.59</v>
      </c>
      <c r="J2852">
        <v>6</v>
      </c>
      <c r="K2852">
        <f>VLOOKUP(Table1[[#This Row],[id]],Table2[#All],10,FALSE)</f>
        <v>7.02</v>
      </c>
      <c r="L2852" s="1">
        <f>Table1[[#This Row],[Glucose]]/Table1[[#This Row],[Baseline_glucose]]</f>
        <v>0.85470085470085477</v>
      </c>
      <c r="M2852">
        <v>13.53</v>
      </c>
      <c r="N2852">
        <v>101.75</v>
      </c>
      <c r="O2852">
        <f>VLOOKUP(Table1[[#This Row],[id]],Table2[#All],12,FALSE)</f>
        <v>119.88</v>
      </c>
      <c r="P2852" s="1">
        <f>Table1[[#This Row],[Lipoprotein]]/Table1[[#This Row],[Baseline_Lipo]]</f>
        <v>0.84876543209876543</v>
      </c>
      <c r="Q2852">
        <v>47</v>
      </c>
      <c r="R2852" t="b">
        <v>1</v>
      </c>
      <c r="S2852">
        <v>1</v>
      </c>
      <c r="T2852">
        <v>74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1024</v>
      </c>
      <c r="AB2852">
        <v>1024</v>
      </c>
    </row>
    <row r="2853" spans="1:28" x14ac:dyDescent="0.25">
      <c r="A2853">
        <v>177</v>
      </c>
      <c r="B2853" t="s">
        <v>27</v>
      </c>
      <c r="C2853" t="s">
        <v>25</v>
      </c>
      <c r="D2853">
        <v>63</v>
      </c>
      <c r="E2853" t="s">
        <v>26</v>
      </c>
      <c r="F2853">
        <v>1.06</v>
      </c>
      <c r="G2853">
        <v>674</v>
      </c>
      <c r="H2853">
        <v>79.55</v>
      </c>
      <c r="I2853">
        <v>130.37</v>
      </c>
      <c r="J2853">
        <v>6</v>
      </c>
      <c r="K2853">
        <f>VLOOKUP(Table1[[#This Row],[id]],Table2[#All],10,FALSE)</f>
        <v>7.02</v>
      </c>
      <c r="L2853" s="1">
        <f>Table1[[#This Row],[Glucose]]/Table1[[#This Row],[Baseline_glucose]]</f>
        <v>0.85470085470085477</v>
      </c>
      <c r="M2853">
        <v>13.53</v>
      </c>
      <c r="N2853">
        <v>101.75</v>
      </c>
      <c r="O2853">
        <f>VLOOKUP(Table1[[#This Row],[id]],Table2[#All],12,FALSE)</f>
        <v>119.88</v>
      </c>
      <c r="P2853" s="1">
        <f>Table1[[#This Row],[Lipoprotein]]/Table1[[#This Row],[Baseline_Lipo]]</f>
        <v>0.84876543209876543</v>
      </c>
      <c r="Q2853">
        <v>48</v>
      </c>
      <c r="R2853" t="b">
        <v>1</v>
      </c>
      <c r="S2853">
        <v>1</v>
      </c>
      <c r="T2853">
        <v>74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1024</v>
      </c>
      <c r="AB2853">
        <v>1024</v>
      </c>
    </row>
    <row r="2854" spans="1:28" x14ac:dyDescent="0.25">
      <c r="A2854">
        <v>177</v>
      </c>
      <c r="B2854" t="s">
        <v>27</v>
      </c>
      <c r="C2854" t="s">
        <v>25</v>
      </c>
      <c r="D2854">
        <v>63</v>
      </c>
      <c r="E2854" t="s">
        <v>26</v>
      </c>
      <c r="F2854">
        <v>1.06</v>
      </c>
      <c r="G2854">
        <v>1024</v>
      </c>
      <c r="H2854">
        <v>79.55</v>
      </c>
      <c r="I2854">
        <v>130.37</v>
      </c>
      <c r="J2854">
        <v>6</v>
      </c>
      <c r="K2854">
        <f>VLOOKUP(Table1[[#This Row],[id]],Table2[#All],10,FALSE)</f>
        <v>7.02</v>
      </c>
      <c r="L2854" s="1">
        <f>Table1[[#This Row],[Glucose]]/Table1[[#This Row],[Baseline_glucose]]</f>
        <v>0.85470085470085477</v>
      </c>
      <c r="M2854">
        <v>13.53</v>
      </c>
      <c r="N2854">
        <v>101.75</v>
      </c>
      <c r="O2854">
        <f>VLOOKUP(Table1[[#This Row],[id]],Table2[#All],12,FALSE)</f>
        <v>119.88</v>
      </c>
      <c r="P2854" s="1">
        <f>Table1[[#This Row],[Lipoprotein]]/Table1[[#This Row],[Baseline_Lipo]]</f>
        <v>0.84876543209876543</v>
      </c>
      <c r="Q2854">
        <v>73</v>
      </c>
      <c r="R2854" t="b">
        <v>1</v>
      </c>
      <c r="S2854">
        <v>1</v>
      </c>
      <c r="T2854">
        <v>74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1024</v>
      </c>
      <c r="AB2854">
        <v>1024</v>
      </c>
    </row>
    <row r="2855" spans="1:28" x14ac:dyDescent="0.25">
      <c r="A2855">
        <v>178</v>
      </c>
      <c r="B2855" t="s">
        <v>27</v>
      </c>
      <c r="C2855" t="s">
        <v>28</v>
      </c>
      <c r="D2855">
        <v>81</v>
      </c>
      <c r="E2855" t="s">
        <v>34</v>
      </c>
      <c r="F2855">
        <v>1.1299999999999999</v>
      </c>
      <c r="G2855">
        <v>0</v>
      </c>
      <c r="H2855">
        <v>71.08</v>
      </c>
      <c r="I2855">
        <v>132.56</v>
      </c>
      <c r="J2855">
        <v>5.94</v>
      </c>
      <c r="K2855">
        <f>VLOOKUP(Table1[[#This Row],[id]],Table2[#All],10,FALSE)</f>
        <v>5.94</v>
      </c>
      <c r="L2855" s="1">
        <f>Table1[[#This Row],[Glucose]]/Table1[[#This Row],[Baseline_glucose]]</f>
        <v>1</v>
      </c>
      <c r="M2855">
        <v>14.23</v>
      </c>
      <c r="N2855">
        <v>68.84</v>
      </c>
      <c r="O2855">
        <f>VLOOKUP(Table1[[#This Row],[id]],Table2[#All],12,FALSE)</f>
        <v>68.84</v>
      </c>
      <c r="P2855" s="1">
        <f>Table1[[#This Row],[Lipoprotein]]/Table1[[#This Row],[Baseline_Lipo]]</f>
        <v>1</v>
      </c>
      <c r="Q2855">
        <v>0</v>
      </c>
      <c r="R2855" t="b">
        <v>1</v>
      </c>
      <c r="S2855">
        <v>1</v>
      </c>
      <c r="T2855">
        <v>46</v>
      </c>
      <c r="U2855">
        <v>3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1326</v>
      </c>
      <c r="AB2855">
        <v>1326</v>
      </c>
    </row>
    <row r="2856" spans="1:28" x14ac:dyDescent="0.25">
      <c r="A2856">
        <v>178</v>
      </c>
      <c r="B2856" t="s">
        <v>27</v>
      </c>
      <c r="C2856" t="s">
        <v>28</v>
      </c>
      <c r="D2856">
        <v>81</v>
      </c>
      <c r="E2856" t="s">
        <v>34</v>
      </c>
      <c r="F2856">
        <v>1.1299999999999999</v>
      </c>
      <c r="G2856">
        <v>120</v>
      </c>
      <c r="H2856">
        <v>78.03</v>
      </c>
      <c r="I2856">
        <v>116.99</v>
      </c>
      <c r="J2856">
        <v>5.94</v>
      </c>
      <c r="K2856">
        <f>VLOOKUP(Table1[[#This Row],[id]],Table2[#All],10,FALSE)</f>
        <v>5.94</v>
      </c>
      <c r="L2856" s="1">
        <f>Table1[[#This Row],[Glucose]]/Table1[[#This Row],[Baseline_glucose]]</f>
        <v>1</v>
      </c>
      <c r="M2856">
        <v>14.23</v>
      </c>
      <c r="N2856">
        <v>68.84</v>
      </c>
      <c r="O2856">
        <f>VLOOKUP(Table1[[#This Row],[id]],Table2[#All],12,FALSE)</f>
        <v>68.84</v>
      </c>
      <c r="P2856" s="1">
        <f>Table1[[#This Row],[Lipoprotein]]/Table1[[#This Row],[Baseline_Lipo]]</f>
        <v>1</v>
      </c>
      <c r="Q2856">
        <v>9</v>
      </c>
      <c r="R2856" t="b">
        <v>1</v>
      </c>
      <c r="S2856">
        <v>1</v>
      </c>
      <c r="T2856">
        <v>46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1326</v>
      </c>
      <c r="AB2856">
        <v>1326</v>
      </c>
    </row>
    <row r="2857" spans="1:28" x14ac:dyDescent="0.25">
      <c r="A2857">
        <v>178</v>
      </c>
      <c r="B2857" t="s">
        <v>27</v>
      </c>
      <c r="C2857" t="s">
        <v>28</v>
      </c>
      <c r="D2857">
        <v>81</v>
      </c>
      <c r="E2857" t="s">
        <v>34</v>
      </c>
      <c r="F2857">
        <v>1.1299999999999999</v>
      </c>
      <c r="G2857">
        <v>217</v>
      </c>
      <c r="H2857">
        <v>86.25</v>
      </c>
      <c r="I2857">
        <v>137.86000000000001</v>
      </c>
      <c r="J2857">
        <v>5.94</v>
      </c>
      <c r="K2857">
        <f>VLOOKUP(Table1[[#This Row],[id]],Table2[#All],10,FALSE)</f>
        <v>5.94</v>
      </c>
      <c r="L2857" s="1">
        <f>Table1[[#This Row],[Glucose]]/Table1[[#This Row],[Baseline_glucose]]</f>
        <v>1</v>
      </c>
      <c r="M2857">
        <v>14.23</v>
      </c>
      <c r="N2857">
        <v>68.84</v>
      </c>
      <c r="O2857">
        <f>VLOOKUP(Table1[[#This Row],[id]],Table2[#All],12,FALSE)</f>
        <v>68.84</v>
      </c>
      <c r="P2857" s="1">
        <f>Table1[[#This Row],[Lipoprotein]]/Table1[[#This Row],[Baseline_Lipo]]</f>
        <v>1</v>
      </c>
      <c r="Q2857">
        <v>16</v>
      </c>
      <c r="R2857" t="b">
        <v>1</v>
      </c>
      <c r="S2857">
        <v>1</v>
      </c>
      <c r="T2857">
        <v>46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1326</v>
      </c>
      <c r="AB2857">
        <v>1326</v>
      </c>
    </row>
    <row r="2858" spans="1:28" x14ac:dyDescent="0.25">
      <c r="A2858">
        <v>178</v>
      </c>
      <c r="B2858" t="s">
        <v>27</v>
      </c>
      <c r="C2858" t="s">
        <v>28</v>
      </c>
      <c r="D2858">
        <v>81</v>
      </c>
      <c r="E2858" t="s">
        <v>34</v>
      </c>
      <c r="F2858">
        <v>1.18</v>
      </c>
      <c r="G2858">
        <v>220</v>
      </c>
      <c r="H2858">
        <v>86.25</v>
      </c>
      <c r="I2858">
        <v>137.86000000000001</v>
      </c>
      <c r="J2858">
        <v>6.77</v>
      </c>
      <c r="K2858">
        <f>VLOOKUP(Table1[[#This Row],[id]],Table2[#All],10,FALSE)</f>
        <v>5.94</v>
      </c>
      <c r="L2858" s="1">
        <f>Table1[[#This Row],[Glucose]]/Table1[[#This Row],[Baseline_glucose]]</f>
        <v>1.1397306397306395</v>
      </c>
      <c r="M2858">
        <v>14.23</v>
      </c>
      <c r="N2858">
        <v>76.17</v>
      </c>
      <c r="O2858">
        <f>VLOOKUP(Table1[[#This Row],[id]],Table2[#All],12,FALSE)</f>
        <v>68.84</v>
      </c>
      <c r="P2858" s="1">
        <f>Table1[[#This Row],[Lipoprotein]]/Table1[[#This Row],[Baseline_Lipo]]</f>
        <v>1.1064787914003487</v>
      </c>
      <c r="Q2858">
        <v>16</v>
      </c>
      <c r="R2858" t="b">
        <v>1</v>
      </c>
      <c r="S2858">
        <v>1</v>
      </c>
      <c r="T2858">
        <v>43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1326</v>
      </c>
      <c r="AB2858">
        <v>1326</v>
      </c>
    </row>
    <row r="2859" spans="1:28" x14ac:dyDescent="0.25">
      <c r="A2859">
        <v>178</v>
      </c>
      <c r="B2859" t="s">
        <v>27</v>
      </c>
      <c r="C2859" t="s">
        <v>28</v>
      </c>
      <c r="D2859">
        <v>81</v>
      </c>
      <c r="E2859" t="s">
        <v>34</v>
      </c>
      <c r="F2859">
        <v>1.18</v>
      </c>
      <c r="G2859">
        <v>223</v>
      </c>
      <c r="H2859">
        <v>86.25</v>
      </c>
      <c r="I2859">
        <v>137.86000000000001</v>
      </c>
      <c r="J2859">
        <v>6.77</v>
      </c>
      <c r="K2859">
        <f>VLOOKUP(Table1[[#This Row],[id]],Table2[#All],10,FALSE)</f>
        <v>5.94</v>
      </c>
      <c r="L2859" s="1">
        <f>Table1[[#This Row],[Glucose]]/Table1[[#This Row],[Baseline_glucose]]</f>
        <v>1.1397306397306395</v>
      </c>
      <c r="M2859">
        <v>14.02</v>
      </c>
      <c r="N2859">
        <v>76.17</v>
      </c>
      <c r="O2859">
        <f>VLOOKUP(Table1[[#This Row],[id]],Table2[#All],12,FALSE)</f>
        <v>68.84</v>
      </c>
      <c r="P2859" s="1">
        <f>Table1[[#This Row],[Lipoprotein]]/Table1[[#This Row],[Baseline_Lipo]]</f>
        <v>1.1064787914003487</v>
      </c>
      <c r="Q2859">
        <v>16</v>
      </c>
      <c r="R2859" t="b">
        <v>1</v>
      </c>
      <c r="S2859">
        <v>1</v>
      </c>
      <c r="T2859">
        <v>43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1326</v>
      </c>
      <c r="AB2859">
        <v>1326</v>
      </c>
    </row>
    <row r="2860" spans="1:28" x14ac:dyDescent="0.25">
      <c r="A2860">
        <v>178</v>
      </c>
      <c r="B2860" t="s">
        <v>27</v>
      </c>
      <c r="C2860" t="s">
        <v>28</v>
      </c>
      <c r="D2860">
        <v>81</v>
      </c>
      <c r="E2860" t="s">
        <v>34</v>
      </c>
      <c r="F2860">
        <v>1.2</v>
      </c>
      <c r="G2860">
        <v>352</v>
      </c>
      <c r="H2860">
        <v>86.25</v>
      </c>
      <c r="I2860">
        <v>137.86000000000001</v>
      </c>
      <c r="J2860">
        <v>5.29</v>
      </c>
      <c r="K2860">
        <f>VLOOKUP(Table1[[#This Row],[id]],Table2[#All],10,FALSE)</f>
        <v>5.94</v>
      </c>
      <c r="L2860" s="1">
        <f>Table1[[#This Row],[Glucose]]/Table1[[#This Row],[Baseline_glucose]]</f>
        <v>0.89057239057239057</v>
      </c>
      <c r="M2860">
        <v>14.02</v>
      </c>
      <c r="N2860">
        <v>67.510000000000005</v>
      </c>
      <c r="O2860">
        <f>VLOOKUP(Table1[[#This Row],[id]],Table2[#All],12,FALSE)</f>
        <v>68.84</v>
      </c>
      <c r="P2860" s="1">
        <f>Table1[[#This Row],[Lipoprotein]]/Table1[[#This Row],[Baseline_Lipo]]</f>
        <v>0.98067983730389308</v>
      </c>
      <c r="Q2860">
        <v>25</v>
      </c>
      <c r="R2860" t="b">
        <v>1</v>
      </c>
      <c r="S2860">
        <v>1</v>
      </c>
      <c r="T2860">
        <v>42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1326</v>
      </c>
      <c r="AB2860">
        <v>1326</v>
      </c>
    </row>
    <row r="2861" spans="1:28" x14ac:dyDescent="0.25">
      <c r="A2861">
        <v>178</v>
      </c>
      <c r="B2861" t="s">
        <v>27</v>
      </c>
      <c r="C2861" t="s">
        <v>28</v>
      </c>
      <c r="D2861">
        <v>81</v>
      </c>
      <c r="E2861" t="s">
        <v>34</v>
      </c>
      <c r="F2861">
        <v>1.24</v>
      </c>
      <c r="G2861">
        <v>381</v>
      </c>
      <c r="H2861">
        <v>86.25</v>
      </c>
      <c r="I2861">
        <v>137.86000000000001</v>
      </c>
      <c r="J2861">
        <v>5.29</v>
      </c>
      <c r="K2861">
        <f>VLOOKUP(Table1[[#This Row],[id]],Table2[#All],10,FALSE)</f>
        <v>5.94</v>
      </c>
      <c r="L2861" s="1">
        <f>Table1[[#This Row],[Glucose]]/Table1[[#This Row],[Baseline_glucose]]</f>
        <v>0.89057239057239057</v>
      </c>
      <c r="M2861">
        <v>14.02</v>
      </c>
      <c r="N2861">
        <v>67.510000000000005</v>
      </c>
      <c r="O2861">
        <f>VLOOKUP(Table1[[#This Row],[id]],Table2[#All],12,FALSE)</f>
        <v>68.84</v>
      </c>
      <c r="P2861" s="1">
        <f>Table1[[#This Row],[Lipoprotein]]/Table1[[#This Row],[Baseline_Lipo]]</f>
        <v>0.98067983730389308</v>
      </c>
      <c r="Q2861">
        <v>27</v>
      </c>
      <c r="R2861" t="b">
        <v>1</v>
      </c>
      <c r="S2861">
        <v>1</v>
      </c>
      <c r="T2861">
        <v>41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1326</v>
      </c>
      <c r="AB2861">
        <v>1326</v>
      </c>
    </row>
    <row r="2862" spans="1:28" x14ac:dyDescent="0.25">
      <c r="A2862">
        <v>178</v>
      </c>
      <c r="B2862" t="s">
        <v>27</v>
      </c>
      <c r="C2862" t="s">
        <v>28</v>
      </c>
      <c r="D2862">
        <v>81</v>
      </c>
      <c r="E2862" t="s">
        <v>34</v>
      </c>
      <c r="F2862">
        <v>1.24</v>
      </c>
      <c r="G2862">
        <v>383</v>
      </c>
      <c r="H2862">
        <v>86.25</v>
      </c>
      <c r="I2862">
        <v>137.86000000000001</v>
      </c>
      <c r="J2862">
        <v>5.54</v>
      </c>
      <c r="K2862">
        <f>VLOOKUP(Table1[[#This Row],[id]],Table2[#All],10,FALSE)</f>
        <v>5.94</v>
      </c>
      <c r="L2862" s="1">
        <f>Table1[[#This Row],[Glucose]]/Table1[[#This Row],[Baseline_glucose]]</f>
        <v>0.93265993265993263</v>
      </c>
      <c r="M2862">
        <v>14.02</v>
      </c>
      <c r="N2862">
        <v>64.739999999999995</v>
      </c>
      <c r="O2862">
        <f>VLOOKUP(Table1[[#This Row],[id]],Table2[#All],12,FALSE)</f>
        <v>68.84</v>
      </c>
      <c r="P2862" s="1">
        <f>Table1[[#This Row],[Lipoprotein]]/Table1[[#This Row],[Baseline_Lipo]]</f>
        <v>0.94044160371876806</v>
      </c>
      <c r="Q2862">
        <v>27</v>
      </c>
      <c r="R2862" t="b">
        <v>1</v>
      </c>
      <c r="S2862">
        <v>1</v>
      </c>
      <c r="T2862">
        <v>41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1326</v>
      </c>
      <c r="AB2862">
        <v>1326</v>
      </c>
    </row>
    <row r="2863" spans="1:28" x14ac:dyDescent="0.25">
      <c r="A2863">
        <v>178</v>
      </c>
      <c r="B2863" t="s">
        <v>27</v>
      </c>
      <c r="C2863" t="s">
        <v>28</v>
      </c>
      <c r="D2863">
        <v>81</v>
      </c>
      <c r="E2863" t="s">
        <v>34</v>
      </c>
      <c r="F2863">
        <v>1.24</v>
      </c>
      <c r="G2863">
        <v>388</v>
      </c>
      <c r="H2863">
        <v>68.45</v>
      </c>
      <c r="I2863">
        <v>132.27000000000001</v>
      </c>
      <c r="J2863">
        <v>5.54</v>
      </c>
      <c r="K2863">
        <f>VLOOKUP(Table1[[#This Row],[id]],Table2[#All],10,FALSE)</f>
        <v>5.94</v>
      </c>
      <c r="L2863" s="1">
        <f>Table1[[#This Row],[Glucose]]/Table1[[#This Row],[Baseline_glucose]]</f>
        <v>0.93265993265993263</v>
      </c>
      <c r="M2863">
        <v>14.02</v>
      </c>
      <c r="N2863">
        <v>64.739999999999995</v>
      </c>
      <c r="O2863">
        <f>VLOOKUP(Table1[[#This Row],[id]],Table2[#All],12,FALSE)</f>
        <v>68.84</v>
      </c>
      <c r="P2863" s="1">
        <f>Table1[[#This Row],[Lipoprotein]]/Table1[[#This Row],[Baseline_Lipo]]</f>
        <v>0.94044160371876806</v>
      </c>
      <c r="Q2863">
        <v>28</v>
      </c>
      <c r="R2863" t="b">
        <v>1</v>
      </c>
      <c r="S2863">
        <v>1</v>
      </c>
      <c r="T2863">
        <v>41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1326</v>
      </c>
      <c r="AB2863">
        <v>1326</v>
      </c>
    </row>
    <row r="2864" spans="1:28" x14ac:dyDescent="0.25">
      <c r="A2864">
        <v>178</v>
      </c>
      <c r="B2864" t="s">
        <v>27</v>
      </c>
      <c r="C2864" t="s">
        <v>28</v>
      </c>
      <c r="D2864">
        <v>81</v>
      </c>
      <c r="E2864" t="s">
        <v>34</v>
      </c>
      <c r="F2864">
        <v>1.31</v>
      </c>
      <c r="G2864">
        <v>556</v>
      </c>
      <c r="H2864">
        <v>68.45</v>
      </c>
      <c r="I2864">
        <v>132.27000000000001</v>
      </c>
      <c r="J2864">
        <v>5.51</v>
      </c>
      <c r="K2864">
        <f>VLOOKUP(Table1[[#This Row],[id]],Table2[#All],10,FALSE)</f>
        <v>5.94</v>
      </c>
      <c r="L2864" s="1">
        <f>Table1[[#This Row],[Glucose]]/Table1[[#This Row],[Baseline_glucose]]</f>
        <v>0.92760942760942755</v>
      </c>
      <c r="M2864">
        <v>14.02</v>
      </c>
      <c r="N2864">
        <v>75.81</v>
      </c>
      <c r="O2864">
        <f>VLOOKUP(Table1[[#This Row],[id]],Table2[#All],12,FALSE)</f>
        <v>68.84</v>
      </c>
      <c r="P2864" s="1">
        <f>Table1[[#This Row],[Lipoprotein]]/Table1[[#This Row],[Baseline_Lipo]]</f>
        <v>1.1012492736780941</v>
      </c>
      <c r="Q2864">
        <v>40</v>
      </c>
      <c r="R2864" t="b">
        <v>1</v>
      </c>
      <c r="S2864">
        <v>1</v>
      </c>
      <c r="T2864">
        <v>38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1326</v>
      </c>
      <c r="AB2864">
        <v>1326</v>
      </c>
    </row>
    <row r="2865" spans="1:28" x14ac:dyDescent="0.25">
      <c r="A2865">
        <v>178</v>
      </c>
      <c r="B2865" t="s">
        <v>27</v>
      </c>
      <c r="C2865" t="s">
        <v>28</v>
      </c>
      <c r="D2865">
        <v>81</v>
      </c>
      <c r="E2865" t="s">
        <v>34</v>
      </c>
      <c r="F2865">
        <v>1.31</v>
      </c>
      <c r="G2865">
        <v>557</v>
      </c>
      <c r="H2865">
        <v>68.45</v>
      </c>
      <c r="I2865">
        <v>132.27000000000001</v>
      </c>
      <c r="J2865">
        <v>5.51</v>
      </c>
      <c r="K2865">
        <f>VLOOKUP(Table1[[#This Row],[id]],Table2[#All],10,FALSE)</f>
        <v>5.94</v>
      </c>
      <c r="L2865" s="1">
        <f>Table1[[#This Row],[Glucose]]/Table1[[#This Row],[Baseline_glucose]]</f>
        <v>0.92760942760942755</v>
      </c>
      <c r="M2865">
        <v>14.7</v>
      </c>
      <c r="N2865">
        <v>75.81</v>
      </c>
      <c r="O2865">
        <f>VLOOKUP(Table1[[#This Row],[id]],Table2[#All],12,FALSE)</f>
        <v>68.84</v>
      </c>
      <c r="P2865" s="1">
        <f>Table1[[#This Row],[Lipoprotein]]/Table1[[#This Row],[Baseline_Lipo]]</f>
        <v>1.1012492736780941</v>
      </c>
      <c r="Q2865">
        <v>40</v>
      </c>
      <c r="R2865" t="b">
        <v>1</v>
      </c>
      <c r="S2865">
        <v>1</v>
      </c>
      <c r="T2865">
        <v>38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1326</v>
      </c>
      <c r="AB2865">
        <v>1326</v>
      </c>
    </row>
    <row r="2866" spans="1:28" x14ac:dyDescent="0.25">
      <c r="A2866">
        <v>178</v>
      </c>
      <c r="B2866" t="s">
        <v>27</v>
      </c>
      <c r="C2866" t="s">
        <v>28</v>
      </c>
      <c r="D2866">
        <v>81</v>
      </c>
      <c r="E2866" t="s">
        <v>34</v>
      </c>
      <c r="F2866">
        <v>1.31</v>
      </c>
      <c r="G2866">
        <v>574</v>
      </c>
      <c r="H2866">
        <v>67.459999999999994</v>
      </c>
      <c r="I2866">
        <v>120.13</v>
      </c>
      <c r="J2866">
        <v>5.51</v>
      </c>
      <c r="K2866">
        <f>VLOOKUP(Table1[[#This Row],[id]],Table2[#All],10,FALSE)</f>
        <v>5.94</v>
      </c>
      <c r="L2866" s="1">
        <f>Table1[[#This Row],[Glucose]]/Table1[[#This Row],[Baseline_glucose]]</f>
        <v>0.92760942760942755</v>
      </c>
      <c r="M2866">
        <v>14.7</v>
      </c>
      <c r="N2866">
        <v>75.81</v>
      </c>
      <c r="O2866">
        <f>VLOOKUP(Table1[[#This Row],[id]],Table2[#All],12,FALSE)</f>
        <v>68.84</v>
      </c>
      <c r="P2866" s="1">
        <f>Table1[[#This Row],[Lipoprotein]]/Table1[[#This Row],[Baseline_Lipo]]</f>
        <v>1.1012492736780941</v>
      </c>
      <c r="Q2866">
        <v>41</v>
      </c>
      <c r="R2866" t="b">
        <v>1</v>
      </c>
      <c r="S2866">
        <v>1</v>
      </c>
      <c r="T2866">
        <v>38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1326</v>
      </c>
      <c r="AB2866">
        <v>1326</v>
      </c>
    </row>
    <row r="2867" spans="1:28" x14ac:dyDescent="0.25">
      <c r="A2867">
        <v>178</v>
      </c>
      <c r="B2867" t="s">
        <v>27</v>
      </c>
      <c r="C2867" t="s">
        <v>28</v>
      </c>
      <c r="D2867">
        <v>81</v>
      </c>
      <c r="E2867" t="s">
        <v>34</v>
      </c>
      <c r="F2867">
        <v>1.31</v>
      </c>
      <c r="G2867">
        <v>700</v>
      </c>
      <c r="H2867">
        <v>67.459999999999994</v>
      </c>
      <c r="I2867">
        <v>120.13</v>
      </c>
      <c r="J2867">
        <v>5.51</v>
      </c>
      <c r="K2867">
        <f>VLOOKUP(Table1[[#This Row],[id]],Table2[#All],10,FALSE)</f>
        <v>5.94</v>
      </c>
      <c r="L2867" s="1">
        <f>Table1[[#This Row],[Glucose]]/Table1[[#This Row],[Baseline_glucose]]</f>
        <v>0.92760942760942755</v>
      </c>
      <c r="M2867">
        <v>14.45</v>
      </c>
      <c r="N2867">
        <v>75.81</v>
      </c>
      <c r="O2867">
        <f>VLOOKUP(Table1[[#This Row],[id]],Table2[#All],12,FALSE)</f>
        <v>68.84</v>
      </c>
      <c r="P2867" s="1">
        <f>Table1[[#This Row],[Lipoprotein]]/Table1[[#This Row],[Baseline_Lipo]]</f>
        <v>1.1012492736780941</v>
      </c>
      <c r="Q2867">
        <v>50</v>
      </c>
      <c r="R2867" t="b">
        <v>1</v>
      </c>
      <c r="S2867">
        <v>1</v>
      </c>
      <c r="T2867">
        <v>38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1326</v>
      </c>
      <c r="AB2867">
        <v>1326</v>
      </c>
    </row>
    <row r="2868" spans="1:28" x14ac:dyDescent="0.25">
      <c r="A2868">
        <v>178</v>
      </c>
      <c r="B2868" t="s">
        <v>27</v>
      </c>
      <c r="C2868" t="s">
        <v>28</v>
      </c>
      <c r="D2868">
        <v>81</v>
      </c>
      <c r="E2868" t="s">
        <v>34</v>
      </c>
      <c r="F2868">
        <v>1.31</v>
      </c>
      <c r="G2868">
        <v>754</v>
      </c>
      <c r="H2868">
        <v>67.459999999999994</v>
      </c>
      <c r="I2868">
        <v>120.13</v>
      </c>
      <c r="J2868">
        <v>5.51</v>
      </c>
      <c r="K2868">
        <f>VLOOKUP(Table1[[#This Row],[id]],Table2[#All],10,FALSE)</f>
        <v>5.94</v>
      </c>
      <c r="L2868" s="1">
        <f>Table1[[#This Row],[Glucose]]/Table1[[#This Row],[Baseline_glucose]]</f>
        <v>0.92760942760942755</v>
      </c>
      <c r="M2868">
        <v>13.81</v>
      </c>
      <c r="N2868">
        <v>75.81</v>
      </c>
      <c r="O2868">
        <f>VLOOKUP(Table1[[#This Row],[id]],Table2[#All],12,FALSE)</f>
        <v>68.84</v>
      </c>
      <c r="P2868" s="1">
        <f>Table1[[#This Row],[Lipoprotein]]/Table1[[#This Row],[Baseline_Lipo]]</f>
        <v>1.1012492736780941</v>
      </c>
      <c r="Q2868">
        <v>54</v>
      </c>
      <c r="R2868" t="b">
        <v>1</v>
      </c>
      <c r="S2868">
        <v>1</v>
      </c>
      <c r="T2868">
        <v>38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1326</v>
      </c>
      <c r="AB2868">
        <v>1326</v>
      </c>
    </row>
    <row r="2869" spans="1:28" x14ac:dyDescent="0.25">
      <c r="A2869">
        <v>178</v>
      </c>
      <c r="B2869" t="s">
        <v>27</v>
      </c>
      <c r="C2869" t="s">
        <v>28</v>
      </c>
      <c r="D2869">
        <v>81</v>
      </c>
      <c r="E2869" t="s">
        <v>34</v>
      </c>
      <c r="F2869">
        <v>1.31</v>
      </c>
      <c r="G2869">
        <v>943</v>
      </c>
      <c r="H2869">
        <v>67.459999999999994</v>
      </c>
      <c r="I2869">
        <v>120.13</v>
      </c>
      <c r="J2869">
        <v>5.51</v>
      </c>
      <c r="K2869">
        <f>VLOOKUP(Table1[[#This Row],[id]],Table2[#All],10,FALSE)</f>
        <v>5.94</v>
      </c>
      <c r="L2869" s="1">
        <f>Table1[[#This Row],[Glucose]]/Table1[[#This Row],[Baseline_glucose]]</f>
        <v>0.92760942760942755</v>
      </c>
      <c r="M2869">
        <v>12.97</v>
      </c>
      <c r="N2869">
        <v>75.81</v>
      </c>
      <c r="O2869">
        <f>VLOOKUP(Table1[[#This Row],[id]],Table2[#All],12,FALSE)</f>
        <v>68.84</v>
      </c>
      <c r="P2869" s="1">
        <f>Table1[[#This Row],[Lipoprotein]]/Table1[[#This Row],[Baseline_Lipo]]</f>
        <v>1.1012492736780941</v>
      </c>
      <c r="Q2869">
        <v>67</v>
      </c>
      <c r="R2869" t="b">
        <v>1</v>
      </c>
      <c r="S2869">
        <v>1</v>
      </c>
      <c r="T2869">
        <v>38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1326</v>
      </c>
      <c r="AB2869">
        <v>1326</v>
      </c>
    </row>
    <row r="2870" spans="1:28" x14ac:dyDescent="0.25">
      <c r="A2870">
        <v>178</v>
      </c>
      <c r="B2870" t="s">
        <v>27</v>
      </c>
      <c r="C2870" t="s">
        <v>28</v>
      </c>
      <c r="D2870">
        <v>81</v>
      </c>
      <c r="E2870" t="s">
        <v>34</v>
      </c>
      <c r="F2870">
        <v>1.31</v>
      </c>
      <c r="G2870">
        <v>1100</v>
      </c>
      <c r="H2870">
        <v>67.459999999999994</v>
      </c>
      <c r="I2870">
        <v>120.13</v>
      </c>
      <c r="J2870">
        <v>5.51</v>
      </c>
      <c r="K2870">
        <f>VLOOKUP(Table1[[#This Row],[id]],Table2[#All],10,FALSE)</f>
        <v>5.94</v>
      </c>
      <c r="L2870" s="1">
        <f>Table1[[#This Row],[Glucose]]/Table1[[#This Row],[Baseline_glucose]]</f>
        <v>0.92760942760942755</v>
      </c>
      <c r="M2870">
        <v>13.38</v>
      </c>
      <c r="N2870">
        <v>75.81</v>
      </c>
      <c r="O2870">
        <f>VLOOKUP(Table1[[#This Row],[id]],Table2[#All],12,FALSE)</f>
        <v>68.84</v>
      </c>
      <c r="P2870" s="1">
        <f>Table1[[#This Row],[Lipoprotein]]/Table1[[#This Row],[Baseline_Lipo]]</f>
        <v>1.1012492736780941</v>
      </c>
      <c r="Q2870">
        <v>79</v>
      </c>
      <c r="R2870" t="b">
        <v>1</v>
      </c>
      <c r="S2870">
        <v>1</v>
      </c>
      <c r="T2870">
        <v>38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1326</v>
      </c>
      <c r="AB2870">
        <v>1326</v>
      </c>
    </row>
    <row r="2871" spans="1:28" x14ac:dyDescent="0.25">
      <c r="A2871">
        <v>178</v>
      </c>
      <c r="B2871" t="s">
        <v>27</v>
      </c>
      <c r="C2871" t="s">
        <v>28</v>
      </c>
      <c r="D2871">
        <v>81</v>
      </c>
      <c r="E2871" t="s">
        <v>34</v>
      </c>
      <c r="F2871">
        <v>1.31</v>
      </c>
      <c r="G2871">
        <v>1326</v>
      </c>
      <c r="H2871">
        <v>67.459999999999994</v>
      </c>
      <c r="I2871">
        <v>120.13</v>
      </c>
      <c r="J2871">
        <v>5.51</v>
      </c>
      <c r="K2871">
        <f>VLOOKUP(Table1[[#This Row],[id]],Table2[#All],10,FALSE)</f>
        <v>5.94</v>
      </c>
      <c r="L2871" s="1">
        <f>Table1[[#This Row],[Glucose]]/Table1[[#This Row],[Baseline_glucose]]</f>
        <v>0.92760942760942755</v>
      </c>
      <c r="M2871">
        <v>13.97</v>
      </c>
      <c r="N2871">
        <v>75.81</v>
      </c>
      <c r="O2871">
        <f>VLOOKUP(Table1[[#This Row],[id]],Table2[#All],12,FALSE)</f>
        <v>68.84</v>
      </c>
      <c r="P2871" s="1">
        <f>Table1[[#This Row],[Lipoprotein]]/Table1[[#This Row],[Baseline_Lipo]]</f>
        <v>1.1012492736780941</v>
      </c>
      <c r="Q2871">
        <v>95</v>
      </c>
      <c r="R2871" t="b">
        <v>1</v>
      </c>
      <c r="S2871">
        <v>1</v>
      </c>
      <c r="T2871">
        <v>38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1326</v>
      </c>
      <c r="AB2871">
        <v>1326</v>
      </c>
    </row>
    <row r="2872" spans="1:28" x14ac:dyDescent="0.25">
      <c r="A2872">
        <v>179</v>
      </c>
      <c r="B2872" t="s">
        <v>27</v>
      </c>
      <c r="C2872" t="s">
        <v>25</v>
      </c>
      <c r="D2872">
        <v>82</v>
      </c>
      <c r="E2872" t="s">
        <v>34</v>
      </c>
      <c r="F2872">
        <v>1.02</v>
      </c>
      <c r="G2872">
        <v>0</v>
      </c>
      <c r="H2872">
        <v>78.25</v>
      </c>
      <c r="I2872">
        <v>115.83</v>
      </c>
      <c r="J2872">
        <v>8.66</v>
      </c>
      <c r="K2872">
        <f>VLOOKUP(Table1[[#This Row],[id]],Table2[#All],10,FALSE)</f>
        <v>8.66</v>
      </c>
      <c r="L2872" s="1">
        <f>Table1[[#This Row],[Glucose]]/Table1[[#This Row],[Baseline_glucose]]</f>
        <v>1</v>
      </c>
      <c r="M2872">
        <v>14.39</v>
      </c>
      <c r="N2872">
        <v>102.5</v>
      </c>
      <c r="O2872">
        <f>VLOOKUP(Table1[[#This Row],[id]],Table2[#All],12,FALSE)</f>
        <v>102.5</v>
      </c>
      <c r="P2872" s="1">
        <f>Table1[[#This Row],[Lipoprotein]]/Table1[[#This Row],[Baseline_Lipo]]</f>
        <v>1</v>
      </c>
      <c r="Q2872">
        <v>0</v>
      </c>
      <c r="R2872" t="b">
        <v>0</v>
      </c>
      <c r="S2872">
        <v>0</v>
      </c>
      <c r="T2872">
        <v>68</v>
      </c>
      <c r="U2872">
        <v>2</v>
      </c>
      <c r="V2872">
        <v>1</v>
      </c>
      <c r="W2872">
        <v>1</v>
      </c>
      <c r="X2872">
        <v>0</v>
      </c>
      <c r="Y2872">
        <v>0</v>
      </c>
      <c r="Z2872">
        <v>0</v>
      </c>
      <c r="AA2872">
        <v>1236</v>
      </c>
      <c r="AB2872">
        <v>1236</v>
      </c>
    </row>
    <row r="2873" spans="1:28" x14ac:dyDescent="0.25">
      <c r="A2873">
        <v>179</v>
      </c>
      <c r="B2873" t="s">
        <v>27</v>
      </c>
      <c r="C2873" t="s">
        <v>25</v>
      </c>
      <c r="D2873">
        <v>82</v>
      </c>
      <c r="E2873" t="s">
        <v>34</v>
      </c>
      <c r="F2873">
        <v>1.2</v>
      </c>
      <c r="G2873">
        <v>17</v>
      </c>
      <c r="H2873">
        <v>78.25</v>
      </c>
      <c r="I2873">
        <v>115.83</v>
      </c>
      <c r="J2873">
        <v>8.66</v>
      </c>
      <c r="K2873">
        <f>VLOOKUP(Table1[[#This Row],[id]],Table2[#All],10,FALSE)</f>
        <v>8.66</v>
      </c>
      <c r="L2873" s="1">
        <f>Table1[[#This Row],[Glucose]]/Table1[[#This Row],[Baseline_glucose]]</f>
        <v>1</v>
      </c>
      <c r="M2873">
        <v>14.62</v>
      </c>
      <c r="N2873">
        <v>102.5</v>
      </c>
      <c r="O2873">
        <f>VLOOKUP(Table1[[#This Row],[id]],Table2[#All],12,FALSE)</f>
        <v>102.5</v>
      </c>
      <c r="P2873" s="1">
        <f>Table1[[#This Row],[Lipoprotein]]/Table1[[#This Row],[Baseline_Lipo]]</f>
        <v>1</v>
      </c>
      <c r="Q2873">
        <v>1</v>
      </c>
      <c r="R2873" t="b">
        <v>0</v>
      </c>
      <c r="S2873">
        <v>0</v>
      </c>
      <c r="T2873">
        <v>56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1236</v>
      </c>
      <c r="AB2873">
        <v>1236</v>
      </c>
    </row>
    <row r="2874" spans="1:28" x14ac:dyDescent="0.25">
      <c r="A2874">
        <v>179</v>
      </c>
      <c r="B2874" t="s">
        <v>27</v>
      </c>
      <c r="C2874" t="s">
        <v>25</v>
      </c>
      <c r="D2874">
        <v>82</v>
      </c>
      <c r="E2874" t="s">
        <v>34</v>
      </c>
      <c r="F2874">
        <v>1.1499999999999999</v>
      </c>
      <c r="G2874">
        <v>76</v>
      </c>
      <c r="H2874">
        <v>78.25</v>
      </c>
      <c r="I2874">
        <v>115.83</v>
      </c>
      <c r="J2874">
        <v>8.66</v>
      </c>
      <c r="K2874">
        <f>VLOOKUP(Table1[[#This Row],[id]],Table2[#All],10,FALSE)</f>
        <v>8.66</v>
      </c>
      <c r="L2874" s="1">
        <f>Table1[[#This Row],[Glucose]]/Table1[[#This Row],[Baseline_glucose]]</f>
        <v>1</v>
      </c>
      <c r="M2874">
        <v>15.13</v>
      </c>
      <c r="N2874">
        <v>102.5</v>
      </c>
      <c r="O2874">
        <f>VLOOKUP(Table1[[#This Row],[id]],Table2[#All],12,FALSE)</f>
        <v>102.5</v>
      </c>
      <c r="P2874" s="1">
        <f>Table1[[#This Row],[Lipoprotein]]/Table1[[#This Row],[Baseline_Lipo]]</f>
        <v>1</v>
      </c>
      <c r="Q2874">
        <v>5</v>
      </c>
      <c r="R2874" t="b">
        <v>0</v>
      </c>
      <c r="S2874">
        <v>0</v>
      </c>
      <c r="T2874">
        <v>59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1236</v>
      </c>
      <c r="AB2874">
        <v>1236</v>
      </c>
    </row>
    <row r="2875" spans="1:28" x14ac:dyDescent="0.25">
      <c r="A2875">
        <v>179</v>
      </c>
      <c r="B2875" t="s">
        <v>27</v>
      </c>
      <c r="C2875" t="s">
        <v>25</v>
      </c>
      <c r="D2875">
        <v>82</v>
      </c>
      <c r="E2875" t="s">
        <v>34</v>
      </c>
      <c r="F2875">
        <v>1.1499999999999999</v>
      </c>
      <c r="G2875">
        <v>119</v>
      </c>
      <c r="H2875">
        <v>69.319999999999993</v>
      </c>
      <c r="I2875">
        <v>130.93</v>
      </c>
      <c r="J2875">
        <v>8.66</v>
      </c>
      <c r="K2875">
        <f>VLOOKUP(Table1[[#This Row],[id]],Table2[#All],10,FALSE)</f>
        <v>8.66</v>
      </c>
      <c r="L2875" s="1">
        <f>Table1[[#This Row],[Glucose]]/Table1[[#This Row],[Baseline_glucose]]</f>
        <v>1</v>
      </c>
      <c r="M2875">
        <v>15.13</v>
      </c>
      <c r="N2875">
        <v>102.5</v>
      </c>
      <c r="O2875">
        <f>VLOOKUP(Table1[[#This Row],[id]],Table2[#All],12,FALSE)</f>
        <v>102.5</v>
      </c>
      <c r="P2875" s="1">
        <f>Table1[[#This Row],[Lipoprotein]]/Table1[[#This Row],[Baseline_Lipo]]</f>
        <v>1</v>
      </c>
      <c r="Q2875">
        <v>8</v>
      </c>
      <c r="R2875" t="b">
        <v>0</v>
      </c>
      <c r="S2875">
        <v>0</v>
      </c>
      <c r="T2875">
        <v>59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1236</v>
      </c>
      <c r="AB2875">
        <v>1236</v>
      </c>
    </row>
    <row r="2876" spans="1:28" x14ac:dyDescent="0.25">
      <c r="A2876">
        <v>179</v>
      </c>
      <c r="B2876" t="s">
        <v>27</v>
      </c>
      <c r="C2876" t="s">
        <v>25</v>
      </c>
      <c r="D2876">
        <v>82</v>
      </c>
      <c r="E2876" t="s">
        <v>34</v>
      </c>
      <c r="F2876">
        <v>1.1499999999999999</v>
      </c>
      <c r="G2876">
        <v>162</v>
      </c>
      <c r="H2876">
        <v>61.86</v>
      </c>
      <c r="I2876">
        <v>128.16</v>
      </c>
      <c r="J2876">
        <v>8.66</v>
      </c>
      <c r="K2876">
        <f>VLOOKUP(Table1[[#This Row],[id]],Table2[#All],10,FALSE)</f>
        <v>8.66</v>
      </c>
      <c r="L2876" s="1">
        <f>Table1[[#This Row],[Glucose]]/Table1[[#This Row],[Baseline_glucose]]</f>
        <v>1</v>
      </c>
      <c r="M2876">
        <v>15.13</v>
      </c>
      <c r="N2876">
        <v>102.5</v>
      </c>
      <c r="O2876">
        <f>VLOOKUP(Table1[[#This Row],[id]],Table2[#All],12,FALSE)</f>
        <v>102.5</v>
      </c>
      <c r="P2876" s="1">
        <f>Table1[[#This Row],[Lipoprotein]]/Table1[[#This Row],[Baseline_Lipo]]</f>
        <v>1</v>
      </c>
      <c r="Q2876">
        <v>12</v>
      </c>
      <c r="R2876" t="b">
        <v>0</v>
      </c>
      <c r="S2876">
        <v>0</v>
      </c>
      <c r="T2876">
        <v>59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1236</v>
      </c>
      <c r="AB2876">
        <v>1236</v>
      </c>
    </row>
    <row r="2877" spans="1:28" x14ac:dyDescent="0.25">
      <c r="A2877">
        <v>179</v>
      </c>
      <c r="B2877" t="s">
        <v>27</v>
      </c>
      <c r="C2877" t="s">
        <v>25</v>
      </c>
      <c r="D2877">
        <v>82</v>
      </c>
      <c r="E2877" t="s">
        <v>34</v>
      </c>
      <c r="F2877">
        <v>1.1499999999999999</v>
      </c>
      <c r="G2877">
        <v>168</v>
      </c>
      <c r="H2877">
        <v>61.86</v>
      </c>
      <c r="I2877">
        <v>128.16</v>
      </c>
      <c r="J2877">
        <v>6.47</v>
      </c>
      <c r="K2877">
        <f>VLOOKUP(Table1[[#This Row],[id]],Table2[#All],10,FALSE)</f>
        <v>8.66</v>
      </c>
      <c r="L2877" s="1">
        <f>Table1[[#This Row],[Glucose]]/Table1[[#This Row],[Baseline_glucose]]</f>
        <v>0.74711316397228633</v>
      </c>
      <c r="M2877">
        <v>15.13</v>
      </c>
      <c r="N2877">
        <v>102.5</v>
      </c>
      <c r="O2877">
        <f>VLOOKUP(Table1[[#This Row],[id]],Table2[#All],12,FALSE)</f>
        <v>102.5</v>
      </c>
      <c r="P2877" s="1">
        <f>Table1[[#This Row],[Lipoprotein]]/Table1[[#This Row],[Baseline_Lipo]]</f>
        <v>1</v>
      </c>
      <c r="Q2877">
        <v>12</v>
      </c>
      <c r="R2877" t="b">
        <v>0</v>
      </c>
      <c r="S2877">
        <v>0</v>
      </c>
      <c r="T2877">
        <v>59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1236</v>
      </c>
      <c r="AB2877">
        <v>1236</v>
      </c>
    </row>
    <row r="2878" spans="1:28" x14ac:dyDescent="0.25">
      <c r="A2878">
        <v>179</v>
      </c>
      <c r="B2878" t="s">
        <v>27</v>
      </c>
      <c r="C2878" t="s">
        <v>25</v>
      </c>
      <c r="D2878">
        <v>82</v>
      </c>
      <c r="E2878" t="s">
        <v>34</v>
      </c>
      <c r="F2878">
        <v>1.1499999999999999</v>
      </c>
      <c r="G2878">
        <v>185</v>
      </c>
      <c r="H2878">
        <v>61.86</v>
      </c>
      <c r="I2878">
        <v>128.16</v>
      </c>
      <c r="J2878">
        <v>6.9</v>
      </c>
      <c r="K2878">
        <f>VLOOKUP(Table1[[#This Row],[id]],Table2[#All],10,FALSE)</f>
        <v>8.66</v>
      </c>
      <c r="L2878" s="1">
        <f>Table1[[#This Row],[Glucose]]/Table1[[#This Row],[Baseline_glucose]]</f>
        <v>0.79676674364896072</v>
      </c>
      <c r="M2878">
        <v>15.13</v>
      </c>
      <c r="N2878">
        <v>75.760000000000005</v>
      </c>
      <c r="O2878">
        <f>VLOOKUP(Table1[[#This Row],[id]],Table2[#All],12,FALSE)</f>
        <v>102.5</v>
      </c>
      <c r="P2878" s="1">
        <f>Table1[[#This Row],[Lipoprotein]]/Table1[[#This Row],[Baseline_Lipo]]</f>
        <v>0.7391219512195123</v>
      </c>
      <c r="Q2878">
        <v>13</v>
      </c>
      <c r="R2878" t="b">
        <v>0</v>
      </c>
      <c r="S2878">
        <v>0</v>
      </c>
      <c r="T2878">
        <v>59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1236</v>
      </c>
      <c r="AB2878">
        <v>1236</v>
      </c>
    </row>
    <row r="2879" spans="1:28" x14ac:dyDescent="0.25">
      <c r="A2879">
        <v>179</v>
      </c>
      <c r="B2879" t="s">
        <v>27</v>
      </c>
      <c r="C2879" t="s">
        <v>25</v>
      </c>
      <c r="D2879">
        <v>82</v>
      </c>
      <c r="E2879" t="s">
        <v>34</v>
      </c>
      <c r="F2879">
        <v>1.1499999999999999</v>
      </c>
      <c r="G2879">
        <v>232</v>
      </c>
      <c r="H2879">
        <v>60.14</v>
      </c>
      <c r="I2879">
        <v>126.15</v>
      </c>
      <c r="J2879">
        <v>6.9</v>
      </c>
      <c r="K2879">
        <f>VLOOKUP(Table1[[#This Row],[id]],Table2[#All],10,FALSE)</f>
        <v>8.66</v>
      </c>
      <c r="L2879" s="1">
        <f>Table1[[#This Row],[Glucose]]/Table1[[#This Row],[Baseline_glucose]]</f>
        <v>0.79676674364896072</v>
      </c>
      <c r="M2879">
        <v>15.13</v>
      </c>
      <c r="N2879">
        <v>75.760000000000005</v>
      </c>
      <c r="O2879">
        <f>VLOOKUP(Table1[[#This Row],[id]],Table2[#All],12,FALSE)</f>
        <v>102.5</v>
      </c>
      <c r="P2879" s="1">
        <f>Table1[[#This Row],[Lipoprotein]]/Table1[[#This Row],[Baseline_Lipo]]</f>
        <v>0.7391219512195123</v>
      </c>
      <c r="Q2879">
        <v>17</v>
      </c>
      <c r="R2879" t="b">
        <v>0</v>
      </c>
      <c r="S2879">
        <v>0</v>
      </c>
      <c r="T2879">
        <v>59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1236</v>
      </c>
      <c r="AB2879">
        <v>1236</v>
      </c>
    </row>
    <row r="2880" spans="1:28" x14ac:dyDescent="0.25">
      <c r="A2880">
        <v>179</v>
      </c>
      <c r="B2880" t="s">
        <v>27</v>
      </c>
      <c r="C2880" t="s">
        <v>25</v>
      </c>
      <c r="D2880">
        <v>82</v>
      </c>
      <c r="E2880" t="s">
        <v>34</v>
      </c>
      <c r="F2880">
        <v>1.1499999999999999</v>
      </c>
      <c r="G2880">
        <v>244</v>
      </c>
      <c r="H2880">
        <v>60.14</v>
      </c>
      <c r="I2880">
        <v>126.15</v>
      </c>
      <c r="J2880">
        <v>6.73</v>
      </c>
      <c r="K2880">
        <f>VLOOKUP(Table1[[#This Row],[id]],Table2[#All],10,FALSE)</f>
        <v>8.66</v>
      </c>
      <c r="L2880" s="1">
        <f>Table1[[#This Row],[Glucose]]/Table1[[#This Row],[Baseline_glucose]]</f>
        <v>0.77713625866050817</v>
      </c>
      <c r="M2880">
        <v>15.13</v>
      </c>
      <c r="N2880">
        <v>75.760000000000005</v>
      </c>
      <c r="O2880">
        <f>VLOOKUP(Table1[[#This Row],[id]],Table2[#All],12,FALSE)</f>
        <v>102.5</v>
      </c>
      <c r="P2880" s="1">
        <f>Table1[[#This Row],[Lipoprotein]]/Table1[[#This Row],[Baseline_Lipo]]</f>
        <v>0.7391219512195123</v>
      </c>
      <c r="Q2880">
        <v>17</v>
      </c>
      <c r="R2880" t="b">
        <v>0</v>
      </c>
      <c r="S2880">
        <v>0</v>
      </c>
      <c r="T2880">
        <v>59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1236</v>
      </c>
      <c r="AB2880">
        <v>1236</v>
      </c>
    </row>
    <row r="2881" spans="1:28" x14ac:dyDescent="0.25">
      <c r="A2881">
        <v>179</v>
      </c>
      <c r="B2881" t="s">
        <v>27</v>
      </c>
      <c r="C2881" t="s">
        <v>25</v>
      </c>
      <c r="D2881">
        <v>82</v>
      </c>
      <c r="E2881" t="s">
        <v>34</v>
      </c>
      <c r="F2881">
        <v>1.06</v>
      </c>
      <c r="G2881">
        <v>276</v>
      </c>
      <c r="H2881">
        <v>60.14</v>
      </c>
      <c r="I2881">
        <v>126.15</v>
      </c>
      <c r="J2881">
        <v>6.73</v>
      </c>
      <c r="K2881">
        <f>VLOOKUP(Table1[[#This Row],[id]],Table2[#All],10,FALSE)</f>
        <v>8.66</v>
      </c>
      <c r="L2881" s="1">
        <f>Table1[[#This Row],[Glucose]]/Table1[[#This Row],[Baseline_glucose]]</f>
        <v>0.77713625866050817</v>
      </c>
      <c r="M2881">
        <v>14.49</v>
      </c>
      <c r="N2881">
        <v>75.760000000000005</v>
      </c>
      <c r="O2881">
        <f>VLOOKUP(Table1[[#This Row],[id]],Table2[#All],12,FALSE)</f>
        <v>102.5</v>
      </c>
      <c r="P2881" s="1">
        <f>Table1[[#This Row],[Lipoprotein]]/Table1[[#This Row],[Baseline_Lipo]]</f>
        <v>0.7391219512195123</v>
      </c>
      <c r="Q2881">
        <v>20</v>
      </c>
      <c r="R2881" t="b">
        <v>0</v>
      </c>
      <c r="S2881">
        <v>0</v>
      </c>
      <c r="T2881">
        <v>65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1236</v>
      </c>
      <c r="AB2881">
        <v>1236</v>
      </c>
    </row>
    <row r="2882" spans="1:28" x14ac:dyDescent="0.25">
      <c r="A2882">
        <v>179</v>
      </c>
      <c r="B2882" t="s">
        <v>27</v>
      </c>
      <c r="C2882" t="s">
        <v>25</v>
      </c>
      <c r="D2882">
        <v>82</v>
      </c>
      <c r="E2882" t="s">
        <v>34</v>
      </c>
      <c r="F2882">
        <v>1.06</v>
      </c>
      <c r="G2882">
        <v>414</v>
      </c>
      <c r="H2882">
        <v>84.93</v>
      </c>
      <c r="I2882">
        <v>142.29</v>
      </c>
      <c r="J2882">
        <v>6.73</v>
      </c>
      <c r="K2882">
        <f>VLOOKUP(Table1[[#This Row],[id]],Table2[#All],10,FALSE)</f>
        <v>8.66</v>
      </c>
      <c r="L2882" s="1">
        <f>Table1[[#This Row],[Glucose]]/Table1[[#This Row],[Baseline_glucose]]</f>
        <v>0.77713625866050817</v>
      </c>
      <c r="M2882">
        <v>14.49</v>
      </c>
      <c r="N2882">
        <v>75.760000000000005</v>
      </c>
      <c r="O2882">
        <f>VLOOKUP(Table1[[#This Row],[id]],Table2[#All],12,FALSE)</f>
        <v>102.5</v>
      </c>
      <c r="P2882" s="1">
        <f>Table1[[#This Row],[Lipoprotein]]/Table1[[#This Row],[Baseline_Lipo]]</f>
        <v>0.7391219512195123</v>
      </c>
      <c r="Q2882">
        <v>30</v>
      </c>
      <c r="R2882" t="b">
        <v>0</v>
      </c>
      <c r="S2882">
        <v>0</v>
      </c>
      <c r="T2882">
        <v>65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1236</v>
      </c>
      <c r="AB2882">
        <v>1236</v>
      </c>
    </row>
    <row r="2883" spans="1:28" x14ac:dyDescent="0.25">
      <c r="A2883">
        <v>179</v>
      </c>
      <c r="B2883" t="s">
        <v>27</v>
      </c>
      <c r="C2883" t="s">
        <v>25</v>
      </c>
      <c r="D2883">
        <v>82</v>
      </c>
      <c r="E2883" t="s">
        <v>34</v>
      </c>
      <c r="F2883">
        <v>1.06</v>
      </c>
      <c r="G2883">
        <v>444</v>
      </c>
      <c r="H2883">
        <v>84.93</v>
      </c>
      <c r="I2883">
        <v>142.29</v>
      </c>
      <c r="J2883">
        <v>5.51</v>
      </c>
      <c r="K2883">
        <f>VLOOKUP(Table1[[#This Row],[id]],Table2[#All],10,FALSE)</f>
        <v>8.66</v>
      </c>
      <c r="L2883" s="1">
        <f>Table1[[#This Row],[Glucose]]/Table1[[#This Row],[Baseline_glucose]]</f>
        <v>0.63625866050808311</v>
      </c>
      <c r="M2883">
        <v>14.49</v>
      </c>
      <c r="N2883">
        <v>70.03</v>
      </c>
      <c r="O2883">
        <f>VLOOKUP(Table1[[#This Row],[id]],Table2[#All],12,FALSE)</f>
        <v>102.5</v>
      </c>
      <c r="P2883" s="1">
        <f>Table1[[#This Row],[Lipoprotein]]/Table1[[#This Row],[Baseline_Lipo]]</f>
        <v>0.683219512195122</v>
      </c>
      <c r="Q2883">
        <v>32</v>
      </c>
      <c r="R2883" t="b">
        <v>0</v>
      </c>
      <c r="S2883">
        <v>0</v>
      </c>
      <c r="T2883">
        <v>65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1236</v>
      </c>
      <c r="AB2883">
        <v>1236</v>
      </c>
    </row>
    <row r="2884" spans="1:28" x14ac:dyDescent="0.25">
      <c r="A2884">
        <v>179</v>
      </c>
      <c r="B2884" t="s">
        <v>27</v>
      </c>
      <c r="C2884" t="s">
        <v>25</v>
      </c>
      <c r="D2884">
        <v>82</v>
      </c>
      <c r="E2884" t="s">
        <v>34</v>
      </c>
      <c r="F2884">
        <v>1.53</v>
      </c>
      <c r="G2884">
        <v>493</v>
      </c>
      <c r="H2884">
        <v>84.93</v>
      </c>
      <c r="I2884">
        <v>142.29</v>
      </c>
      <c r="J2884">
        <v>5.51</v>
      </c>
      <c r="K2884">
        <f>VLOOKUP(Table1[[#This Row],[id]],Table2[#All],10,FALSE)</f>
        <v>8.66</v>
      </c>
      <c r="L2884" s="1">
        <f>Table1[[#This Row],[Glucose]]/Table1[[#This Row],[Baseline_glucose]]</f>
        <v>0.63625866050808311</v>
      </c>
      <c r="M2884">
        <v>14.95</v>
      </c>
      <c r="N2884">
        <v>70.03</v>
      </c>
      <c r="O2884">
        <f>VLOOKUP(Table1[[#This Row],[id]],Table2[#All],12,FALSE)</f>
        <v>102.5</v>
      </c>
      <c r="P2884" s="1">
        <f>Table1[[#This Row],[Lipoprotein]]/Table1[[#This Row],[Baseline_Lipo]]</f>
        <v>0.683219512195122</v>
      </c>
      <c r="Q2884">
        <v>35</v>
      </c>
      <c r="R2884" t="b">
        <v>0</v>
      </c>
      <c r="S2884">
        <v>0</v>
      </c>
      <c r="T2884">
        <v>42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1236</v>
      </c>
      <c r="AB2884">
        <v>1236</v>
      </c>
    </row>
    <row r="2885" spans="1:28" x14ac:dyDescent="0.25">
      <c r="A2885">
        <v>179</v>
      </c>
      <c r="B2885" t="s">
        <v>27</v>
      </c>
      <c r="C2885" t="s">
        <v>25</v>
      </c>
      <c r="D2885">
        <v>82</v>
      </c>
      <c r="E2885" t="s">
        <v>34</v>
      </c>
      <c r="F2885">
        <v>1.5</v>
      </c>
      <c r="G2885">
        <v>507</v>
      </c>
      <c r="H2885">
        <v>84.93</v>
      </c>
      <c r="I2885">
        <v>142.29</v>
      </c>
      <c r="J2885">
        <v>5.51</v>
      </c>
      <c r="K2885">
        <f>VLOOKUP(Table1[[#This Row],[id]],Table2[#All],10,FALSE)</f>
        <v>8.66</v>
      </c>
      <c r="L2885" s="1">
        <f>Table1[[#This Row],[Glucose]]/Table1[[#This Row],[Baseline_glucose]]</f>
        <v>0.63625866050808311</v>
      </c>
      <c r="M2885">
        <v>14.95</v>
      </c>
      <c r="N2885">
        <v>70.03</v>
      </c>
      <c r="O2885">
        <f>VLOOKUP(Table1[[#This Row],[id]],Table2[#All],12,FALSE)</f>
        <v>102.5</v>
      </c>
      <c r="P2885" s="1">
        <f>Table1[[#This Row],[Lipoprotein]]/Table1[[#This Row],[Baseline_Lipo]]</f>
        <v>0.683219512195122</v>
      </c>
      <c r="Q2885">
        <v>36</v>
      </c>
      <c r="R2885" t="b">
        <v>0</v>
      </c>
      <c r="S2885">
        <v>0</v>
      </c>
      <c r="T2885">
        <v>43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1236</v>
      </c>
      <c r="AB2885">
        <v>1236</v>
      </c>
    </row>
    <row r="2886" spans="1:28" x14ac:dyDescent="0.25">
      <c r="A2886">
        <v>179</v>
      </c>
      <c r="B2886" t="s">
        <v>27</v>
      </c>
      <c r="C2886" t="s">
        <v>25</v>
      </c>
      <c r="D2886">
        <v>82</v>
      </c>
      <c r="E2886" t="s">
        <v>34</v>
      </c>
      <c r="F2886">
        <v>1.5</v>
      </c>
      <c r="G2886">
        <v>519</v>
      </c>
      <c r="H2886">
        <v>86.14</v>
      </c>
      <c r="I2886">
        <v>128.6</v>
      </c>
      <c r="J2886">
        <v>5.51</v>
      </c>
      <c r="K2886">
        <f>VLOOKUP(Table1[[#This Row],[id]],Table2[#All],10,FALSE)</f>
        <v>8.66</v>
      </c>
      <c r="L2886" s="1">
        <f>Table1[[#This Row],[Glucose]]/Table1[[#This Row],[Baseline_glucose]]</f>
        <v>0.63625866050808311</v>
      </c>
      <c r="M2886">
        <v>14.95</v>
      </c>
      <c r="N2886">
        <v>70.03</v>
      </c>
      <c r="O2886">
        <f>VLOOKUP(Table1[[#This Row],[id]],Table2[#All],12,FALSE)</f>
        <v>102.5</v>
      </c>
      <c r="P2886" s="1">
        <f>Table1[[#This Row],[Lipoprotein]]/Table1[[#This Row],[Baseline_Lipo]]</f>
        <v>0.683219512195122</v>
      </c>
      <c r="Q2886">
        <v>37</v>
      </c>
      <c r="R2886" t="b">
        <v>0</v>
      </c>
      <c r="S2886">
        <v>0</v>
      </c>
      <c r="T2886">
        <v>43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1236</v>
      </c>
      <c r="AB2886">
        <v>1236</v>
      </c>
    </row>
    <row r="2887" spans="1:28" x14ac:dyDescent="0.25">
      <c r="A2887">
        <v>179</v>
      </c>
      <c r="B2887" t="s">
        <v>27</v>
      </c>
      <c r="C2887" t="s">
        <v>25</v>
      </c>
      <c r="D2887">
        <v>82</v>
      </c>
      <c r="E2887" t="s">
        <v>34</v>
      </c>
      <c r="F2887">
        <v>1.8</v>
      </c>
      <c r="G2887">
        <v>580</v>
      </c>
      <c r="H2887">
        <v>86.14</v>
      </c>
      <c r="I2887">
        <v>128.6</v>
      </c>
      <c r="J2887">
        <v>5.51</v>
      </c>
      <c r="K2887">
        <f>VLOOKUP(Table1[[#This Row],[id]],Table2[#All],10,FALSE)</f>
        <v>8.66</v>
      </c>
      <c r="L2887" s="1">
        <f>Table1[[#This Row],[Glucose]]/Table1[[#This Row],[Baseline_glucose]]</f>
        <v>0.63625866050808311</v>
      </c>
      <c r="M2887">
        <v>15.09</v>
      </c>
      <c r="N2887">
        <v>70.03</v>
      </c>
      <c r="O2887">
        <f>VLOOKUP(Table1[[#This Row],[id]],Table2[#All],12,FALSE)</f>
        <v>102.5</v>
      </c>
      <c r="P2887" s="1">
        <f>Table1[[#This Row],[Lipoprotein]]/Table1[[#This Row],[Baseline_Lipo]]</f>
        <v>0.683219512195122</v>
      </c>
      <c r="Q2887">
        <v>41</v>
      </c>
      <c r="R2887" t="b">
        <v>0</v>
      </c>
      <c r="S2887">
        <v>0</v>
      </c>
      <c r="T2887">
        <v>34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1236</v>
      </c>
      <c r="AB2887">
        <v>1236</v>
      </c>
    </row>
    <row r="2888" spans="1:28" x14ac:dyDescent="0.25">
      <c r="A2888">
        <v>179</v>
      </c>
      <c r="B2888" t="s">
        <v>27</v>
      </c>
      <c r="C2888" t="s">
        <v>25</v>
      </c>
      <c r="D2888">
        <v>82</v>
      </c>
      <c r="E2888" t="s">
        <v>34</v>
      </c>
      <c r="F2888">
        <v>2.08</v>
      </c>
      <c r="G2888">
        <v>588</v>
      </c>
      <c r="H2888">
        <v>86.14</v>
      </c>
      <c r="I2888">
        <v>128.6</v>
      </c>
      <c r="J2888">
        <v>5.51</v>
      </c>
      <c r="K2888">
        <f>VLOOKUP(Table1[[#This Row],[id]],Table2[#All],10,FALSE)</f>
        <v>8.66</v>
      </c>
      <c r="L2888" s="1">
        <f>Table1[[#This Row],[Glucose]]/Table1[[#This Row],[Baseline_glucose]]</f>
        <v>0.63625866050808311</v>
      </c>
      <c r="M2888">
        <v>15.09</v>
      </c>
      <c r="N2888">
        <v>70.03</v>
      </c>
      <c r="O2888">
        <f>VLOOKUP(Table1[[#This Row],[id]],Table2[#All],12,FALSE)</f>
        <v>102.5</v>
      </c>
      <c r="P2888" s="1">
        <f>Table1[[#This Row],[Lipoprotein]]/Table1[[#This Row],[Baseline_Lipo]]</f>
        <v>0.683219512195122</v>
      </c>
      <c r="Q2888">
        <v>42</v>
      </c>
      <c r="R2888" t="b">
        <v>0</v>
      </c>
      <c r="S2888">
        <v>0</v>
      </c>
      <c r="T2888">
        <v>29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1236</v>
      </c>
      <c r="AB2888">
        <v>1236</v>
      </c>
    </row>
    <row r="2889" spans="1:28" x14ac:dyDescent="0.25">
      <c r="A2889">
        <v>179</v>
      </c>
      <c r="B2889" t="s">
        <v>27</v>
      </c>
      <c r="C2889" t="s">
        <v>25</v>
      </c>
      <c r="D2889">
        <v>82</v>
      </c>
      <c r="E2889" t="s">
        <v>34</v>
      </c>
      <c r="F2889">
        <v>1.87</v>
      </c>
      <c r="G2889">
        <v>593</v>
      </c>
      <c r="H2889">
        <v>86.14</v>
      </c>
      <c r="I2889">
        <v>128.6</v>
      </c>
      <c r="J2889">
        <v>5.51</v>
      </c>
      <c r="K2889">
        <f>VLOOKUP(Table1[[#This Row],[id]],Table2[#All],10,FALSE)</f>
        <v>8.66</v>
      </c>
      <c r="L2889" s="1">
        <f>Table1[[#This Row],[Glucose]]/Table1[[#This Row],[Baseline_glucose]]</f>
        <v>0.63625866050808311</v>
      </c>
      <c r="M2889">
        <v>15.09</v>
      </c>
      <c r="N2889">
        <v>70.03</v>
      </c>
      <c r="O2889">
        <f>VLOOKUP(Table1[[#This Row],[id]],Table2[#All],12,FALSE)</f>
        <v>102.5</v>
      </c>
      <c r="P2889" s="1">
        <f>Table1[[#This Row],[Lipoprotein]]/Table1[[#This Row],[Baseline_Lipo]]</f>
        <v>0.683219512195122</v>
      </c>
      <c r="Q2889">
        <v>42</v>
      </c>
      <c r="R2889" t="b">
        <v>0</v>
      </c>
      <c r="S2889">
        <v>0</v>
      </c>
      <c r="T2889">
        <v>33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1236</v>
      </c>
      <c r="AB2889">
        <v>1236</v>
      </c>
    </row>
    <row r="2890" spans="1:28" x14ac:dyDescent="0.25">
      <c r="A2890">
        <v>179</v>
      </c>
      <c r="B2890" t="s">
        <v>27</v>
      </c>
      <c r="C2890" t="s">
        <v>25</v>
      </c>
      <c r="D2890">
        <v>82</v>
      </c>
      <c r="E2890" t="s">
        <v>34</v>
      </c>
      <c r="F2890">
        <v>1.73</v>
      </c>
      <c r="G2890">
        <v>635</v>
      </c>
      <c r="H2890">
        <v>86.14</v>
      </c>
      <c r="I2890">
        <v>128.6</v>
      </c>
      <c r="J2890">
        <v>5.51</v>
      </c>
      <c r="K2890">
        <f>VLOOKUP(Table1[[#This Row],[id]],Table2[#All],10,FALSE)</f>
        <v>8.66</v>
      </c>
      <c r="L2890" s="1">
        <f>Table1[[#This Row],[Glucose]]/Table1[[#This Row],[Baseline_glucose]]</f>
        <v>0.63625866050808311</v>
      </c>
      <c r="M2890">
        <v>15.09</v>
      </c>
      <c r="N2890">
        <v>70.03</v>
      </c>
      <c r="O2890">
        <f>VLOOKUP(Table1[[#This Row],[id]],Table2[#All],12,FALSE)</f>
        <v>102.5</v>
      </c>
      <c r="P2890" s="1">
        <f>Table1[[#This Row],[Lipoprotein]]/Table1[[#This Row],[Baseline_Lipo]]</f>
        <v>0.683219512195122</v>
      </c>
      <c r="Q2890">
        <v>45</v>
      </c>
      <c r="R2890" t="b">
        <v>0</v>
      </c>
      <c r="S2890">
        <v>0</v>
      </c>
      <c r="T2890">
        <v>36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1236</v>
      </c>
      <c r="AB2890">
        <v>1236</v>
      </c>
    </row>
    <row r="2891" spans="1:28" x14ac:dyDescent="0.25">
      <c r="A2891">
        <v>179</v>
      </c>
      <c r="B2891" t="s">
        <v>27</v>
      </c>
      <c r="C2891" t="s">
        <v>25</v>
      </c>
      <c r="D2891">
        <v>82</v>
      </c>
      <c r="E2891" t="s">
        <v>34</v>
      </c>
      <c r="F2891">
        <v>1.73</v>
      </c>
      <c r="G2891">
        <v>661</v>
      </c>
      <c r="H2891">
        <v>86.14</v>
      </c>
      <c r="I2891">
        <v>128.6</v>
      </c>
      <c r="J2891">
        <v>7.69</v>
      </c>
      <c r="K2891">
        <f>VLOOKUP(Table1[[#This Row],[id]],Table2[#All],10,FALSE)</f>
        <v>8.66</v>
      </c>
      <c r="L2891" s="1">
        <f>Table1[[#This Row],[Glucose]]/Table1[[#This Row],[Baseline_glucose]]</f>
        <v>0.8879907621247114</v>
      </c>
      <c r="M2891">
        <v>15.09</v>
      </c>
      <c r="N2891">
        <v>92.07</v>
      </c>
      <c r="O2891">
        <f>VLOOKUP(Table1[[#This Row],[id]],Table2[#All],12,FALSE)</f>
        <v>102.5</v>
      </c>
      <c r="P2891" s="1">
        <f>Table1[[#This Row],[Lipoprotein]]/Table1[[#This Row],[Baseline_Lipo]]</f>
        <v>0.8982439024390243</v>
      </c>
      <c r="Q2891">
        <v>47</v>
      </c>
      <c r="R2891" t="b">
        <v>0</v>
      </c>
      <c r="S2891">
        <v>0</v>
      </c>
      <c r="T2891">
        <v>36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1236</v>
      </c>
      <c r="AB2891">
        <v>1236</v>
      </c>
    </row>
    <row r="2892" spans="1:28" x14ac:dyDescent="0.25">
      <c r="A2892">
        <v>179</v>
      </c>
      <c r="B2892" t="s">
        <v>27</v>
      </c>
      <c r="C2892" t="s">
        <v>25</v>
      </c>
      <c r="D2892">
        <v>82</v>
      </c>
      <c r="E2892" t="s">
        <v>34</v>
      </c>
      <c r="F2892">
        <v>1.73</v>
      </c>
      <c r="G2892">
        <v>669</v>
      </c>
      <c r="H2892">
        <v>60.67</v>
      </c>
      <c r="I2892">
        <v>109.89</v>
      </c>
      <c r="J2892">
        <v>7.69</v>
      </c>
      <c r="K2892">
        <f>VLOOKUP(Table1[[#This Row],[id]],Table2[#All],10,FALSE)</f>
        <v>8.66</v>
      </c>
      <c r="L2892" s="1">
        <f>Table1[[#This Row],[Glucose]]/Table1[[#This Row],[Baseline_glucose]]</f>
        <v>0.8879907621247114</v>
      </c>
      <c r="M2892">
        <v>15.09</v>
      </c>
      <c r="N2892">
        <v>92.07</v>
      </c>
      <c r="O2892">
        <f>VLOOKUP(Table1[[#This Row],[id]],Table2[#All],12,FALSE)</f>
        <v>102.5</v>
      </c>
      <c r="P2892" s="1">
        <f>Table1[[#This Row],[Lipoprotein]]/Table1[[#This Row],[Baseline_Lipo]]</f>
        <v>0.8982439024390243</v>
      </c>
      <c r="Q2892">
        <v>48</v>
      </c>
      <c r="R2892" t="b">
        <v>0</v>
      </c>
      <c r="S2892">
        <v>0</v>
      </c>
      <c r="T2892">
        <v>36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1236</v>
      </c>
      <c r="AB2892">
        <v>1236</v>
      </c>
    </row>
    <row r="2893" spans="1:28" x14ac:dyDescent="0.25">
      <c r="A2893">
        <v>179</v>
      </c>
      <c r="B2893" t="s">
        <v>27</v>
      </c>
      <c r="C2893" t="s">
        <v>25</v>
      </c>
      <c r="D2893">
        <v>82</v>
      </c>
      <c r="E2893" t="s">
        <v>34</v>
      </c>
      <c r="F2893">
        <v>1.73</v>
      </c>
      <c r="G2893">
        <v>675</v>
      </c>
      <c r="H2893">
        <v>60.67</v>
      </c>
      <c r="I2893">
        <v>109.89</v>
      </c>
      <c r="J2893">
        <v>7.05</v>
      </c>
      <c r="K2893">
        <f>VLOOKUP(Table1[[#This Row],[id]],Table2[#All],10,FALSE)</f>
        <v>8.66</v>
      </c>
      <c r="L2893" s="1">
        <f>Table1[[#This Row],[Glucose]]/Table1[[#This Row],[Baseline_glucose]]</f>
        <v>0.81408775981524251</v>
      </c>
      <c r="M2893">
        <v>15.09</v>
      </c>
      <c r="N2893">
        <v>92.07</v>
      </c>
      <c r="O2893">
        <f>VLOOKUP(Table1[[#This Row],[id]],Table2[#All],12,FALSE)</f>
        <v>102.5</v>
      </c>
      <c r="P2893" s="1">
        <f>Table1[[#This Row],[Lipoprotein]]/Table1[[#This Row],[Baseline_Lipo]]</f>
        <v>0.8982439024390243</v>
      </c>
      <c r="Q2893">
        <v>48</v>
      </c>
      <c r="R2893" t="b">
        <v>0</v>
      </c>
      <c r="S2893">
        <v>0</v>
      </c>
      <c r="T2893">
        <v>36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1236</v>
      </c>
      <c r="AB2893">
        <v>1236</v>
      </c>
    </row>
    <row r="2894" spans="1:28" x14ac:dyDescent="0.25">
      <c r="A2894">
        <v>179</v>
      </c>
      <c r="B2894" t="s">
        <v>27</v>
      </c>
      <c r="C2894" t="s">
        <v>25</v>
      </c>
      <c r="D2894">
        <v>82</v>
      </c>
      <c r="E2894" t="s">
        <v>34</v>
      </c>
      <c r="F2894">
        <v>1.73</v>
      </c>
      <c r="G2894">
        <v>831</v>
      </c>
      <c r="H2894">
        <v>60.67</v>
      </c>
      <c r="I2894">
        <v>109.89</v>
      </c>
      <c r="J2894">
        <v>7.05</v>
      </c>
      <c r="K2894">
        <f>VLOOKUP(Table1[[#This Row],[id]],Table2[#All],10,FALSE)</f>
        <v>8.66</v>
      </c>
      <c r="L2894" s="1">
        <f>Table1[[#This Row],[Glucose]]/Table1[[#This Row],[Baseline_glucose]]</f>
        <v>0.81408775981524251</v>
      </c>
      <c r="M2894">
        <v>14.35</v>
      </c>
      <c r="N2894">
        <v>92.07</v>
      </c>
      <c r="O2894">
        <f>VLOOKUP(Table1[[#This Row],[id]],Table2[#All],12,FALSE)</f>
        <v>102.5</v>
      </c>
      <c r="P2894" s="1">
        <f>Table1[[#This Row],[Lipoprotein]]/Table1[[#This Row],[Baseline_Lipo]]</f>
        <v>0.8982439024390243</v>
      </c>
      <c r="Q2894">
        <v>59</v>
      </c>
      <c r="R2894" t="b">
        <v>0</v>
      </c>
      <c r="S2894">
        <v>0</v>
      </c>
      <c r="T2894">
        <v>36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1236</v>
      </c>
      <c r="AB2894">
        <v>1236</v>
      </c>
    </row>
    <row r="2895" spans="1:28" x14ac:dyDescent="0.25">
      <c r="A2895">
        <v>179</v>
      </c>
      <c r="B2895" t="s">
        <v>27</v>
      </c>
      <c r="C2895" t="s">
        <v>25</v>
      </c>
      <c r="D2895">
        <v>82</v>
      </c>
      <c r="E2895" t="s">
        <v>34</v>
      </c>
      <c r="F2895">
        <v>1.73</v>
      </c>
      <c r="G2895">
        <v>984</v>
      </c>
      <c r="H2895">
        <v>60.67</v>
      </c>
      <c r="I2895">
        <v>109.89</v>
      </c>
      <c r="J2895">
        <v>7.05</v>
      </c>
      <c r="K2895">
        <f>VLOOKUP(Table1[[#This Row],[id]],Table2[#All],10,FALSE)</f>
        <v>8.66</v>
      </c>
      <c r="L2895" s="1">
        <f>Table1[[#This Row],[Glucose]]/Table1[[#This Row],[Baseline_glucose]]</f>
        <v>0.81408775981524251</v>
      </c>
      <c r="M2895">
        <v>14.92</v>
      </c>
      <c r="N2895">
        <v>92.07</v>
      </c>
      <c r="O2895">
        <f>VLOOKUP(Table1[[#This Row],[id]],Table2[#All],12,FALSE)</f>
        <v>102.5</v>
      </c>
      <c r="P2895" s="1">
        <f>Table1[[#This Row],[Lipoprotein]]/Table1[[#This Row],[Baseline_Lipo]]</f>
        <v>0.8982439024390243</v>
      </c>
      <c r="Q2895">
        <v>70</v>
      </c>
      <c r="R2895" t="b">
        <v>0</v>
      </c>
      <c r="S2895">
        <v>0</v>
      </c>
      <c r="T2895">
        <v>36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1236</v>
      </c>
      <c r="AB2895">
        <v>1236</v>
      </c>
    </row>
    <row r="2896" spans="1:28" x14ac:dyDescent="0.25">
      <c r="A2896">
        <v>179</v>
      </c>
      <c r="B2896" t="s">
        <v>27</v>
      </c>
      <c r="C2896" t="s">
        <v>25</v>
      </c>
      <c r="D2896">
        <v>82</v>
      </c>
      <c r="E2896" t="s">
        <v>34</v>
      </c>
      <c r="F2896">
        <v>1.73</v>
      </c>
      <c r="G2896">
        <v>1061</v>
      </c>
      <c r="H2896">
        <v>60.67</v>
      </c>
      <c r="I2896">
        <v>109.89</v>
      </c>
      <c r="J2896">
        <v>7.05</v>
      </c>
      <c r="K2896">
        <f>VLOOKUP(Table1[[#This Row],[id]],Table2[#All],10,FALSE)</f>
        <v>8.66</v>
      </c>
      <c r="L2896" s="1">
        <f>Table1[[#This Row],[Glucose]]/Table1[[#This Row],[Baseline_glucose]]</f>
        <v>0.81408775981524251</v>
      </c>
      <c r="M2896">
        <v>16.14</v>
      </c>
      <c r="N2896">
        <v>92.07</v>
      </c>
      <c r="O2896">
        <f>VLOOKUP(Table1[[#This Row],[id]],Table2[#All],12,FALSE)</f>
        <v>102.5</v>
      </c>
      <c r="P2896" s="1">
        <f>Table1[[#This Row],[Lipoprotein]]/Table1[[#This Row],[Baseline_Lipo]]</f>
        <v>0.8982439024390243</v>
      </c>
      <c r="Q2896">
        <v>76</v>
      </c>
      <c r="R2896" t="b">
        <v>0</v>
      </c>
      <c r="S2896">
        <v>0</v>
      </c>
      <c r="T2896">
        <v>36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1236</v>
      </c>
      <c r="AB2896">
        <v>1236</v>
      </c>
    </row>
    <row r="2897" spans="1:28" x14ac:dyDescent="0.25">
      <c r="A2897">
        <v>179</v>
      </c>
      <c r="B2897" t="s">
        <v>27</v>
      </c>
      <c r="C2897" t="s">
        <v>25</v>
      </c>
      <c r="D2897">
        <v>82</v>
      </c>
      <c r="E2897" t="s">
        <v>34</v>
      </c>
      <c r="F2897">
        <v>1.73</v>
      </c>
      <c r="G2897">
        <v>1236</v>
      </c>
      <c r="H2897">
        <v>60.67</v>
      </c>
      <c r="I2897">
        <v>109.89</v>
      </c>
      <c r="J2897">
        <v>7.05</v>
      </c>
      <c r="K2897">
        <f>VLOOKUP(Table1[[#This Row],[id]],Table2[#All],10,FALSE)</f>
        <v>8.66</v>
      </c>
      <c r="L2897" s="1">
        <f>Table1[[#This Row],[Glucose]]/Table1[[#This Row],[Baseline_glucose]]</f>
        <v>0.81408775981524251</v>
      </c>
      <c r="M2897">
        <v>13.3</v>
      </c>
      <c r="N2897">
        <v>92.07</v>
      </c>
      <c r="O2897">
        <f>VLOOKUP(Table1[[#This Row],[id]],Table2[#All],12,FALSE)</f>
        <v>102.5</v>
      </c>
      <c r="P2897" s="1">
        <f>Table1[[#This Row],[Lipoprotein]]/Table1[[#This Row],[Baseline_Lipo]]</f>
        <v>0.8982439024390243</v>
      </c>
      <c r="Q2897">
        <v>88</v>
      </c>
      <c r="R2897" t="b">
        <v>0</v>
      </c>
      <c r="S2897">
        <v>0</v>
      </c>
      <c r="T2897">
        <v>36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1236</v>
      </c>
      <c r="AB2897">
        <v>1236</v>
      </c>
    </row>
    <row r="2898" spans="1:28" x14ac:dyDescent="0.25">
      <c r="A2898">
        <v>180</v>
      </c>
      <c r="B2898" t="s">
        <v>27</v>
      </c>
      <c r="C2898" t="s">
        <v>25</v>
      </c>
      <c r="D2898">
        <v>68</v>
      </c>
      <c r="E2898" t="s">
        <v>26</v>
      </c>
      <c r="F2898">
        <v>0.92</v>
      </c>
      <c r="G2898">
        <v>0</v>
      </c>
      <c r="H2898">
        <v>89.68</v>
      </c>
      <c r="I2898">
        <v>128.97</v>
      </c>
      <c r="J2898">
        <v>6.01</v>
      </c>
      <c r="K2898">
        <f>VLOOKUP(Table1[[#This Row],[id]],Table2[#All],10,FALSE)</f>
        <v>6.01</v>
      </c>
      <c r="L2898" s="1">
        <f>Table1[[#This Row],[Glucose]]/Table1[[#This Row],[Baseline_glucose]]</f>
        <v>1</v>
      </c>
      <c r="M2898">
        <v>11.07</v>
      </c>
      <c r="N2898">
        <v>120.13</v>
      </c>
      <c r="O2898">
        <f>VLOOKUP(Table1[[#This Row],[id]],Table2[#All],12,FALSE)</f>
        <v>120.13</v>
      </c>
      <c r="P2898" s="1">
        <f>Table1[[#This Row],[Lipoprotein]]/Table1[[#This Row],[Baseline_Lipo]]</f>
        <v>1</v>
      </c>
      <c r="Q2898">
        <v>0</v>
      </c>
      <c r="R2898" t="b">
        <v>0</v>
      </c>
      <c r="S2898">
        <v>0</v>
      </c>
      <c r="T2898">
        <v>85</v>
      </c>
      <c r="U2898">
        <v>2</v>
      </c>
      <c r="V2898">
        <v>0</v>
      </c>
      <c r="W2898">
        <v>1</v>
      </c>
      <c r="X2898">
        <v>0</v>
      </c>
      <c r="Y2898">
        <v>1</v>
      </c>
      <c r="Z2898">
        <v>0</v>
      </c>
      <c r="AA2898">
        <v>1256</v>
      </c>
      <c r="AB2898">
        <v>1256</v>
      </c>
    </row>
    <row r="2899" spans="1:28" x14ac:dyDescent="0.25">
      <c r="A2899">
        <v>180</v>
      </c>
      <c r="B2899" t="s">
        <v>27</v>
      </c>
      <c r="C2899" t="s">
        <v>25</v>
      </c>
      <c r="D2899">
        <v>68</v>
      </c>
      <c r="E2899" t="s">
        <v>26</v>
      </c>
      <c r="F2899">
        <v>1.1299999999999999</v>
      </c>
      <c r="G2899">
        <v>1</v>
      </c>
      <c r="H2899">
        <v>89.68</v>
      </c>
      <c r="I2899">
        <v>128.97</v>
      </c>
      <c r="J2899">
        <v>5.67</v>
      </c>
      <c r="K2899">
        <f>VLOOKUP(Table1[[#This Row],[id]],Table2[#All],10,FALSE)</f>
        <v>6.01</v>
      </c>
      <c r="L2899" s="1">
        <f>Table1[[#This Row],[Glucose]]/Table1[[#This Row],[Baseline_glucose]]</f>
        <v>0.94342762063227958</v>
      </c>
      <c r="M2899">
        <v>11.37</v>
      </c>
      <c r="N2899">
        <v>128.75</v>
      </c>
      <c r="O2899">
        <f>VLOOKUP(Table1[[#This Row],[id]],Table2[#All],12,FALSE)</f>
        <v>120.13</v>
      </c>
      <c r="P2899" s="1">
        <f>Table1[[#This Row],[Lipoprotein]]/Table1[[#This Row],[Baseline_Lipo]]</f>
        <v>1.0717555981020561</v>
      </c>
      <c r="Q2899">
        <v>0</v>
      </c>
      <c r="R2899" t="b">
        <v>0</v>
      </c>
      <c r="S2899">
        <v>0</v>
      </c>
      <c r="T2899">
        <v>66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1256</v>
      </c>
      <c r="AB2899">
        <v>1256</v>
      </c>
    </row>
    <row r="2900" spans="1:28" x14ac:dyDescent="0.25">
      <c r="A2900">
        <v>180</v>
      </c>
      <c r="B2900" t="s">
        <v>27</v>
      </c>
      <c r="C2900" t="s">
        <v>25</v>
      </c>
      <c r="D2900">
        <v>68</v>
      </c>
      <c r="E2900" t="s">
        <v>26</v>
      </c>
      <c r="F2900">
        <v>1.1299999999999999</v>
      </c>
      <c r="G2900">
        <v>15</v>
      </c>
      <c r="H2900">
        <v>83.63</v>
      </c>
      <c r="I2900">
        <v>136.96</v>
      </c>
      <c r="J2900">
        <v>5.67</v>
      </c>
      <c r="K2900">
        <f>VLOOKUP(Table1[[#This Row],[id]],Table2[#All],10,FALSE)</f>
        <v>6.01</v>
      </c>
      <c r="L2900" s="1">
        <f>Table1[[#This Row],[Glucose]]/Table1[[#This Row],[Baseline_glucose]]</f>
        <v>0.94342762063227958</v>
      </c>
      <c r="M2900">
        <v>11.37</v>
      </c>
      <c r="N2900">
        <v>128.75</v>
      </c>
      <c r="O2900">
        <f>VLOOKUP(Table1[[#This Row],[id]],Table2[#All],12,FALSE)</f>
        <v>120.13</v>
      </c>
      <c r="P2900" s="1">
        <f>Table1[[#This Row],[Lipoprotein]]/Table1[[#This Row],[Baseline_Lipo]]</f>
        <v>1.0717555981020561</v>
      </c>
      <c r="Q2900">
        <v>1</v>
      </c>
      <c r="R2900" t="b">
        <v>0</v>
      </c>
      <c r="S2900">
        <v>0</v>
      </c>
      <c r="T2900">
        <v>66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1256</v>
      </c>
      <c r="AB2900">
        <v>1256</v>
      </c>
    </row>
    <row r="2901" spans="1:28" x14ac:dyDescent="0.25">
      <c r="A2901">
        <v>180</v>
      </c>
      <c r="B2901" t="s">
        <v>27</v>
      </c>
      <c r="C2901" t="s">
        <v>25</v>
      </c>
      <c r="D2901">
        <v>68</v>
      </c>
      <c r="E2901" t="s">
        <v>26</v>
      </c>
      <c r="F2901">
        <v>1.1299999999999999</v>
      </c>
      <c r="G2901">
        <v>20</v>
      </c>
      <c r="H2901">
        <v>88.95</v>
      </c>
      <c r="I2901">
        <v>136.06</v>
      </c>
      <c r="J2901">
        <v>5.67</v>
      </c>
      <c r="K2901">
        <f>VLOOKUP(Table1[[#This Row],[id]],Table2[#All],10,FALSE)</f>
        <v>6.01</v>
      </c>
      <c r="L2901" s="1">
        <f>Table1[[#This Row],[Glucose]]/Table1[[#This Row],[Baseline_glucose]]</f>
        <v>0.94342762063227958</v>
      </c>
      <c r="M2901">
        <v>11.37</v>
      </c>
      <c r="N2901">
        <v>128.75</v>
      </c>
      <c r="O2901">
        <f>VLOOKUP(Table1[[#This Row],[id]],Table2[#All],12,FALSE)</f>
        <v>120.13</v>
      </c>
      <c r="P2901" s="1">
        <f>Table1[[#This Row],[Lipoprotein]]/Table1[[#This Row],[Baseline_Lipo]]</f>
        <v>1.0717555981020561</v>
      </c>
      <c r="Q2901">
        <v>1</v>
      </c>
      <c r="R2901" t="b">
        <v>0</v>
      </c>
      <c r="S2901">
        <v>0</v>
      </c>
      <c r="T2901">
        <v>66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1256</v>
      </c>
      <c r="AB2901">
        <v>1256</v>
      </c>
    </row>
    <row r="2902" spans="1:28" x14ac:dyDescent="0.25">
      <c r="A2902">
        <v>180</v>
      </c>
      <c r="B2902" t="s">
        <v>27</v>
      </c>
      <c r="C2902" t="s">
        <v>25</v>
      </c>
      <c r="D2902">
        <v>68</v>
      </c>
      <c r="E2902" t="s">
        <v>26</v>
      </c>
      <c r="F2902">
        <v>1.1299999999999999</v>
      </c>
      <c r="G2902">
        <v>56</v>
      </c>
      <c r="H2902">
        <v>95.03</v>
      </c>
      <c r="I2902">
        <v>137.49</v>
      </c>
      <c r="J2902">
        <v>5.67</v>
      </c>
      <c r="K2902">
        <f>VLOOKUP(Table1[[#This Row],[id]],Table2[#All],10,FALSE)</f>
        <v>6.01</v>
      </c>
      <c r="L2902" s="1">
        <f>Table1[[#This Row],[Glucose]]/Table1[[#This Row],[Baseline_glucose]]</f>
        <v>0.94342762063227958</v>
      </c>
      <c r="M2902">
        <v>11.37</v>
      </c>
      <c r="N2902">
        <v>128.75</v>
      </c>
      <c r="O2902">
        <f>VLOOKUP(Table1[[#This Row],[id]],Table2[#All],12,FALSE)</f>
        <v>120.13</v>
      </c>
      <c r="P2902" s="1">
        <f>Table1[[#This Row],[Lipoprotein]]/Table1[[#This Row],[Baseline_Lipo]]</f>
        <v>1.0717555981020561</v>
      </c>
      <c r="Q2902">
        <v>4</v>
      </c>
      <c r="R2902" t="b">
        <v>0</v>
      </c>
      <c r="S2902">
        <v>0</v>
      </c>
      <c r="T2902">
        <v>66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1256</v>
      </c>
      <c r="AB2902">
        <v>1256</v>
      </c>
    </row>
    <row r="2903" spans="1:28" x14ac:dyDescent="0.25">
      <c r="A2903">
        <v>180</v>
      </c>
      <c r="B2903" t="s">
        <v>27</v>
      </c>
      <c r="C2903" t="s">
        <v>25</v>
      </c>
      <c r="D2903">
        <v>68</v>
      </c>
      <c r="E2903" t="s">
        <v>26</v>
      </c>
      <c r="F2903">
        <v>1.1299999999999999</v>
      </c>
      <c r="G2903">
        <v>362</v>
      </c>
      <c r="H2903">
        <v>80.47</v>
      </c>
      <c r="I2903">
        <v>144.13999999999999</v>
      </c>
      <c r="J2903">
        <v>5.67</v>
      </c>
      <c r="K2903">
        <f>VLOOKUP(Table1[[#This Row],[id]],Table2[#All],10,FALSE)</f>
        <v>6.01</v>
      </c>
      <c r="L2903" s="1">
        <f>Table1[[#This Row],[Glucose]]/Table1[[#This Row],[Baseline_glucose]]</f>
        <v>0.94342762063227958</v>
      </c>
      <c r="M2903">
        <v>11.37</v>
      </c>
      <c r="N2903">
        <v>128.75</v>
      </c>
      <c r="O2903">
        <f>VLOOKUP(Table1[[#This Row],[id]],Table2[#All],12,FALSE)</f>
        <v>120.13</v>
      </c>
      <c r="P2903" s="1">
        <f>Table1[[#This Row],[Lipoprotein]]/Table1[[#This Row],[Baseline_Lipo]]</f>
        <v>1.0717555981020561</v>
      </c>
      <c r="Q2903">
        <v>26</v>
      </c>
      <c r="R2903" t="b">
        <v>0</v>
      </c>
      <c r="S2903">
        <v>0</v>
      </c>
      <c r="T2903">
        <v>66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1256</v>
      </c>
      <c r="AB2903">
        <v>1256</v>
      </c>
    </row>
    <row r="2904" spans="1:28" x14ac:dyDescent="0.25">
      <c r="A2904">
        <v>180</v>
      </c>
      <c r="B2904" t="s">
        <v>27</v>
      </c>
      <c r="C2904" t="s">
        <v>25</v>
      </c>
      <c r="D2904">
        <v>68</v>
      </c>
      <c r="E2904" t="s">
        <v>26</v>
      </c>
      <c r="F2904">
        <v>1.1299999999999999</v>
      </c>
      <c r="G2904">
        <v>439</v>
      </c>
      <c r="H2904">
        <v>77.8</v>
      </c>
      <c r="I2904">
        <v>111.96</v>
      </c>
      <c r="J2904">
        <v>5.67</v>
      </c>
      <c r="K2904">
        <f>VLOOKUP(Table1[[#This Row],[id]],Table2[#All],10,FALSE)</f>
        <v>6.01</v>
      </c>
      <c r="L2904" s="1">
        <f>Table1[[#This Row],[Glucose]]/Table1[[#This Row],[Baseline_glucose]]</f>
        <v>0.94342762063227958</v>
      </c>
      <c r="M2904">
        <v>11.37</v>
      </c>
      <c r="N2904">
        <v>128.75</v>
      </c>
      <c r="O2904">
        <f>VLOOKUP(Table1[[#This Row],[id]],Table2[#All],12,FALSE)</f>
        <v>120.13</v>
      </c>
      <c r="P2904" s="1">
        <f>Table1[[#This Row],[Lipoprotein]]/Table1[[#This Row],[Baseline_Lipo]]</f>
        <v>1.0717555981020561</v>
      </c>
      <c r="Q2904">
        <v>31</v>
      </c>
      <c r="R2904" t="b">
        <v>0</v>
      </c>
      <c r="S2904">
        <v>0</v>
      </c>
      <c r="T2904">
        <v>66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1256</v>
      </c>
      <c r="AB2904">
        <v>1256</v>
      </c>
    </row>
    <row r="2905" spans="1:28" x14ac:dyDescent="0.25">
      <c r="A2905">
        <v>180</v>
      </c>
      <c r="B2905" t="s">
        <v>27</v>
      </c>
      <c r="C2905" t="s">
        <v>25</v>
      </c>
      <c r="D2905">
        <v>68</v>
      </c>
      <c r="E2905" t="s">
        <v>26</v>
      </c>
      <c r="F2905">
        <v>1.38</v>
      </c>
      <c r="G2905">
        <v>448</v>
      </c>
      <c r="H2905">
        <v>77.8</v>
      </c>
      <c r="I2905">
        <v>111.96</v>
      </c>
      <c r="J2905">
        <v>6.71</v>
      </c>
      <c r="K2905">
        <f>VLOOKUP(Table1[[#This Row],[id]],Table2[#All],10,FALSE)</f>
        <v>6.01</v>
      </c>
      <c r="L2905" s="1">
        <f>Table1[[#This Row],[Glucose]]/Table1[[#This Row],[Baseline_glucose]]</f>
        <v>1.1164725457570717</v>
      </c>
      <c r="M2905">
        <v>11.37</v>
      </c>
      <c r="N2905">
        <v>90.33</v>
      </c>
      <c r="O2905">
        <f>VLOOKUP(Table1[[#This Row],[id]],Table2[#All],12,FALSE)</f>
        <v>120.13</v>
      </c>
      <c r="P2905" s="1">
        <f>Table1[[#This Row],[Lipoprotein]]/Table1[[#This Row],[Baseline_Lipo]]</f>
        <v>0.75193540331307751</v>
      </c>
      <c r="Q2905">
        <v>32</v>
      </c>
      <c r="R2905" t="b">
        <v>0</v>
      </c>
      <c r="S2905">
        <v>0</v>
      </c>
      <c r="T2905">
        <v>52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1256</v>
      </c>
      <c r="AB2905">
        <v>1256</v>
      </c>
    </row>
    <row r="2906" spans="1:28" x14ac:dyDescent="0.25">
      <c r="A2906">
        <v>180</v>
      </c>
      <c r="B2906" t="s">
        <v>27</v>
      </c>
      <c r="C2906" t="s">
        <v>25</v>
      </c>
      <c r="D2906">
        <v>68</v>
      </c>
      <c r="E2906" t="s">
        <v>26</v>
      </c>
      <c r="F2906">
        <v>1.38</v>
      </c>
      <c r="G2906">
        <v>695</v>
      </c>
      <c r="H2906">
        <v>80.540000000000006</v>
      </c>
      <c r="I2906">
        <v>133.06</v>
      </c>
      <c r="J2906">
        <v>6.71</v>
      </c>
      <c r="K2906">
        <f>VLOOKUP(Table1[[#This Row],[id]],Table2[#All],10,FALSE)</f>
        <v>6.01</v>
      </c>
      <c r="L2906" s="1">
        <f>Table1[[#This Row],[Glucose]]/Table1[[#This Row],[Baseline_glucose]]</f>
        <v>1.1164725457570717</v>
      </c>
      <c r="M2906">
        <v>11.37</v>
      </c>
      <c r="N2906">
        <v>90.33</v>
      </c>
      <c r="O2906">
        <f>VLOOKUP(Table1[[#This Row],[id]],Table2[#All],12,FALSE)</f>
        <v>120.13</v>
      </c>
      <c r="P2906" s="1">
        <f>Table1[[#This Row],[Lipoprotein]]/Table1[[#This Row],[Baseline_Lipo]]</f>
        <v>0.75193540331307751</v>
      </c>
      <c r="Q2906">
        <v>50</v>
      </c>
      <c r="R2906" t="b">
        <v>0</v>
      </c>
      <c r="S2906">
        <v>0</v>
      </c>
      <c r="T2906">
        <v>52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1256</v>
      </c>
      <c r="AB2906">
        <v>1256</v>
      </c>
    </row>
    <row r="2907" spans="1:28" x14ac:dyDescent="0.25">
      <c r="A2907">
        <v>180</v>
      </c>
      <c r="B2907" t="s">
        <v>27</v>
      </c>
      <c r="C2907" t="s">
        <v>25</v>
      </c>
      <c r="D2907">
        <v>68</v>
      </c>
      <c r="E2907" t="s">
        <v>26</v>
      </c>
      <c r="F2907">
        <v>1.38</v>
      </c>
      <c r="G2907">
        <v>720</v>
      </c>
      <c r="H2907">
        <v>80.540000000000006</v>
      </c>
      <c r="I2907">
        <v>133.06</v>
      </c>
      <c r="J2907">
        <v>6.71</v>
      </c>
      <c r="K2907">
        <f>VLOOKUP(Table1[[#This Row],[id]],Table2[#All],10,FALSE)</f>
        <v>6.01</v>
      </c>
      <c r="L2907" s="1">
        <f>Table1[[#This Row],[Glucose]]/Table1[[#This Row],[Baseline_glucose]]</f>
        <v>1.1164725457570717</v>
      </c>
      <c r="M2907">
        <v>10.67</v>
      </c>
      <c r="N2907">
        <v>90.33</v>
      </c>
      <c r="O2907">
        <f>VLOOKUP(Table1[[#This Row],[id]],Table2[#All],12,FALSE)</f>
        <v>120.13</v>
      </c>
      <c r="P2907" s="1">
        <f>Table1[[#This Row],[Lipoprotein]]/Table1[[#This Row],[Baseline_Lipo]]</f>
        <v>0.75193540331307751</v>
      </c>
      <c r="Q2907">
        <v>51</v>
      </c>
      <c r="R2907" t="b">
        <v>0</v>
      </c>
      <c r="S2907">
        <v>0</v>
      </c>
      <c r="T2907">
        <v>52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1256</v>
      </c>
      <c r="AB2907">
        <v>1256</v>
      </c>
    </row>
    <row r="2908" spans="1:28" x14ac:dyDescent="0.25">
      <c r="A2908">
        <v>180</v>
      </c>
      <c r="B2908" t="s">
        <v>27</v>
      </c>
      <c r="C2908" t="s">
        <v>25</v>
      </c>
      <c r="D2908">
        <v>68</v>
      </c>
      <c r="E2908" t="s">
        <v>26</v>
      </c>
      <c r="F2908">
        <v>1.38</v>
      </c>
      <c r="G2908">
        <v>1256</v>
      </c>
      <c r="H2908">
        <v>80.540000000000006</v>
      </c>
      <c r="I2908">
        <v>133.06</v>
      </c>
      <c r="J2908">
        <v>6.71</v>
      </c>
      <c r="K2908">
        <f>VLOOKUP(Table1[[#This Row],[id]],Table2[#All],10,FALSE)</f>
        <v>6.01</v>
      </c>
      <c r="L2908" s="1">
        <f>Table1[[#This Row],[Glucose]]/Table1[[#This Row],[Baseline_glucose]]</f>
        <v>1.1164725457570717</v>
      </c>
      <c r="M2908">
        <v>11.32</v>
      </c>
      <c r="N2908">
        <v>90.33</v>
      </c>
      <c r="O2908">
        <f>VLOOKUP(Table1[[#This Row],[id]],Table2[#All],12,FALSE)</f>
        <v>120.13</v>
      </c>
      <c r="P2908" s="1">
        <f>Table1[[#This Row],[Lipoprotein]]/Table1[[#This Row],[Baseline_Lipo]]</f>
        <v>0.75193540331307751</v>
      </c>
      <c r="Q2908">
        <v>90</v>
      </c>
      <c r="R2908" t="b">
        <v>0</v>
      </c>
      <c r="S2908">
        <v>0</v>
      </c>
      <c r="T2908">
        <v>52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1256</v>
      </c>
      <c r="AB2908">
        <v>1256</v>
      </c>
    </row>
    <row r="2909" spans="1:28" x14ac:dyDescent="0.25">
      <c r="A2909">
        <v>181</v>
      </c>
      <c r="B2909" t="s">
        <v>33</v>
      </c>
      <c r="C2909" t="s">
        <v>28</v>
      </c>
      <c r="D2909">
        <v>62</v>
      </c>
      <c r="E2909" t="s">
        <v>26</v>
      </c>
      <c r="F2909">
        <v>1.39</v>
      </c>
      <c r="G2909">
        <v>0</v>
      </c>
      <c r="H2909">
        <v>81.099999999999994</v>
      </c>
      <c r="I2909">
        <v>111.71</v>
      </c>
      <c r="J2909">
        <v>6.34</v>
      </c>
      <c r="K2909">
        <f>VLOOKUP(Table1[[#This Row],[id]],Table2[#All],10,FALSE)</f>
        <v>6.34</v>
      </c>
      <c r="L2909" s="1">
        <f>Table1[[#This Row],[Glucose]]/Table1[[#This Row],[Baseline_glucose]]</f>
        <v>1</v>
      </c>
      <c r="M2909">
        <v>13.37</v>
      </c>
      <c r="N2909">
        <v>127.09</v>
      </c>
      <c r="O2909">
        <f>VLOOKUP(Table1[[#This Row],[id]],Table2[#All],12,FALSE)</f>
        <v>127.09</v>
      </c>
      <c r="P2909" s="1">
        <f>Table1[[#This Row],[Lipoprotein]]/Table1[[#This Row],[Baseline_Lipo]]</f>
        <v>1</v>
      </c>
      <c r="Q2909">
        <v>0</v>
      </c>
      <c r="R2909" t="b">
        <v>0</v>
      </c>
      <c r="S2909">
        <v>0</v>
      </c>
      <c r="T2909">
        <v>41</v>
      </c>
      <c r="U2909">
        <v>3.5</v>
      </c>
      <c r="V2909">
        <v>0</v>
      </c>
      <c r="W2909">
        <v>1</v>
      </c>
      <c r="X2909">
        <v>0</v>
      </c>
      <c r="Y2909">
        <v>0</v>
      </c>
      <c r="Z2909">
        <v>0</v>
      </c>
      <c r="AA2909">
        <v>1311</v>
      </c>
      <c r="AB2909">
        <v>1311</v>
      </c>
    </row>
    <row r="2910" spans="1:28" x14ac:dyDescent="0.25">
      <c r="A2910">
        <v>181</v>
      </c>
      <c r="B2910" t="s">
        <v>33</v>
      </c>
      <c r="C2910" t="s">
        <v>28</v>
      </c>
      <c r="D2910">
        <v>62</v>
      </c>
      <c r="E2910" t="s">
        <v>26</v>
      </c>
      <c r="F2910">
        <v>1.39</v>
      </c>
      <c r="G2910">
        <v>32</v>
      </c>
      <c r="H2910">
        <v>70.44</v>
      </c>
      <c r="I2910">
        <v>114.05</v>
      </c>
      <c r="J2910">
        <v>6.34</v>
      </c>
      <c r="K2910">
        <f>VLOOKUP(Table1[[#This Row],[id]],Table2[#All],10,FALSE)</f>
        <v>6.34</v>
      </c>
      <c r="L2910" s="1">
        <f>Table1[[#This Row],[Glucose]]/Table1[[#This Row],[Baseline_glucose]]</f>
        <v>1</v>
      </c>
      <c r="M2910">
        <v>13.37</v>
      </c>
      <c r="N2910">
        <v>127.09</v>
      </c>
      <c r="O2910">
        <f>VLOOKUP(Table1[[#This Row],[id]],Table2[#All],12,FALSE)</f>
        <v>127.09</v>
      </c>
      <c r="P2910" s="1">
        <f>Table1[[#This Row],[Lipoprotein]]/Table1[[#This Row],[Baseline_Lipo]]</f>
        <v>1</v>
      </c>
      <c r="Q2910">
        <v>2</v>
      </c>
      <c r="R2910" t="b">
        <v>0</v>
      </c>
      <c r="S2910">
        <v>0</v>
      </c>
      <c r="T2910">
        <v>41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1311</v>
      </c>
      <c r="AB2910">
        <v>1311</v>
      </c>
    </row>
    <row r="2911" spans="1:28" x14ac:dyDescent="0.25">
      <c r="A2911">
        <v>181</v>
      </c>
      <c r="B2911" t="s">
        <v>33</v>
      </c>
      <c r="C2911" t="s">
        <v>28</v>
      </c>
      <c r="D2911">
        <v>62</v>
      </c>
      <c r="E2911" t="s">
        <v>26</v>
      </c>
      <c r="F2911">
        <v>1.39</v>
      </c>
      <c r="G2911">
        <v>147</v>
      </c>
      <c r="H2911">
        <v>72.5</v>
      </c>
      <c r="I2911">
        <v>136.91</v>
      </c>
      <c r="J2911">
        <v>6.34</v>
      </c>
      <c r="K2911">
        <f>VLOOKUP(Table1[[#This Row],[id]],Table2[#All],10,FALSE)</f>
        <v>6.34</v>
      </c>
      <c r="L2911" s="1">
        <f>Table1[[#This Row],[Glucose]]/Table1[[#This Row],[Baseline_glucose]]</f>
        <v>1</v>
      </c>
      <c r="M2911">
        <v>13.37</v>
      </c>
      <c r="N2911">
        <v>127.09</v>
      </c>
      <c r="O2911">
        <f>VLOOKUP(Table1[[#This Row],[id]],Table2[#All],12,FALSE)</f>
        <v>127.09</v>
      </c>
      <c r="P2911" s="1">
        <f>Table1[[#This Row],[Lipoprotein]]/Table1[[#This Row],[Baseline_Lipo]]</f>
        <v>1</v>
      </c>
      <c r="Q2911">
        <v>10</v>
      </c>
      <c r="R2911" t="b">
        <v>0</v>
      </c>
      <c r="S2911">
        <v>0</v>
      </c>
      <c r="T2911">
        <v>41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1311</v>
      </c>
      <c r="AB2911">
        <v>1311</v>
      </c>
    </row>
    <row r="2912" spans="1:28" x14ac:dyDescent="0.25">
      <c r="A2912">
        <v>181</v>
      </c>
      <c r="B2912" t="s">
        <v>33</v>
      </c>
      <c r="C2912" t="s">
        <v>28</v>
      </c>
      <c r="D2912">
        <v>62</v>
      </c>
      <c r="E2912" t="s">
        <v>26</v>
      </c>
      <c r="F2912">
        <v>1.32</v>
      </c>
      <c r="G2912">
        <v>213</v>
      </c>
      <c r="H2912">
        <v>72.5</v>
      </c>
      <c r="I2912">
        <v>136.91</v>
      </c>
      <c r="J2912">
        <v>6.24</v>
      </c>
      <c r="K2912">
        <f>VLOOKUP(Table1[[#This Row],[id]],Table2[#All],10,FALSE)</f>
        <v>6.34</v>
      </c>
      <c r="L2912" s="1">
        <f>Table1[[#This Row],[Glucose]]/Table1[[#This Row],[Baseline_glucose]]</f>
        <v>0.98422712933753953</v>
      </c>
      <c r="M2912">
        <v>13</v>
      </c>
      <c r="N2912">
        <v>125.6</v>
      </c>
      <c r="O2912">
        <f>VLOOKUP(Table1[[#This Row],[id]],Table2[#All],12,FALSE)</f>
        <v>127.09</v>
      </c>
      <c r="P2912" s="1">
        <f>Table1[[#This Row],[Lipoprotein]]/Table1[[#This Row],[Baseline_Lipo]]</f>
        <v>0.98827602486426935</v>
      </c>
      <c r="Q2912">
        <v>15</v>
      </c>
      <c r="R2912" t="b">
        <v>0</v>
      </c>
      <c r="S2912">
        <v>0</v>
      </c>
      <c r="T2912">
        <v>43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1311</v>
      </c>
      <c r="AB2912">
        <v>1311</v>
      </c>
    </row>
    <row r="2913" spans="1:28" x14ac:dyDescent="0.25">
      <c r="A2913">
        <v>181</v>
      </c>
      <c r="B2913" t="s">
        <v>33</v>
      </c>
      <c r="C2913" t="s">
        <v>28</v>
      </c>
      <c r="D2913">
        <v>62</v>
      </c>
      <c r="E2913" t="s">
        <v>26</v>
      </c>
      <c r="F2913">
        <v>1.32</v>
      </c>
      <c r="G2913">
        <v>216</v>
      </c>
      <c r="H2913">
        <v>77.86</v>
      </c>
      <c r="I2913">
        <v>122.62</v>
      </c>
      <c r="J2913">
        <v>6.24</v>
      </c>
      <c r="K2913">
        <f>VLOOKUP(Table1[[#This Row],[id]],Table2[#All],10,FALSE)</f>
        <v>6.34</v>
      </c>
      <c r="L2913" s="1">
        <f>Table1[[#This Row],[Glucose]]/Table1[[#This Row],[Baseline_glucose]]</f>
        <v>0.98422712933753953</v>
      </c>
      <c r="M2913">
        <v>13</v>
      </c>
      <c r="N2913">
        <v>125.6</v>
      </c>
      <c r="O2913">
        <f>VLOOKUP(Table1[[#This Row],[id]],Table2[#All],12,FALSE)</f>
        <v>127.09</v>
      </c>
      <c r="P2913" s="1">
        <f>Table1[[#This Row],[Lipoprotein]]/Table1[[#This Row],[Baseline_Lipo]]</f>
        <v>0.98827602486426935</v>
      </c>
      <c r="Q2913">
        <v>15</v>
      </c>
      <c r="R2913" t="b">
        <v>0</v>
      </c>
      <c r="S2913">
        <v>0</v>
      </c>
      <c r="T2913">
        <v>43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1311</v>
      </c>
      <c r="AB2913">
        <v>1311</v>
      </c>
    </row>
    <row r="2914" spans="1:28" x14ac:dyDescent="0.25">
      <c r="A2914">
        <v>181</v>
      </c>
      <c r="B2914" t="s">
        <v>33</v>
      </c>
      <c r="C2914" t="s">
        <v>28</v>
      </c>
      <c r="D2914">
        <v>62</v>
      </c>
      <c r="E2914" t="s">
        <v>26</v>
      </c>
      <c r="F2914">
        <v>1.32</v>
      </c>
      <c r="G2914">
        <v>269</v>
      </c>
      <c r="H2914">
        <v>76.19</v>
      </c>
      <c r="I2914">
        <v>136.66</v>
      </c>
      <c r="J2914">
        <v>6.24</v>
      </c>
      <c r="K2914">
        <f>VLOOKUP(Table1[[#This Row],[id]],Table2[#All],10,FALSE)</f>
        <v>6.34</v>
      </c>
      <c r="L2914" s="1">
        <f>Table1[[#This Row],[Glucose]]/Table1[[#This Row],[Baseline_glucose]]</f>
        <v>0.98422712933753953</v>
      </c>
      <c r="M2914">
        <v>13</v>
      </c>
      <c r="N2914">
        <v>125.6</v>
      </c>
      <c r="O2914">
        <f>VLOOKUP(Table1[[#This Row],[id]],Table2[#All],12,FALSE)</f>
        <v>127.09</v>
      </c>
      <c r="P2914" s="1">
        <f>Table1[[#This Row],[Lipoprotein]]/Table1[[#This Row],[Baseline_Lipo]]</f>
        <v>0.98827602486426935</v>
      </c>
      <c r="Q2914">
        <v>19</v>
      </c>
      <c r="R2914" t="b">
        <v>0</v>
      </c>
      <c r="S2914">
        <v>0</v>
      </c>
      <c r="T2914">
        <v>43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1311</v>
      </c>
      <c r="AB2914">
        <v>1311</v>
      </c>
    </row>
    <row r="2915" spans="1:28" x14ac:dyDescent="0.25">
      <c r="A2915">
        <v>181</v>
      </c>
      <c r="B2915" t="s">
        <v>33</v>
      </c>
      <c r="C2915" t="s">
        <v>28</v>
      </c>
      <c r="D2915">
        <v>62</v>
      </c>
      <c r="E2915" t="s">
        <v>26</v>
      </c>
      <c r="F2915">
        <v>1.32</v>
      </c>
      <c r="G2915">
        <v>333</v>
      </c>
      <c r="H2915">
        <v>64.45</v>
      </c>
      <c r="I2915">
        <v>141.31</v>
      </c>
      <c r="J2915">
        <v>6.24</v>
      </c>
      <c r="K2915">
        <f>VLOOKUP(Table1[[#This Row],[id]],Table2[#All],10,FALSE)</f>
        <v>6.34</v>
      </c>
      <c r="L2915" s="1">
        <f>Table1[[#This Row],[Glucose]]/Table1[[#This Row],[Baseline_glucose]]</f>
        <v>0.98422712933753953</v>
      </c>
      <c r="M2915">
        <v>13</v>
      </c>
      <c r="N2915">
        <v>125.6</v>
      </c>
      <c r="O2915">
        <f>VLOOKUP(Table1[[#This Row],[id]],Table2[#All],12,FALSE)</f>
        <v>127.09</v>
      </c>
      <c r="P2915" s="1">
        <f>Table1[[#This Row],[Lipoprotein]]/Table1[[#This Row],[Baseline_Lipo]]</f>
        <v>0.98827602486426935</v>
      </c>
      <c r="Q2915">
        <v>24</v>
      </c>
      <c r="R2915" t="b">
        <v>0</v>
      </c>
      <c r="S2915">
        <v>0</v>
      </c>
      <c r="T2915">
        <v>43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1311</v>
      </c>
      <c r="AB2915">
        <v>1311</v>
      </c>
    </row>
    <row r="2916" spans="1:28" x14ac:dyDescent="0.25">
      <c r="A2916">
        <v>181</v>
      </c>
      <c r="B2916" t="s">
        <v>33</v>
      </c>
      <c r="C2916" t="s">
        <v>28</v>
      </c>
      <c r="D2916">
        <v>62</v>
      </c>
      <c r="E2916" t="s">
        <v>26</v>
      </c>
      <c r="F2916">
        <v>1.32</v>
      </c>
      <c r="G2916">
        <v>336</v>
      </c>
      <c r="H2916">
        <v>64.45</v>
      </c>
      <c r="I2916">
        <v>141.31</v>
      </c>
      <c r="J2916">
        <v>6.02</v>
      </c>
      <c r="K2916">
        <f>VLOOKUP(Table1[[#This Row],[id]],Table2[#All],10,FALSE)</f>
        <v>6.34</v>
      </c>
      <c r="L2916" s="1">
        <f>Table1[[#This Row],[Glucose]]/Table1[[#This Row],[Baseline_glucose]]</f>
        <v>0.94952681388012616</v>
      </c>
      <c r="M2916">
        <v>13</v>
      </c>
      <c r="N2916">
        <v>105.18</v>
      </c>
      <c r="O2916">
        <f>VLOOKUP(Table1[[#This Row],[id]],Table2[#All],12,FALSE)</f>
        <v>127.09</v>
      </c>
      <c r="P2916" s="1">
        <f>Table1[[#This Row],[Lipoprotein]]/Table1[[#This Row],[Baseline_Lipo]]</f>
        <v>0.82760248642694156</v>
      </c>
      <c r="Q2916">
        <v>24</v>
      </c>
      <c r="R2916" t="b">
        <v>0</v>
      </c>
      <c r="S2916">
        <v>0</v>
      </c>
      <c r="T2916">
        <v>43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1311</v>
      </c>
      <c r="AB2916">
        <v>1311</v>
      </c>
    </row>
    <row r="2917" spans="1:28" x14ac:dyDescent="0.25">
      <c r="A2917">
        <v>181</v>
      </c>
      <c r="B2917" t="s">
        <v>33</v>
      </c>
      <c r="C2917" t="s">
        <v>28</v>
      </c>
      <c r="D2917">
        <v>62</v>
      </c>
      <c r="E2917" t="s">
        <v>26</v>
      </c>
      <c r="F2917">
        <v>1.32</v>
      </c>
      <c r="G2917">
        <v>499</v>
      </c>
      <c r="H2917">
        <v>76.09</v>
      </c>
      <c r="I2917">
        <v>123.26</v>
      </c>
      <c r="J2917">
        <v>6.02</v>
      </c>
      <c r="K2917">
        <f>VLOOKUP(Table1[[#This Row],[id]],Table2[#All],10,FALSE)</f>
        <v>6.34</v>
      </c>
      <c r="L2917" s="1">
        <f>Table1[[#This Row],[Glucose]]/Table1[[#This Row],[Baseline_glucose]]</f>
        <v>0.94952681388012616</v>
      </c>
      <c r="M2917">
        <v>13</v>
      </c>
      <c r="N2917">
        <v>105.18</v>
      </c>
      <c r="O2917">
        <f>VLOOKUP(Table1[[#This Row],[id]],Table2[#All],12,FALSE)</f>
        <v>127.09</v>
      </c>
      <c r="P2917" s="1">
        <f>Table1[[#This Row],[Lipoprotein]]/Table1[[#This Row],[Baseline_Lipo]]</f>
        <v>0.82760248642694156</v>
      </c>
      <c r="Q2917">
        <v>36</v>
      </c>
      <c r="R2917" t="b">
        <v>0</v>
      </c>
      <c r="S2917">
        <v>0</v>
      </c>
      <c r="T2917">
        <v>43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1311</v>
      </c>
      <c r="AB2917">
        <v>1311</v>
      </c>
    </row>
    <row r="2918" spans="1:28" x14ac:dyDescent="0.25">
      <c r="A2918">
        <v>181</v>
      </c>
      <c r="B2918" t="s">
        <v>33</v>
      </c>
      <c r="C2918" t="s">
        <v>28</v>
      </c>
      <c r="D2918">
        <v>62</v>
      </c>
      <c r="E2918" t="s">
        <v>26</v>
      </c>
      <c r="F2918">
        <v>1.32</v>
      </c>
      <c r="G2918">
        <v>502</v>
      </c>
      <c r="H2918">
        <v>76.09</v>
      </c>
      <c r="I2918">
        <v>123.26</v>
      </c>
      <c r="J2918">
        <v>7.03</v>
      </c>
      <c r="K2918">
        <f>VLOOKUP(Table1[[#This Row],[id]],Table2[#All],10,FALSE)</f>
        <v>6.34</v>
      </c>
      <c r="L2918" s="1">
        <f>Table1[[#This Row],[Glucose]]/Table1[[#This Row],[Baseline_glucose]]</f>
        <v>1.1088328075709779</v>
      </c>
      <c r="M2918">
        <v>13</v>
      </c>
      <c r="N2918">
        <v>105.18</v>
      </c>
      <c r="O2918">
        <f>VLOOKUP(Table1[[#This Row],[id]],Table2[#All],12,FALSE)</f>
        <v>127.09</v>
      </c>
      <c r="P2918" s="1">
        <f>Table1[[#This Row],[Lipoprotein]]/Table1[[#This Row],[Baseline_Lipo]]</f>
        <v>0.82760248642694156</v>
      </c>
      <c r="Q2918">
        <v>36</v>
      </c>
      <c r="R2918" t="b">
        <v>0</v>
      </c>
      <c r="S2918">
        <v>0</v>
      </c>
      <c r="T2918">
        <v>43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1311</v>
      </c>
      <c r="AB2918">
        <v>1311</v>
      </c>
    </row>
    <row r="2919" spans="1:28" x14ac:dyDescent="0.25">
      <c r="A2919">
        <v>181</v>
      </c>
      <c r="B2919" t="s">
        <v>33</v>
      </c>
      <c r="C2919" t="s">
        <v>28</v>
      </c>
      <c r="D2919">
        <v>62</v>
      </c>
      <c r="E2919" t="s">
        <v>26</v>
      </c>
      <c r="F2919">
        <v>1.2</v>
      </c>
      <c r="G2919">
        <v>503</v>
      </c>
      <c r="H2919">
        <v>76.09</v>
      </c>
      <c r="I2919">
        <v>123.26</v>
      </c>
      <c r="J2919">
        <v>6.61</v>
      </c>
      <c r="K2919">
        <f>VLOOKUP(Table1[[#This Row],[id]],Table2[#All],10,FALSE)</f>
        <v>6.34</v>
      </c>
      <c r="L2919" s="1">
        <f>Table1[[#This Row],[Glucose]]/Table1[[#This Row],[Baseline_glucose]]</f>
        <v>1.0425867507886437</v>
      </c>
      <c r="M2919">
        <v>13.12</v>
      </c>
      <c r="N2919">
        <v>99.77</v>
      </c>
      <c r="O2919">
        <f>VLOOKUP(Table1[[#This Row],[id]],Table2[#All],12,FALSE)</f>
        <v>127.09</v>
      </c>
      <c r="P2919" s="1">
        <f>Table1[[#This Row],[Lipoprotein]]/Table1[[#This Row],[Baseline_Lipo]]</f>
        <v>0.78503422771264453</v>
      </c>
      <c r="Q2919">
        <v>36</v>
      </c>
      <c r="R2919" t="b">
        <v>0</v>
      </c>
      <c r="S2919">
        <v>0</v>
      </c>
      <c r="T2919">
        <v>48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1311</v>
      </c>
      <c r="AB2919">
        <v>1311</v>
      </c>
    </row>
    <row r="2920" spans="1:28" x14ac:dyDescent="0.25">
      <c r="A2920">
        <v>181</v>
      </c>
      <c r="B2920" t="s">
        <v>33</v>
      </c>
      <c r="C2920" t="s">
        <v>28</v>
      </c>
      <c r="D2920">
        <v>62</v>
      </c>
      <c r="E2920" t="s">
        <v>26</v>
      </c>
      <c r="F2920">
        <v>1.2</v>
      </c>
      <c r="G2920">
        <v>587</v>
      </c>
      <c r="H2920">
        <v>73.45</v>
      </c>
      <c r="I2920">
        <v>119.9</v>
      </c>
      <c r="J2920">
        <v>6.61</v>
      </c>
      <c r="K2920">
        <f>VLOOKUP(Table1[[#This Row],[id]],Table2[#All],10,FALSE)</f>
        <v>6.34</v>
      </c>
      <c r="L2920" s="1">
        <f>Table1[[#This Row],[Glucose]]/Table1[[#This Row],[Baseline_glucose]]</f>
        <v>1.0425867507886437</v>
      </c>
      <c r="M2920">
        <v>13.12</v>
      </c>
      <c r="N2920">
        <v>99.77</v>
      </c>
      <c r="O2920">
        <f>VLOOKUP(Table1[[#This Row],[id]],Table2[#All],12,FALSE)</f>
        <v>127.09</v>
      </c>
      <c r="P2920" s="1">
        <f>Table1[[#This Row],[Lipoprotein]]/Table1[[#This Row],[Baseline_Lipo]]</f>
        <v>0.78503422771264453</v>
      </c>
      <c r="Q2920">
        <v>42</v>
      </c>
      <c r="R2920" t="b">
        <v>0</v>
      </c>
      <c r="S2920">
        <v>0</v>
      </c>
      <c r="T2920">
        <v>48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1311</v>
      </c>
      <c r="AB2920">
        <v>1311</v>
      </c>
    </row>
    <row r="2921" spans="1:28" x14ac:dyDescent="0.25">
      <c r="A2921">
        <v>181</v>
      </c>
      <c r="B2921" t="s">
        <v>33</v>
      </c>
      <c r="C2921" t="s">
        <v>28</v>
      </c>
      <c r="D2921">
        <v>62</v>
      </c>
      <c r="E2921" t="s">
        <v>26</v>
      </c>
      <c r="F2921">
        <v>1.2</v>
      </c>
      <c r="G2921">
        <v>767</v>
      </c>
      <c r="H2921">
        <v>73.45</v>
      </c>
      <c r="I2921">
        <v>119.9</v>
      </c>
      <c r="J2921">
        <v>6.61</v>
      </c>
      <c r="K2921">
        <f>VLOOKUP(Table1[[#This Row],[id]],Table2[#All],10,FALSE)</f>
        <v>6.34</v>
      </c>
      <c r="L2921" s="1">
        <f>Table1[[#This Row],[Glucose]]/Table1[[#This Row],[Baseline_glucose]]</f>
        <v>1.0425867507886437</v>
      </c>
      <c r="M2921">
        <v>13.13</v>
      </c>
      <c r="N2921">
        <v>99.77</v>
      </c>
      <c r="O2921">
        <f>VLOOKUP(Table1[[#This Row],[id]],Table2[#All],12,FALSE)</f>
        <v>127.09</v>
      </c>
      <c r="P2921" s="1">
        <f>Table1[[#This Row],[Lipoprotein]]/Table1[[#This Row],[Baseline_Lipo]]</f>
        <v>0.78503422771264453</v>
      </c>
      <c r="Q2921">
        <v>55</v>
      </c>
      <c r="R2921" t="b">
        <v>0</v>
      </c>
      <c r="S2921">
        <v>0</v>
      </c>
      <c r="T2921">
        <v>48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1311</v>
      </c>
      <c r="AB2921">
        <v>1311</v>
      </c>
    </row>
    <row r="2922" spans="1:28" x14ac:dyDescent="0.25">
      <c r="A2922">
        <v>181</v>
      </c>
      <c r="B2922" t="s">
        <v>33</v>
      </c>
      <c r="C2922" t="s">
        <v>28</v>
      </c>
      <c r="D2922">
        <v>62</v>
      </c>
      <c r="E2922" t="s">
        <v>26</v>
      </c>
      <c r="F2922">
        <v>1.2</v>
      </c>
      <c r="G2922">
        <v>945</v>
      </c>
      <c r="H2922">
        <v>73.45</v>
      </c>
      <c r="I2922">
        <v>119.9</v>
      </c>
      <c r="J2922">
        <v>6.61</v>
      </c>
      <c r="K2922">
        <f>VLOOKUP(Table1[[#This Row],[id]],Table2[#All],10,FALSE)</f>
        <v>6.34</v>
      </c>
      <c r="L2922" s="1">
        <f>Table1[[#This Row],[Glucose]]/Table1[[#This Row],[Baseline_glucose]]</f>
        <v>1.0425867507886437</v>
      </c>
      <c r="M2922">
        <v>13.65</v>
      </c>
      <c r="N2922">
        <v>99.77</v>
      </c>
      <c r="O2922">
        <f>VLOOKUP(Table1[[#This Row],[id]],Table2[#All],12,FALSE)</f>
        <v>127.09</v>
      </c>
      <c r="P2922" s="1">
        <f>Table1[[#This Row],[Lipoprotein]]/Table1[[#This Row],[Baseline_Lipo]]</f>
        <v>0.78503422771264453</v>
      </c>
      <c r="Q2922">
        <v>68</v>
      </c>
      <c r="R2922" t="b">
        <v>0</v>
      </c>
      <c r="S2922">
        <v>0</v>
      </c>
      <c r="T2922">
        <v>48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1311</v>
      </c>
      <c r="AB2922">
        <v>1311</v>
      </c>
    </row>
    <row r="2923" spans="1:28" x14ac:dyDescent="0.25">
      <c r="A2923">
        <v>181</v>
      </c>
      <c r="B2923" t="s">
        <v>33</v>
      </c>
      <c r="C2923" t="s">
        <v>28</v>
      </c>
      <c r="D2923">
        <v>62</v>
      </c>
      <c r="E2923" t="s">
        <v>26</v>
      </c>
      <c r="F2923">
        <v>1.2</v>
      </c>
      <c r="G2923">
        <v>1128</v>
      </c>
      <c r="H2923">
        <v>73.45</v>
      </c>
      <c r="I2923">
        <v>119.9</v>
      </c>
      <c r="J2923">
        <v>6.61</v>
      </c>
      <c r="K2923">
        <f>VLOOKUP(Table1[[#This Row],[id]],Table2[#All],10,FALSE)</f>
        <v>6.34</v>
      </c>
      <c r="L2923" s="1">
        <f>Table1[[#This Row],[Glucose]]/Table1[[#This Row],[Baseline_glucose]]</f>
        <v>1.0425867507886437</v>
      </c>
      <c r="M2923">
        <v>13.27</v>
      </c>
      <c r="N2923">
        <v>99.77</v>
      </c>
      <c r="O2923">
        <f>VLOOKUP(Table1[[#This Row],[id]],Table2[#All],12,FALSE)</f>
        <v>127.09</v>
      </c>
      <c r="P2923" s="1">
        <f>Table1[[#This Row],[Lipoprotein]]/Table1[[#This Row],[Baseline_Lipo]]</f>
        <v>0.78503422771264453</v>
      </c>
      <c r="Q2923">
        <v>81</v>
      </c>
      <c r="R2923" t="b">
        <v>0</v>
      </c>
      <c r="S2923">
        <v>0</v>
      </c>
      <c r="T2923">
        <v>48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1311</v>
      </c>
      <c r="AB2923">
        <v>1311</v>
      </c>
    </row>
    <row r="2924" spans="1:28" x14ac:dyDescent="0.25">
      <c r="A2924">
        <v>181</v>
      </c>
      <c r="B2924" t="s">
        <v>33</v>
      </c>
      <c r="C2924" t="s">
        <v>28</v>
      </c>
      <c r="D2924">
        <v>62</v>
      </c>
      <c r="E2924" t="s">
        <v>26</v>
      </c>
      <c r="F2924">
        <v>1.2</v>
      </c>
      <c r="G2924">
        <v>1311</v>
      </c>
      <c r="H2924">
        <v>73.45</v>
      </c>
      <c r="I2924">
        <v>119.9</v>
      </c>
      <c r="J2924">
        <v>6.61</v>
      </c>
      <c r="K2924">
        <f>VLOOKUP(Table1[[#This Row],[id]],Table2[#All],10,FALSE)</f>
        <v>6.34</v>
      </c>
      <c r="L2924" s="1">
        <f>Table1[[#This Row],[Glucose]]/Table1[[#This Row],[Baseline_glucose]]</f>
        <v>1.0425867507886437</v>
      </c>
      <c r="M2924">
        <v>13.4</v>
      </c>
      <c r="N2924">
        <v>99.77</v>
      </c>
      <c r="O2924">
        <f>VLOOKUP(Table1[[#This Row],[id]],Table2[#All],12,FALSE)</f>
        <v>127.09</v>
      </c>
      <c r="P2924" s="1">
        <f>Table1[[#This Row],[Lipoprotein]]/Table1[[#This Row],[Baseline_Lipo]]</f>
        <v>0.78503422771264453</v>
      </c>
      <c r="Q2924">
        <v>94</v>
      </c>
      <c r="R2924" t="b">
        <v>0</v>
      </c>
      <c r="S2924">
        <v>0</v>
      </c>
      <c r="T2924">
        <v>48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1311</v>
      </c>
      <c r="AB2924">
        <v>1311</v>
      </c>
    </row>
    <row r="2925" spans="1:28" x14ac:dyDescent="0.25">
      <c r="A2925">
        <v>182</v>
      </c>
      <c r="B2925" t="s">
        <v>27</v>
      </c>
      <c r="C2925" t="s">
        <v>25</v>
      </c>
      <c r="D2925">
        <v>67</v>
      </c>
      <c r="E2925" t="s">
        <v>26</v>
      </c>
      <c r="F2925">
        <v>1.29</v>
      </c>
      <c r="G2925">
        <v>0</v>
      </c>
      <c r="H2925">
        <v>93</v>
      </c>
      <c r="I2925">
        <v>145.11000000000001</v>
      </c>
      <c r="J2925">
        <v>7.23</v>
      </c>
      <c r="K2925">
        <f>VLOOKUP(Table1[[#This Row],[id]],Table2[#All],10,FALSE)</f>
        <v>7.23</v>
      </c>
      <c r="L2925" s="1">
        <f>Table1[[#This Row],[Glucose]]/Table1[[#This Row],[Baseline_glucose]]</f>
        <v>1</v>
      </c>
      <c r="M2925">
        <v>13.3</v>
      </c>
      <c r="N2925">
        <v>80.45</v>
      </c>
      <c r="O2925">
        <f>VLOOKUP(Table1[[#This Row],[id]],Table2[#All],12,FALSE)</f>
        <v>80.45</v>
      </c>
      <c r="P2925" s="1">
        <f>Table1[[#This Row],[Lipoprotein]]/Table1[[#This Row],[Baseline_Lipo]]</f>
        <v>1</v>
      </c>
      <c r="Q2925">
        <v>0</v>
      </c>
      <c r="R2925" t="b">
        <v>1</v>
      </c>
      <c r="S2925">
        <v>1</v>
      </c>
      <c r="T2925">
        <v>57</v>
      </c>
      <c r="U2925">
        <v>3</v>
      </c>
      <c r="V2925">
        <v>1</v>
      </c>
      <c r="W2925">
        <v>0</v>
      </c>
      <c r="X2925">
        <v>1</v>
      </c>
      <c r="Y2925">
        <v>0</v>
      </c>
      <c r="Z2925">
        <v>0</v>
      </c>
      <c r="AA2925">
        <v>1161</v>
      </c>
      <c r="AB2925">
        <v>1161</v>
      </c>
    </row>
    <row r="2926" spans="1:28" x14ac:dyDescent="0.25">
      <c r="A2926">
        <v>182</v>
      </c>
      <c r="B2926" t="s">
        <v>27</v>
      </c>
      <c r="C2926" t="s">
        <v>25</v>
      </c>
      <c r="D2926">
        <v>67</v>
      </c>
      <c r="E2926" t="s">
        <v>26</v>
      </c>
      <c r="F2926">
        <v>1.29</v>
      </c>
      <c r="G2926">
        <v>2</v>
      </c>
      <c r="H2926">
        <v>93</v>
      </c>
      <c r="I2926">
        <v>145.11000000000001</v>
      </c>
      <c r="J2926">
        <v>7.23</v>
      </c>
      <c r="K2926">
        <f>VLOOKUP(Table1[[#This Row],[id]],Table2[#All],10,FALSE)</f>
        <v>7.23</v>
      </c>
      <c r="L2926" s="1">
        <f>Table1[[#This Row],[Glucose]]/Table1[[#This Row],[Baseline_glucose]]</f>
        <v>1</v>
      </c>
      <c r="M2926">
        <v>13.56</v>
      </c>
      <c r="N2926">
        <v>85.96</v>
      </c>
      <c r="O2926">
        <f>VLOOKUP(Table1[[#This Row],[id]],Table2[#All],12,FALSE)</f>
        <v>80.45</v>
      </c>
      <c r="P2926" s="1">
        <f>Table1[[#This Row],[Lipoprotein]]/Table1[[#This Row],[Baseline_Lipo]]</f>
        <v>1.0684897451833435</v>
      </c>
      <c r="Q2926">
        <v>0</v>
      </c>
      <c r="R2926" t="b">
        <v>1</v>
      </c>
      <c r="S2926">
        <v>1</v>
      </c>
      <c r="T2926">
        <v>57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1161</v>
      </c>
      <c r="AB2926">
        <v>1161</v>
      </c>
    </row>
    <row r="2927" spans="1:28" x14ac:dyDescent="0.25">
      <c r="A2927">
        <v>182</v>
      </c>
      <c r="B2927" t="s">
        <v>27</v>
      </c>
      <c r="C2927" t="s">
        <v>25</v>
      </c>
      <c r="D2927">
        <v>67</v>
      </c>
      <c r="E2927" t="s">
        <v>26</v>
      </c>
      <c r="F2927">
        <v>1.29</v>
      </c>
      <c r="G2927">
        <v>4</v>
      </c>
      <c r="H2927">
        <v>93</v>
      </c>
      <c r="I2927">
        <v>145.11000000000001</v>
      </c>
      <c r="J2927">
        <v>7.53</v>
      </c>
      <c r="K2927">
        <f>VLOOKUP(Table1[[#This Row],[id]],Table2[#All],10,FALSE)</f>
        <v>7.23</v>
      </c>
      <c r="L2927" s="1">
        <f>Table1[[#This Row],[Glucose]]/Table1[[#This Row],[Baseline_glucose]]</f>
        <v>1.04149377593361</v>
      </c>
      <c r="M2927">
        <v>13.56</v>
      </c>
      <c r="N2927">
        <v>85.96</v>
      </c>
      <c r="O2927">
        <f>VLOOKUP(Table1[[#This Row],[id]],Table2[#All],12,FALSE)</f>
        <v>80.45</v>
      </c>
      <c r="P2927" s="1">
        <f>Table1[[#This Row],[Lipoprotein]]/Table1[[#This Row],[Baseline_Lipo]]</f>
        <v>1.0684897451833435</v>
      </c>
      <c r="Q2927">
        <v>0</v>
      </c>
      <c r="R2927" t="b">
        <v>1</v>
      </c>
      <c r="S2927">
        <v>1</v>
      </c>
      <c r="T2927">
        <v>57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1161</v>
      </c>
      <c r="AB2927">
        <v>1161</v>
      </c>
    </row>
    <row r="2928" spans="1:28" x14ac:dyDescent="0.25">
      <c r="A2928">
        <v>182</v>
      </c>
      <c r="B2928" t="s">
        <v>27</v>
      </c>
      <c r="C2928" t="s">
        <v>25</v>
      </c>
      <c r="D2928">
        <v>67</v>
      </c>
      <c r="E2928" t="s">
        <v>26</v>
      </c>
      <c r="F2928">
        <v>1.29</v>
      </c>
      <c r="G2928">
        <v>14</v>
      </c>
      <c r="H2928">
        <v>98.14</v>
      </c>
      <c r="I2928">
        <v>140.18</v>
      </c>
      <c r="J2928">
        <v>7.53</v>
      </c>
      <c r="K2928">
        <f>VLOOKUP(Table1[[#This Row],[id]],Table2[#All],10,FALSE)</f>
        <v>7.23</v>
      </c>
      <c r="L2928" s="1">
        <f>Table1[[#This Row],[Glucose]]/Table1[[#This Row],[Baseline_glucose]]</f>
        <v>1.04149377593361</v>
      </c>
      <c r="M2928">
        <v>13.56</v>
      </c>
      <c r="N2928">
        <v>85.96</v>
      </c>
      <c r="O2928">
        <f>VLOOKUP(Table1[[#This Row],[id]],Table2[#All],12,FALSE)</f>
        <v>80.45</v>
      </c>
      <c r="P2928" s="1">
        <f>Table1[[#This Row],[Lipoprotein]]/Table1[[#This Row],[Baseline_Lipo]]</f>
        <v>1.0684897451833435</v>
      </c>
      <c r="Q2928">
        <v>1</v>
      </c>
      <c r="R2928" t="b">
        <v>1</v>
      </c>
      <c r="S2928">
        <v>1</v>
      </c>
      <c r="T2928">
        <v>57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1161</v>
      </c>
      <c r="AB2928">
        <v>1161</v>
      </c>
    </row>
    <row r="2929" spans="1:28" x14ac:dyDescent="0.25">
      <c r="A2929">
        <v>182</v>
      </c>
      <c r="B2929" t="s">
        <v>27</v>
      </c>
      <c r="C2929" t="s">
        <v>25</v>
      </c>
      <c r="D2929">
        <v>67</v>
      </c>
      <c r="E2929" t="s">
        <v>26</v>
      </c>
      <c r="F2929">
        <v>1.29</v>
      </c>
      <c r="G2929">
        <v>182</v>
      </c>
      <c r="H2929">
        <v>98.14</v>
      </c>
      <c r="I2929">
        <v>140.18</v>
      </c>
      <c r="J2929">
        <v>7.58</v>
      </c>
      <c r="K2929">
        <f>VLOOKUP(Table1[[#This Row],[id]],Table2[#All],10,FALSE)</f>
        <v>7.23</v>
      </c>
      <c r="L2929" s="1">
        <f>Table1[[#This Row],[Glucose]]/Table1[[#This Row],[Baseline_glucose]]</f>
        <v>1.0484094052558783</v>
      </c>
      <c r="M2929">
        <v>13.56</v>
      </c>
      <c r="N2929">
        <v>85.96</v>
      </c>
      <c r="O2929">
        <f>VLOOKUP(Table1[[#This Row],[id]],Table2[#All],12,FALSE)</f>
        <v>80.45</v>
      </c>
      <c r="P2929" s="1">
        <f>Table1[[#This Row],[Lipoprotein]]/Table1[[#This Row],[Baseline_Lipo]]</f>
        <v>1.0684897451833435</v>
      </c>
      <c r="Q2929">
        <v>13</v>
      </c>
      <c r="R2929" t="b">
        <v>1</v>
      </c>
      <c r="S2929">
        <v>1</v>
      </c>
      <c r="T2929">
        <v>57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1161</v>
      </c>
      <c r="AB2929">
        <v>1161</v>
      </c>
    </row>
    <row r="2930" spans="1:28" x14ac:dyDescent="0.25">
      <c r="A2930">
        <v>182</v>
      </c>
      <c r="B2930" t="s">
        <v>27</v>
      </c>
      <c r="C2930" t="s">
        <v>25</v>
      </c>
      <c r="D2930">
        <v>67</v>
      </c>
      <c r="E2930" t="s">
        <v>26</v>
      </c>
      <c r="F2930">
        <v>1.1499999999999999</v>
      </c>
      <c r="G2930">
        <v>184</v>
      </c>
      <c r="H2930">
        <v>98.14</v>
      </c>
      <c r="I2930">
        <v>140.18</v>
      </c>
      <c r="J2930">
        <v>7.58</v>
      </c>
      <c r="K2930">
        <f>VLOOKUP(Table1[[#This Row],[id]],Table2[#All],10,FALSE)</f>
        <v>7.23</v>
      </c>
      <c r="L2930" s="1">
        <f>Table1[[#This Row],[Glucose]]/Table1[[#This Row],[Baseline_glucose]]</f>
        <v>1.0484094052558783</v>
      </c>
      <c r="M2930">
        <v>13.56</v>
      </c>
      <c r="N2930">
        <v>85.96</v>
      </c>
      <c r="O2930">
        <f>VLOOKUP(Table1[[#This Row],[id]],Table2[#All],12,FALSE)</f>
        <v>80.45</v>
      </c>
      <c r="P2930" s="1">
        <f>Table1[[#This Row],[Lipoprotein]]/Table1[[#This Row],[Baseline_Lipo]]</f>
        <v>1.0684897451833435</v>
      </c>
      <c r="Q2930">
        <v>13</v>
      </c>
      <c r="R2930" t="b">
        <v>1</v>
      </c>
      <c r="S2930">
        <v>1</v>
      </c>
      <c r="T2930">
        <v>65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1161</v>
      </c>
      <c r="AB2930">
        <v>1161</v>
      </c>
    </row>
    <row r="2931" spans="1:28" x14ac:dyDescent="0.25">
      <c r="A2931">
        <v>182</v>
      </c>
      <c r="B2931" t="s">
        <v>27</v>
      </c>
      <c r="C2931" t="s">
        <v>25</v>
      </c>
      <c r="D2931">
        <v>67</v>
      </c>
      <c r="E2931" t="s">
        <v>26</v>
      </c>
      <c r="F2931">
        <v>1.1499999999999999</v>
      </c>
      <c r="G2931">
        <v>186</v>
      </c>
      <c r="H2931">
        <v>98.14</v>
      </c>
      <c r="I2931">
        <v>140.18</v>
      </c>
      <c r="J2931">
        <v>7.58</v>
      </c>
      <c r="K2931">
        <f>VLOOKUP(Table1[[#This Row],[id]],Table2[#All],10,FALSE)</f>
        <v>7.23</v>
      </c>
      <c r="L2931" s="1">
        <f>Table1[[#This Row],[Glucose]]/Table1[[#This Row],[Baseline_glucose]]</f>
        <v>1.0484094052558783</v>
      </c>
      <c r="M2931">
        <v>14.19</v>
      </c>
      <c r="N2931">
        <v>74.63</v>
      </c>
      <c r="O2931">
        <f>VLOOKUP(Table1[[#This Row],[id]],Table2[#All],12,FALSE)</f>
        <v>80.45</v>
      </c>
      <c r="P2931" s="1">
        <f>Table1[[#This Row],[Lipoprotein]]/Table1[[#This Row],[Baseline_Lipo]]</f>
        <v>0.92765692977004344</v>
      </c>
      <c r="Q2931">
        <v>13</v>
      </c>
      <c r="R2931" t="b">
        <v>1</v>
      </c>
      <c r="S2931">
        <v>1</v>
      </c>
      <c r="T2931">
        <v>65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1161</v>
      </c>
      <c r="AB2931">
        <v>1161</v>
      </c>
    </row>
    <row r="2932" spans="1:28" x14ac:dyDescent="0.25">
      <c r="A2932">
        <v>182</v>
      </c>
      <c r="B2932" t="s">
        <v>27</v>
      </c>
      <c r="C2932" t="s">
        <v>25</v>
      </c>
      <c r="D2932">
        <v>67</v>
      </c>
      <c r="E2932" t="s">
        <v>26</v>
      </c>
      <c r="F2932">
        <v>1.1499999999999999</v>
      </c>
      <c r="G2932">
        <v>188</v>
      </c>
      <c r="H2932">
        <v>98.14</v>
      </c>
      <c r="I2932">
        <v>140.18</v>
      </c>
      <c r="J2932">
        <v>7.7</v>
      </c>
      <c r="K2932">
        <f>VLOOKUP(Table1[[#This Row],[id]],Table2[#All],10,FALSE)</f>
        <v>7.23</v>
      </c>
      <c r="L2932" s="1">
        <f>Table1[[#This Row],[Glucose]]/Table1[[#This Row],[Baseline_glucose]]</f>
        <v>1.0650069156293223</v>
      </c>
      <c r="M2932">
        <v>14.19</v>
      </c>
      <c r="N2932">
        <v>74.63</v>
      </c>
      <c r="O2932">
        <f>VLOOKUP(Table1[[#This Row],[id]],Table2[#All],12,FALSE)</f>
        <v>80.45</v>
      </c>
      <c r="P2932" s="1">
        <f>Table1[[#This Row],[Lipoprotein]]/Table1[[#This Row],[Baseline_Lipo]]</f>
        <v>0.92765692977004344</v>
      </c>
      <c r="Q2932">
        <v>13</v>
      </c>
      <c r="R2932" t="b">
        <v>1</v>
      </c>
      <c r="S2932">
        <v>1</v>
      </c>
      <c r="T2932">
        <v>65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1161</v>
      </c>
      <c r="AB2932">
        <v>1161</v>
      </c>
    </row>
    <row r="2933" spans="1:28" x14ac:dyDescent="0.25">
      <c r="A2933">
        <v>182</v>
      </c>
      <c r="B2933" t="s">
        <v>27</v>
      </c>
      <c r="C2933" t="s">
        <v>25</v>
      </c>
      <c r="D2933">
        <v>67</v>
      </c>
      <c r="E2933" t="s">
        <v>26</v>
      </c>
      <c r="F2933">
        <v>1.1499999999999999</v>
      </c>
      <c r="G2933">
        <v>196</v>
      </c>
      <c r="H2933">
        <v>75.41</v>
      </c>
      <c r="I2933">
        <v>137.30000000000001</v>
      </c>
      <c r="J2933">
        <v>7.7</v>
      </c>
      <c r="K2933">
        <f>VLOOKUP(Table1[[#This Row],[id]],Table2[#All],10,FALSE)</f>
        <v>7.23</v>
      </c>
      <c r="L2933" s="1">
        <f>Table1[[#This Row],[Glucose]]/Table1[[#This Row],[Baseline_glucose]]</f>
        <v>1.0650069156293223</v>
      </c>
      <c r="M2933">
        <v>14.19</v>
      </c>
      <c r="N2933">
        <v>74.63</v>
      </c>
      <c r="O2933">
        <f>VLOOKUP(Table1[[#This Row],[id]],Table2[#All],12,FALSE)</f>
        <v>80.45</v>
      </c>
      <c r="P2933" s="1">
        <f>Table1[[#This Row],[Lipoprotein]]/Table1[[#This Row],[Baseline_Lipo]]</f>
        <v>0.92765692977004344</v>
      </c>
      <c r="Q2933">
        <v>14</v>
      </c>
      <c r="R2933" t="b">
        <v>1</v>
      </c>
      <c r="S2933">
        <v>1</v>
      </c>
      <c r="T2933">
        <v>65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1161</v>
      </c>
      <c r="AB2933">
        <v>1161</v>
      </c>
    </row>
    <row r="2934" spans="1:28" x14ac:dyDescent="0.25">
      <c r="A2934">
        <v>182</v>
      </c>
      <c r="B2934" t="s">
        <v>27</v>
      </c>
      <c r="C2934" t="s">
        <v>25</v>
      </c>
      <c r="D2934">
        <v>67</v>
      </c>
      <c r="E2934" t="s">
        <v>26</v>
      </c>
      <c r="F2934">
        <v>1.4</v>
      </c>
      <c r="G2934">
        <v>348</v>
      </c>
      <c r="H2934">
        <v>75.41</v>
      </c>
      <c r="I2934">
        <v>137.30000000000001</v>
      </c>
      <c r="J2934">
        <v>7.7</v>
      </c>
      <c r="K2934">
        <f>VLOOKUP(Table1[[#This Row],[id]],Table2[#All],10,FALSE)</f>
        <v>7.23</v>
      </c>
      <c r="L2934" s="1">
        <f>Table1[[#This Row],[Glucose]]/Table1[[#This Row],[Baseline_glucose]]</f>
        <v>1.0650069156293223</v>
      </c>
      <c r="M2934">
        <v>14.19</v>
      </c>
      <c r="N2934">
        <v>74.63</v>
      </c>
      <c r="O2934">
        <f>VLOOKUP(Table1[[#This Row],[id]],Table2[#All],12,FALSE)</f>
        <v>80.45</v>
      </c>
      <c r="P2934" s="1">
        <f>Table1[[#This Row],[Lipoprotein]]/Table1[[#This Row],[Baseline_Lipo]]</f>
        <v>0.92765692977004344</v>
      </c>
      <c r="Q2934">
        <v>25</v>
      </c>
      <c r="R2934" t="b">
        <v>1</v>
      </c>
      <c r="S2934">
        <v>1</v>
      </c>
      <c r="T2934">
        <v>52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1161</v>
      </c>
      <c r="AB2934">
        <v>1161</v>
      </c>
    </row>
    <row r="2935" spans="1:28" x14ac:dyDescent="0.25">
      <c r="A2935">
        <v>182</v>
      </c>
      <c r="B2935" t="s">
        <v>27</v>
      </c>
      <c r="C2935" t="s">
        <v>25</v>
      </c>
      <c r="D2935">
        <v>67</v>
      </c>
      <c r="E2935" t="s">
        <v>26</v>
      </c>
      <c r="F2935">
        <v>1.4</v>
      </c>
      <c r="G2935">
        <v>350</v>
      </c>
      <c r="H2935">
        <v>75.41</v>
      </c>
      <c r="I2935">
        <v>137.30000000000001</v>
      </c>
      <c r="J2935">
        <v>6.5</v>
      </c>
      <c r="K2935">
        <f>VLOOKUP(Table1[[#This Row],[id]],Table2[#All],10,FALSE)</f>
        <v>7.23</v>
      </c>
      <c r="L2935" s="1">
        <f>Table1[[#This Row],[Glucose]]/Table1[[#This Row],[Baseline_glucose]]</f>
        <v>0.89903181189488235</v>
      </c>
      <c r="M2935">
        <v>14.04</v>
      </c>
      <c r="N2935">
        <v>58.28</v>
      </c>
      <c r="O2935">
        <f>VLOOKUP(Table1[[#This Row],[id]],Table2[#All],12,FALSE)</f>
        <v>80.45</v>
      </c>
      <c r="P2935" s="1">
        <f>Table1[[#This Row],[Lipoprotein]]/Table1[[#This Row],[Baseline_Lipo]]</f>
        <v>0.72442510876320698</v>
      </c>
      <c r="Q2935">
        <v>25</v>
      </c>
      <c r="R2935" t="b">
        <v>1</v>
      </c>
      <c r="S2935">
        <v>1</v>
      </c>
      <c r="T2935">
        <v>52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1161</v>
      </c>
      <c r="AB2935">
        <v>1161</v>
      </c>
    </row>
    <row r="2936" spans="1:28" x14ac:dyDescent="0.25">
      <c r="A2936">
        <v>182</v>
      </c>
      <c r="B2936" t="s">
        <v>27</v>
      </c>
      <c r="C2936" t="s">
        <v>25</v>
      </c>
      <c r="D2936">
        <v>67</v>
      </c>
      <c r="E2936" t="s">
        <v>26</v>
      </c>
      <c r="F2936">
        <v>1.4</v>
      </c>
      <c r="G2936">
        <v>352</v>
      </c>
      <c r="H2936">
        <v>75.41</v>
      </c>
      <c r="I2936">
        <v>137.30000000000001</v>
      </c>
      <c r="J2936">
        <v>6.36</v>
      </c>
      <c r="K2936">
        <f>VLOOKUP(Table1[[#This Row],[id]],Table2[#All],10,FALSE)</f>
        <v>7.23</v>
      </c>
      <c r="L2936" s="1">
        <f>Table1[[#This Row],[Glucose]]/Table1[[#This Row],[Baseline_glucose]]</f>
        <v>0.8796680497925311</v>
      </c>
      <c r="M2936">
        <v>14.04</v>
      </c>
      <c r="N2936">
        <v>58.28</v>
      </c>
      <c r="O2936">
        <f>VLOOKUP(Table1[[#This Row],[id]],Table2[#All],12,FALSE)</f>
        <v>80.45</v>
      </c>
      <c r="P2936" s="1">
        <f>Table1[[#This Row],[Lipoprotein]]/Table1[[#This Row],[Baseline_Lipo]]</f>
        <v>0.72442510876320698</v>
      </c>
      <c r="Q2936">
        <v>25</v>
      </c>
      <c r="R2936" t="b">
        <v>1</v>
      </c>
      <c r="S2936">
        <v>1</v>
      </c>
      <c r="T2936">
        <v>52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1161</v>
      </c>
      <c r="AB2936">
        <v>1161</v>
      </c>
    </row>
    <row r="2937" spans="1:28" x14ac:dyDescent="0.25">
      <c r="A2937">
        <v>182</v>
      </c>
      <c r="B2937" t="s">
        <v>27</v>
      </c>
      <c r="C2937" t="s">
        <v>25</v>
      </c>
      <c r="D2937">
        <v>67</v>
      </c>
      <c r="E2937" t="s">
        <v>26</v>
      </c>
      <c r="F2937">
        <v>1.4</v>
      </c>
      <c r="G2937">
        <v>364</v>
      </c>
      <c r="H2937">
        <v>75.010000000000005</v>
      </c>
      <c r="I2937">
        <v>139.62</v>
      </c>
      <c r="J2937">
        <v>6.36</v>
      </c>
      <c r="K2937">
        <f>VLOOKUP(Table1[[#This Row],[id]],Table2[#All],10,FALSE)</f>
        <v>7.23</v>
      </c>
      <c r="L2937" s="1">
        <f>Table1[[#This Row],[Glucose]]/Table1[[#This Row],[Baseline_glucose]]</f>
        <v>0.8796680497925311</v>
      </c>
      <c r="M2937">
        <v>14.04</v>
      </c>
      <c r="N2937">
        <v>58.28</v>
      </c>
      <c r="O2937">
        <f>VLOOKUP(Table1[[#This Row],[id]],Table2[#All],12,FALSE)</f>
        <v>80.45</v>
      </c>
      <c r="P2937" s="1">
        <f>Table1[[#This Row],[Lipoprotein]]/Table1[[#This Row],[Baseline_Lipo]]</f>
        <v>0.72442510876320698</v>
      </c>
      <c r="Q2937">
        <v>26</v>
      </c>
      <c r="R2937" t="b">
        <v>1</v>
      </c>
      <c r="S2937">
        <v>1</v>
      </c>
      <c r="T2937">
        <v>52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1161</v>
      </c>
      <c r="AB2937">
        <v>1161</v>
      </c>
    </row>
    <row r="2938" spans="1:28" x14ac:dyDescent="0.25">
      <c r="A2938">
        <v>182</v>
      </c>
      <c r="B2938" t="s">
        <v>27</v>
      </c>
      <c r="C2938" t="s">
        <v>25</v>
      </c>
      <c r="D2938">
        <v>67</v>
      </c>
      <c r="E2938" t="s">
        <v>26</v>
      </c>
      <c r="F2938">
        <v>1.4</v>
      </c>
      <c r="G2938">
        <v>517</v>
      </c>
      <c r="H2938">
        <v>81.510000000000005</v>
      </c>
      <c r="I2938">
        <v>142.12</v>
      </c>
      <c r="J2938">
        <v>6.36</v>
      </c>
      <c r="K2938">
        <f>VLOOKUP(Table1[[#This Row],[id]],Table2[#All],10,FALSE)</f>
        <v>7.23</v>
      </c>
      <c r="L2938" s="1">
        <f>Table1[[#This Row],[Glucose]]/Table1[[#This Row],[Baseline_glucose]]</f>
        <v>0.8796680497925311</v>
      </c>
      <c r="M2938">
        <v>14.04</v>
      </c>
      <c r="N2938">
        <v>58.28</v>
      </c>
      <c r="O2938">
        <f>VLOOKUP(Table1[[#This Row],[id]],Table2[#All],12,FALSE)</f>
        <v>80.45</v>
      </c>
      <c r="P2938" s="1">
        <f>Table1[[#This Row],[Lipoprotein]]/Table1[[#This Row],[Baseline_Lipo]]</f>
        <v>0.72442510876320698</v>
      </c>
      <c r="Q2938">
        <v>37</v>
      </c>
      <c r="R2938" t="b">
        <v>1</v>
      </c>
      <c r="S2938">
        <v>1</v>
      </c>
      <c r="T2938">
        <v>52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1161</v>
      </c>
      <c r="AB2938">
        <v>1161</v>
      </c>
    </row>
    <row r="2939" spans="1:28" x14ac:dyDescent="0.25">
      <c r="A2939">
        <v>182</v>
      </c>
      <c r="B2939" t="s">
        <v>27</v>
      </c>
      <c r="C2939" t="s">
        <v>25</v>
      </c>
      <c r="D2939">
        <v>67</v>
      </c>
      <c r="E2939" t="s">
        <v>26</v>
      </c>
      <c r="F2939">
        <v>1.1200000000000001</v>
      </c>
      <c r="G2939">
        <v>573</v>
      </c>
      <c r="H2939">
        <v>81.510000000000005</v>
      </c>
      <c r="I2939">
        <v>142.12</v>
      </c>
      <c r="J2939">
        <v>6.36</v>
      </c>
      <c r="K2939">
        <f>VLOOKUP(Table1[[#This Row],[id]],Table2[#All],10,FALSE)</f>
        <v>7.23</v>
      </c>
      <c r="L2939" s="1">
        <f>Table1[[#This Row],[Glucose]]/Table1[[#This Row],[Baseline_glucose]]</f>
        <v>0.8796680497925311</v>
      </c>
      <c r="M2939">
        <v>14.04</v>
      </c>
      <c r="N2939">
        <v>58.28</v>
      </c>
      <c r="O2939">
        <f>VLOOKUP(Table1[[#This Row],[id]],Table2[#All],12,FALSE)</f>
        <v>80.45</v>
      </c>
      <c r="P2939" s="1">
        <f>Table1[[#This Row],[Lipoprotein]]/Table1[[#This Row],[Baseline_Lipo]]</f>
        <v>0.72442510876320698</v>
      </c>
      <c r="Q2939">
        <v>41</v>
      </c>
      <c r="R2939" t="b">
        <v>1</v>
      </c>
      <c r="S2939">
        <v>1</v>
      </c>
      <c r="T2939">
        <v>68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1161</v>
      </c>
      <c r="AB2939">
        <v>1161</v>
      </c>
    </row>
    <row r="2940" spans="1:28" x14ac:dyDescent="0.25">
      <c r="A2940">
        <v>182</v>
      </c>
      <c r="B2940" t="s">
        <v>27</v>
      </c>
      <c r="C2940" t="s">
        <v>25</v>
      </c>
      <c r="D2940">
        <v>67</v>
      </c>
      <c r="E2940" t="s">
        <v>26</v>
      </c>
      <c r="F2940">
        <v>1.1200000000000001</v>
      </c>
      <c r="G2940">
        <v>575</v>
      </c>
      <c r="H2940">
        <v>81.510000000000005</v>
      </c>
      <c r="I2940">
        <v>142.12</v>
      </c>
      <c r="J2940">
        <v>6.36</v>
      </c>
      <c r="K2940">
        <f>VLOOKUP(Table1[[#This Row],[id]],Table2[#All],10,FALSE)</f>
        <v>7.23</v>
      </c>
      <c r="L2940" s="1">
        <f>Table1[[#This Row],[Glucose]]/Table1[[#This Row],[Baseline_glucose]]</f>
        <v>0.8796680497925311</v>
      </c>
      <c r="M2940">
        <v>14.04</v>
      </c>
      <c r="N2940">
        <v>75.39</v>
      </c>
      <c r="O2940">
        <f>VLOOKUP(Table1[[#This Row],[id]],Table2[#All],12,FALSE)</f>
        <v>80.45</v>
      </c>
      <c r="P2940" s="1">
        <f>Table1[[#This Row],[Lipoprotein]]/Table1[[#This Row],[Baseline_Lipo]]</f>
        <v>0.9371037911746426</v>
      </c>
      <c r="Q2940">
        <v>41</v>
      </c>
      <c r="R2940" t="b">
        <v>1</v>
      </c>
      <c r="S2940">
        <v>1</v>
      </c>
      <c r="T2940">
        <v>68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1161</v>
      </c>
      <c r="AB2940">
        <v>1161</v>
      </c>
    </row>
    <row r="2941" spans="1:28" x14ac:dyDescent="0.25">
      <c r="A2941">
        <v>182</v>
      </c>
      <c r="B2941" t="s">
        <v>27</v>
      </c>
      <c r="C2941" t="s">
        <v>25</v>
      </c>
      <c r="D2941">
        <v>67</v>
      </c>
      <c r="E2941" t="s">
        <v>26</v>
      </c>
      <c r="F2941">
        <v>1.1200000000000001</v>
      </c>
      <c r="G2941">
        <v>576</v>
      </c>
      <c r="H2941">
        <v>81.510000000000005</v>
      </c>
      <c r="I2941">
        <v>142.12</v>
      </c>
      <c r="J2941">
        <v>7.41</v>
      </c>
      <c r="K2941">
        <f>VLOOKUP(Table1[[#This Row],[id]],Table2[#All],10,FALSE)</f>
        <v>7.23</v>
      </c>
      <c r="L2941" s="1">
        <f>Table1[[#This Row],[Glucose]]/Table1[[#This Row],[Baseline_glucose]]</f>
        <v>1.0248962655601659</v>
      </c>
      <c r="M2941">
        <v>14.04</v>
      </c>
      <c r="N2941">
        <v>75.39</v>
      </c>
      <c r="O2941">
        <f>VLOOKUP(Table1[[#This Row],[id]],Table2[#All],12,FALSE)</f>
        <v>80.45</v>
      </c>
      <c r="P2941" s="1">
        <f>Table1[[#This Row],[Lipoprotein]]/Table1[[#This Row],[Baseline_Lipo]]</f>
        <v>0.9371037911746426</v>
      </c>
      <c r="Q2941">
        <v>41</v>
      </c>
      <c r="R2941" t="b">
        <v>1</v>
      </c>
      <c r="S2941">
        <v>1</v>
      </c>
      <c r="T2941">
        <v>68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1161</v>
      </c>
      <c r="AB2941">
        <v>1161</v>
      </c>
    </row>
    <row r="2942" spans="1:28" x14ac:dyDescent="0.25">
      <c r="A2942">
        <v>182</v>
      </c>
      <c r="B2942" t="s">
        <v>27</v>
      </c>
      <c r="C2942" t="s">
        <v>25</v>
      </c>
      <c r="D2942">
        <v>67</v>
      </c>
      <c r="E2942" t="s">
        <v>26</v>
      </c>
      <c r="F2942">
        <v>1.1200000000000001</v>
      </c>
      <c r="G2942">
        <v>577</v>
      </c>
      <c r="H2942">
        <v>81.510000000000005</v>
      </c>
      <c r="I2942">
        <v>142.12</v>
      </c>
      <c r="J2942">
        <v>7.6</v>
      </c>
      <c r="K2942">
        <f>VLOOKUP(Table1[[#This Row],[id]],Table2[#All],10,FALSE)</f>
        <v>7.23</v>
      </c>
      <c r="L2942" s="1">
        <f>Table1[[#This Row],[Glucose]]/Table1[[#This Row],[Baseline_glucose]]</f>
        <v>1.0511756569847854</v>
      </c>
      <c r="M2942">
        <v>14.04</v>
      </c>
      <c r="N2942">
        <v>75.39</v>
      </c>
      <c r="O2942">
        <f>VLOOKUP(Table1[[#This Row],[id]],Table2[#All],12,FALSE)</f>
        <v>80.45</v>
      </c>
      <c r="P2942" s="1">
        <f>Table1[[#This Row],[Lipoprotein]]/Table1[[#This Row],[Baseline_Lipo]]</f>
        <v>0.9371037911746426</v>
      </c>
      <c r="Q2942">
        <v>41</v>
      </c>
      <c r="R2942" t="b">
        <v>1</v>
      </c>
      <c r="S2942">
        <v>1</v>
      </c>
      <c r="T2942">
        <v>68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1161</v>
      </c>
      <c r="AB2942">
        <v>1161</v>
      </c>
    </row>
    <row r="2943" spans="1:28" x14ac:dyDescent="0.25">
      <c r="A2943">
        <v>182</v>
      </c>
      <c r="B2943" t="s">
        <v>27</v>
      </c>
      <c r="C2943" t="s">
        <v>25</v>
      </c>
      <c r="D2943">
        <v>67</v>
      </c>
      <c r="E2943" t="s">
        <v>26</v>
      </c>
      <c r="F2943">
        <v>1.1200000000000001</v>
      </c>
      <c r="G2943">
        <v>590</v>
      </c>
      <c r="H2943">
        <v>91.25</v>
      </c>
      <c r="I2943">
        <v>141.09</v>
      </c>
      <c r="J2943">
        <v>7.6</v>
      </c>
      <c r="K2943">
        <f>VLOOKUP(Table1[[#This Row],[id]],Table2[#All],10,FALSE)</f>
        <v>7.23</v>
      </c>
      <c r="L2943" s="1">
        <f>Table1[[#This Row],[Glucose]]/Table1[[#This Row],[Baseline_glucose]]</f>
        <v>1.0511756569847854</v>
      </c>
      <c r="M2943">
        <v>14.04</v>
      </c>
      <c r="N2943">
        <v>75.39</v>
      </c>
      <c r="O2943">
        <f>VLOOKUP(Table1[[#This Row],[id]],Table2[#All],12,FALSE)</f>
        <v>80.45</v>
      </c>
      <c r="P2943" s="1">
        <f>Table1[[#This Row],[Lipoprotein]]/Table1[[#This Row],[Baseline_Lipo]]</f>
        <v>0.9371037911746426</v>
      </c>
      <c r="Q2943">
        <v>42</v>
      </c>
      <c r="R2943" t="b">
        <v>1</v>
      </c>
      <c r="S2943">
        <v>1</v>
      </c>
      <c r="T2943">
        <v>68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1161</v>
      </c>
      <c r="AB2943">
        <v>1161</v>
      </c>
    </row>
    <row r="2944" spans="1:28" x14ac:dyDescent="0.25">
      <c r="A2944">
        <v>182</v>
      </c>
      <c r="B2944" t="s">
        <v>27</v>
      </c>
      <c r="C2944" t="s">
        <v>25</v>
      </c>
      <c r="D2944">
        <v>67</v>
      </c>
      <c r="E2944" t="s">
        <v>26</v>
      </c>
      <c r="F2944">
        <v>1.1200000000000001</v>
      </c>
      <c r="G2944">
        <v>617</v>
      </c>
      <c r="H2944">
        <v>99.03</v>
      </c>
      <c r="I2944">
        <v>157.81</v>
      </c>
      <c r="J2944">
        <v>7.6</v>
      </c>
      <c r="K2944">
        <f>VLOOKUP(Table1[[#This Row],[id]],Table2[#All],10,FALSE)</f>
        <v>7.23</v>
      </c>
      <c r="L2944" s="1">
        <f>Table1[[#This Row],[Glucose]]/Table1[[#This Row],[Baseline_glucose]]</f>
        <v>1.0511756569847854</v>
      </c>
      <c r="M2944">
        <v>14.04</v>
      </c>
      <c r="N2944">
        <v>75.39</v>
      </c>
      <c r="O2944">
        <f>VLOOKUP(Table1[[#This Row],[id]],Table2[#All],12,FALSE)</f>
        <v>80.45</v>
      </c>
      <c r="P2944" s="1">
        <f>Table1[[#This Row],[Lipoprotein]]/Table1[[#This Row],[Baseline_Lipo]]</f>
        <v>0.9371037911746426</v>
      </c>
      <c r="Q2944">
        <v>44</v>
      </c>
      <c r="R2944" t="b">
        <v>1</v>
      </c>
      <c r="S2944">
        <v>1</v>
      </c>
      <c r="T2944">
        <v>68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1161</v>
      </c>
      <c r="AB2944">
        <v>1161</v>
      </c>
    </row>
    <row r="2945" spans="1:28" x14ac:dyDescent="0.25">
      <c r="A2945">
        <v>182</v>
      </c>
      <c r="B2945" t="s">
        <v>27</v>
      </c>
      <c r="C2945" t="s">
        <v>25</v>
      </c>
      <c r="D2945">
        <v>67</v>
      </c>
      <c r="E2945" t="s">
        <v>26</v>
      </c>
      <c r="F2945">
        <v>1.1200000000000001</v>
      </c>
      <c r="G2945">
        <v>1161</v>
      </c>
      <c r="H2945">
        <v>99.03</v>
      </c>
      <c r="I2945">
        <v>157.81</v>
      </c>
      <c r="J2945">
        <v>7.6</v>
      </c>
      <c r="K2945">
        <f>VLOOKUP(Table1[[#This Row],[id]],Table2[#All],10,FALSE)</f>
        <v>7.23</v>
      </c>
      <c r="L2945" s="1">
        <f>Table1[[#This Row],[Glucose]]/Table1[[#This Row],[Baseline_glucose]]</f>
        <v>1.0511756569847854</v>
      </c>
      <c r="M2945">
        <v>12.38</v>
      </c>
      <c r="N2945">
        <v>75.39</v>
      </c>
      <c r="O2945">
        <f>VLOOKUP(Table1[[#This Row],[id]],Table2[#All],12,FALSE)</f>
        <v>80.45</v>
      </c>
      <c r="P2945" s="1">
        <f>Table1[[#This Row],[Lipoprotein]]/Table1[[#This Row],[Baseline_Lipo]]</f>
        <v>0.9371037911746426</v>
      </c>
      <c r="Q2945">
        <v>83</v>
      </c>
      <c r="R2945" t="b">
        <v>1</v>
      </c>
      <c r="S2945">
        <v>1</v>
      </c>
      <c r="T2945">
        <v>68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1161</v>
      </c>
      <c r="AB2945">
        <v>1161</v>
      </c>
    </row>
    <row r="2946" spans="1:28" x14ac:dyDescent="0.25">
      <c r="A2946">
        <v>183</v>
      </c>
      <c r="B2946" t="s">
        <v>27</v>
      </c>
      <c r="C2946" t="s">
        <v>28</v>
      </c>
      <c r="D2946">
        <v>56</v>
      </c>
      <c r="E2946" t="s">
        <v>30</v>
      </c>
      <c r="F2946">
        <v>1.32</v>
      </c>
      <c r="G2946">
        <v>0</v>
      </c>
      <c r="H2946">
        <v>87.48</v>
      </c>
      <c r="I2946">
        <v>139.86000000000001</v>
      </c>
      <c r="J2946">
        <v>5.66</v>
      </c>
      <c r="K2946">
        <f>VLOOKUP(Table1[[#This Row],[id]],Table2[#All],10,FALSE)</f>
        <v>5.66</v>
      </c>
      <c r="L2946" s="1">
        <f>Table1[[#This Row],[Glucose]]/Table1[[#This Row],[Baseline_glucose]]</f>
        <v>1</v>
      </c>
      <c r="M2946">
        <v>15.17</v>
      </c>
      <c r="N2946">
        <v>131.53</v>
      </c>
      <c r="O2946">
        <f>VLOOKUP(Table1[[#This Row],[id]],Table2[#All],12,FALSE)</f>
        <v>131.53</v>
      </c>
      <c r="P2946" s="1">
        <f>Table1[[#This Row],[Lipoprotein]]/Table1[[#This Row],[Baseline_Lipo]]</f>
        <v>1</v>
      </c>
      <c r="Q2946">
        <v>0</v>
      </c>
      <c r="R2946" t="b">
        <v>1</v>
      </c>
      <c r="S2946">
        <v>1</v>
      </c>
      <c r="T2946">
        <v>45</v>
      </c>
      <c r="U2946">
        <v>3</v>
      </c>
      <c r="V2946">
        <v>0</v>
      </c>
      <c r="W2946">
        <v>1</v>
      </c>
      <c r="X2946">
        <v>1</v>
      </c>
      <c r="Y2946">
        <v>0</v>
      </c>
      <c r="Z2946">
        <v>0</v>
      </c>
      <c r="AA2946">
        <v>1106</v>
      </c>
      <c r="AB2946">
        <v>1106</v>
      </c>
    </row>
    <row r="2947" spans="1:28" x14ac:dyDescent="0.25">
      <c r="A2947">
        <v>183</v>
      </c>
      <c r="B2947" t="s">
        <v>27</v>
      </c>
      <c r="C2947" t="s">
        <v>28</v>
      </c>
      <c r="D2947">
        <v>56</v>
      </c>
      <c r="E2947" t="s">
        <v>30</v>
      </c>
      <c r="F2947">
        <v>1.4</v>
      </c>
      <c r="G2947">
        <v>188</v>
      </c>
      <c r="H2947">
        <v>87.48</v>
      </c>
      <c r="I2947">
        <v>139.86000000000001</v>
      </c>
      <c r="J2947">
        <v>5.28</v>
      </c>
      <c r="K2947">
        <f>VLOOKUP(Table1[[#This Row],[id]],Table2[#All],10,FALSE)</f>
        <v>5.66</v>
      </c>
      <c r="L2947" s="1">
        <f>Table1[[#This Row],[Glucose]]/Table1[[#This Row],[Baseline_glucose]]</f>
        <v>0.93286219081272082</v>
      </c>
      <c r="M2947">
        <v>15.17</v>
      </c>
      <c r="N2947">
        <v>142.31</v>
      </c>
      <c r="O2947">
        <f>VLOOKUP(Table1[[#This Row],[id]],Table2[#All],12,FALSE)</f>
        <v>131.53</v>
      </c>
      <c r="P2947" s="1">
        <f>Table1[[#This Row],[Lipoprotein]]/Table1[[#This Row],[Baseline_Lipo]]</f>
        <v>1.0819584885577436</v>
      </c>
      <c r="Q2947">
        <v>13</v>
      </c>
      <c r="R2947" t="b">
        <v>1</v>
      </c>
      <c r="S2947">
        <v>1</v>
      </c>
      <c r="T2947">
        <v>42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1106</v>
      </c>
      <c r="AB2947">
        <v>1106</v>
      </c>
    </row>
    <row r="2948" spans="1:28" x14ac:dyDescent="0.25">
      <c r="A2948">
        <v>183</v>
      </c>
      <c r="B2948" t="s">
        <v>27</v>
      </c>
      <c r="C2948" t="s">
        <v>28</v>
      </c>
      <c r="D2948">
        <v>56</v>
      </c>
      <c r="E2948" t="s">
        <v>30</v>
      </c>
      <c r="F2948">
        <v>1.4</v>
      </c>
      <c r="G2948">
        <v>197</v>
      </c>
      <c r="H2948">
        <v>78.010000000000005</v>
      </c>
      <c r="I2948">
        <v>123.5</v>
      </c>
      <c r="J2948">
        <v>5.28</v>
      </c>
      <c r="K2948">
        <f>VLOOKUP(Table1[[#This Row],[id]],Table2[#All],10,FALSE)</f>
        <v>5.66</v>
      </c>
      <c r="L2948" s="1">
        <f>Table1[[#This Row],[Glucose]]/Table1[[#This Row],[Baseline_glucose]]</f>
        <v>0.93286219081272082</v>
      </c>
      <c r="M2948">
        <v>15.17</v>
      </c>
      <c r="N2948">
        <v>142.31</v>
      </c>
      <c r="O2948">
        <f>VLOOKUP(Table1[[#This Row],[id]],Table2[#All],12,FALSE)</f>
        <v>131.53</v>
      </c>
      <c r="P2948" s="1">
        <f>Table1[[#This Row],[Lipoprotein]]/Table1[[#This Row],[Baseline_Lipo]]</f>
        <v>1.0819584885577436</v>
      </c>
      <c r="Q2948">
        <v>14</v>
      </c>
      <c r="R2948" t="b">
        <v>1</v>
      </c>
      <c r="S2948">
        <v>1</v>
      </c>
      <c r="T2948">
        <v>42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1106</v>
      </c>
      <c r="AB2948">
        <v>1106</v>
      </c>
    </row>
    <row r="2949" spans="1:28" x14ac:dyDescent="0.25">
      <c r="A2949">
        <v>183</v>
      </c>
      <c r="B2949" t="s">
        <v>27</v>
      </c>
      <c r="C2949" t="s">
        <v>28</v>
      </c>
      <c r="D2949">
        <v>56</v>
      </c>
      <c r="E2949" t="s">
        <v>30</v>
      </c>
      <c r="F2949">
        <v>1.4</v>
      </c>
      <c r="G2949">
        <v>288</v>
      </c>
      <c r="H2949">
        <v>76.790000000000006</v>
      </c>
      <c r="I2949">
        <v>115.27</v>
      </c>
      <c r="J2949">
        <v>5.28</v>
      </c>
      <c r="K2949">
        <f>VLOOKUP(Table1[[#This Row],[id]],Table2[#All],10,FALSE)</f>
        <v>5.66</v>
      </c>
      <c r="L2949" s="1">
        <f>Table1[[#This Row],[Glucose]]/Table1[[#This Row],[Baseline_glucose]]</f>
        <v>0.93286219081272082</v>
      </c>
      <c r="M2949">
        <v>15.17</v>
      </c>
      <c r="N2949">
        <v>142.31</v>
      </c>
      <c r="O2949">
        <f>VLOOKUP(Table1[[#This Row],[id]],Table2[#All],12,FALSE)</f>
        <v>131.53</v>
      </c>
      <c r="P2949" s="1">
        <f>Table1[[#This Row],[Lipoprotein]]/Table1[[#This Row],[Baseline_Lipo]]</f>
        <v>1.0819584885577436</v>
      </c>
      <c r="Q2949">
        <v>21</v>
      </c>
      <c r="R2949" t="b">
        <v>1</v>
      </c>
      <c r="S2949">
        <v>1</v>
      </c>
      <c r="T2949">
        <v>42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1106</v>
      </c>
      <c r="AB2949">
        <v>1106</v>
      </c>
    </row>
    <row r="2950" spans="1:28" x14ac:dyDescent="0.25">
      <c r="A2950">
        <v>183</v>
      </c>
      <c r="B2950" t="s">
        <v>27</v>
      </c>
      <c r="C2950" t="s">
        <v>28</v>
      </c>
      <c r="D2950">
        <v>56</v>
      </c>
      <c r="E2950" t="s">
        <v>30</v>
      </c>
      <c r="F2950">
        <v>1.4</v>
      </c>
      <c r="G2950">
        <v>324</v>
      </c>
      <c r="H2950">
        <v>79</v>
      </c>
      <c r="I2950">
        <v>133.22</v>
      </c>
      <c r="J2950">
        <v>5.28</v>
      </c>
      <c r="K2950">
        <f>VLOOKUP(Table1[[#This Row],[id]],Table2[#All],10,FALSE)</f>
        <v>5.66</v>
      </c>
      <c r="L2950" s="1">
        <f>Table1[[#This Row],[Glucose]]/Table1[[#This Row],[Baseline_glucose]]</f>
        <v>0.93286219081272082</v>
      </c>
      <c r="M2950">
        <v>15.17</v>
      </c>
      <c r="N2950">
        <v>142.31</v>
      </c>
      <c r="O2950">
        <f>VLOOKUP(Table1[[#This Row],[id]],Table2[#All],12,FALSE)</f>
        <v>131.53</v>
      </c>
      <c r="P2950" s="1">
        <f>Table1[[#This Row],[Lipoprotein]]/Table1[[#This Row],[Baseline_Lipo]]</f>
        <v>1.0819584885577436</v>
      </c>
      <c r="Q2950">
        <v>23</v>
      </c>
      <c r="R2950" t="b">
        <v>1</v>
      </c>
      <c r="S2950">
        <v>1</v>
      </c>
      <c r="T2950">
        <v>42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1106</v>
      </c>
      <c r="AB2950">
        <v>1106</v>
      </c>
    </row>
    <row r="2951" spans="1:28" x14ac:dyDescent="0.25">
      <c r="A2951">
        <v>183</v>
      </c>
      <c r="B2951" t="s">
        <v>27</v>
      </c>
      <c r="C2951" t="s">
        <v>28</v>
      </c>
      <c r="D2951">
        <v>56</v>
      </c>
      <c r="E2951" t="s">
        <v>30</v>
      </c>
      <c r="F2951">
        <v>1.4</v>
      </c>
      <c r="G2951">
        <v>365</v>
      </c>
      <c r="H2951">
        <v>71.239999999999995</v>
      </c>
      <c r="I2951">
        <v>128.59</v>
      </c>
      <c r="J2951">
        <v>5.28</v>
      </c>
      <c r="K2951">
        <f>VLOOKUP(Table1[[#This Row],[id]],Table2[#All],10,FALSE)</f>
        <v>5.66</v>
      </c>
      <c r="L2951" s="1">
        <f>Table1[[#This Row],[Glucose]]/Table1[[#This Row],[Baseline_glucose]]</f>
        <v>0.93286219081272082</v>
      </c>
      <c r="M2951">
        <v>15.17</v>
      </c>
      <c r="N2951">
        <v>142.31</v>
      </c>
      <c r="O2951">
        <f>VLOOKUP(Table1[[#This Row],[id]],Table2[#All],12,FALSE)</f>
        <v>131.53</v>
      </c>
      <c r="P2951" s="1">
        <f>Table1[[#This Row],[Lipoprotein]]/Table1[[#This Row],[Baseline_Lipo]]</f>
        <v>1.0819584885577436</v>
      </c>
      <c r="Q2951">
        <v>26</v>
      </c>
      <c r="R2951" t="b">
        <v>1</v>
      </c>
      <c r="S2951">
        <v>1</v>
      </c>
      <c r="T2951">
        <v>42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1106</v>
      </c>
      <c r="AB2951">
        <v>1106</v>
      </c>
    </row>
    <row r="2952" spans="1:28" x14ac:dyDescent="0.25">
      <c r="A2952">
        <v>183</v>
      </c>
      <c r="B2952" t="s">
        <v>27</v>
      </c>
      <c r="C2952" t="s">
        <v>28</v>
      </c>
      <c r="D2952">
        <v>56</v>
      </c>
      <c r="E2952" t="s">
        <v>30</v>
      </c>
      <c r="F2952">
        <v>1.73</v>
      </c>
      <c r="G2952">
        <v>366</v>
      </c>
      <c r="H2952">
        <v>71.239999999999995</v>
      </c>
      <c r="I2952">
        <v>128.59</v>
      </c>
      <c r="J2952">
        <v>4.47</v>
      </c>
      <c r="K2952">
        <f>VLOOKUP(Table1[[#This Row],[id]],Table2[#All],10,FALSE)</f>
        <v>5.66</v>
      </c>
      <c r="L2952" s="1">
        <f>Table1[[#This Row],[Glucose]]/Table1[[#This Row],[Baseline_glucose]]</f>
        <v>0.78975265017667839</v>
      </c>
      <c r="M2952">
        <v>14</v>
      </c>
      <c r="N2952">
        <v>130.63999999999999</v>
      </c>
      <c r="O2952">
        <f>VLOOKUP(Table1[[#This Row],[id]],Table2[#All],12,FALSE)</f>
        <v>131.53</v>
      </c>
      <c r="P2952" s="1">
        <f>Table1[[#This Row],[Lipoprotein]]/Table1[[#This Row],[Baseline_Lipo]]</f>
        <v>0.99323348285562219</v>
      </c>
      <c r="Q2952">
        <v>26</v>
      </c>
      <c r="R2952" t="b">
        <v>1</v>
      </c>
      <c r="S2952">
        <v>1</v>
      </c>
      <c r="T2952">
        <v>32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1106</v>
      </c>
      <c r="AB2952">
        <v>1106</v>
      </c>
    </row>
    <row r="2953" spans="1:28" x14ac:dyDescent="0.25">
      <c r="A2953">
        <v>183</v>
      </c>
      <c r="B2953" t="s">
        <v>27</v>
      </c>
      <c r="C2953" t="s">
        <v>28</v>
      </c>
      <c r="D2953">
        <v>56</v>
      </c>
      <c r="E2953" t="s">
        <v>30</v>
      </c>
      <c r="F2953">
        <v>1.73</v>
      </c>
      <c r="G2953">
        <v>657</v>
      </c>
      <c r="H2953">
        <v>81.81</v>
      </c>
      <c r="I2953">
        <v>132.80000000000001</v>
      </c>
      <c r="J2953">
        <v>4.47</v>
      </c>
      <c r="K2953">
        <f>VLOOKUP(Table1[[#This Row],[id]],Table2[#All],10,FALSE)</f>
        <v>5.66</v>
      </c>
      <c r="L2953" s="1">
        <f>Table1[[#This Row],[Glucose]]/Table1[[#This Row],[Baseline_glucose]]</f>
        <v>0.78975265017667839</v>
      </c>
      <c r="M2953">
        <v>14</v>
      </c>
      <c r="N2953">
        <v>130.63999999999999</v>
      </c>
      <c r="O2953">
        <f>VLOOKUP(Table1[[#This Row],[id]],Table2[#All],12,FALSE)</f>
        <v>131.53</v>
      </c>
      <c r="P2953" s="1">
        <f>Table1[[#This Row],[Lipoprotein]]/Table1[[#This Row],[Baseline_Lipo]]</f>
        <v>0.99323348285562219</v>
      </c>
      <c r="Q2953">
        <v>47</v>
      </c>
      <c r="R2953" t="b">
        <v>1</v>
      </c>
      <c r="S2953">
        <v>1</v>
      </c>
      <c r="T2953">
        <v>32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1106</v>
      </c>
      <c r="AB2953">
        <v>1106</v>
      </c>
    </row>
    <row r="2954" spans="1:28" x14ac:dyDescent="0.25">
      <c r="A2954">
        <v>183</v>
      </c>
      <c r="B2954" t="s">
        <v>27</v>
      </c>
      <c r="C2954" t="s">
        <v>28</v>
      </c>
      <c r="D2954">
        <v>56</v>
      </c>
      <c r="E2954" t="s">
        <v>30</v>
      </c>
      <c r="F2954">
        <v>1.73</v>
      </c>
      <c r="G2954">
        <v>670</v>
      </c>
      <c r="H2954">
        <v>81.81</v>
      </c>
      <c r="I2954">
        <v>132.80000000000001</v>
      </c>
      <c r="J2954">
        <v>5.9</v>
      </c>
      <c r="K2954">
        <f>VLOOKUP(Table1[[#This Row],[id]],Table2[#All],10,FALSE)</f>
        <v>5.66</v>
      </c>
      <c r="L2954" s="1">
        <f>Table1[[#This Row],[Glucose]]/Table1[[#This Row],[Baseline_glucose]]</f>
        <v>1.0424028268551238</v>
      </c>
      <c r="M2954">
        <v>14</v>
      </c>
      <c r="N2954">
        <v>130.63999999999999</v>
      </c>
      <c r="O2954">
        <f>VLOOKUP(Table1[[#This Row],[id]],Table2[#All],12,FALSE)</f>
        <v>131.53</v>
      </c>
      <c r="P2954" s="1">
        <f>Table1[[#This Row],[Lipoprotein]]/Table1[[#This Row],[Baseline_Lipo]]</f>
        <v>0.99323348285562219</v>
      </c>
      <c r="Q2954">
        <v>48</v>
      </c>
      <c r="R2954" t="b">
        <v>1</v>
      </c>
      <c r="S2954">
        <v>1</v>
      </c>
      <c r="T2954">
        <v>32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1106</v>
      </c>
      <c r="AB2954">
        <v>1106</v>
      </c>
    </row>
    <row r="2955" spans="1:28" x14ac:dyDescent="0.25">
      <c r="A2955">
        <v>183</v>
      </c>
      <c r="B2955" t="s">
        <v>27</v>
      </c>
      <c r="C2955" t="s">
        <v>28</v>
      </c>
      <c r="D2955">
        <v>56</v>
      </c>
      <c r="E2955" t="s">
        <v>30</v>
      </c>
      <c r="F2955">
        <v>0.86</v>
      </c>
      <c r="G2955">
        <v>671</v>
      </c>
      <c r="H2955">
        <v>81.81</v>
      </c>
      <c r="I2955">
        <v>132.80000000000001</v>
      </c>
      <c r="J2955">
        <v>5.9</v>
      </c>
      <c r="K2955">
        <f>VLOOKUP(Table1[[#This Row],[id]],Table2[#All],10,FALSE)</f>
        <v>5.66</v>
      </c>
      <c r="L2955" s="1">
        <f>Table1[[#This Row],[Glucose]]/Table1[[#This Row],[Baseline_glucose]]</f>
        <v>1.0424028268551238</v>
      </c>
      <c r="M2955">
        <v>14.04</v>
      </c>
      <c r="N2955">
        <v>143.68</v>
      </c>
      <c r="O2955">
        <f>VLOOKUP(Table1[[#This Row],[id]],Table2[#All],12,FALSE)</f>
        <v>131.53</v>
      </c>
      <c r="P2955" s="1">
        <f>Table1[[#This Row],[Lipoprotein]]/Table1[[#This Row],[Baseline_Lipo]]</f>
        <v>1.092374363263134</v>
      </c>
      <c r="Q2955">
        <v>48</v>
      </c>
      <c r="R2955" t="b">
        <v>1</v>
      </c>
      <c r="S2955">
        <v>1</v>
      </c>
      <c r="T2955">
        <v>76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1106</v>
      </c>
      <c r="AB2955">
        <v>1106</v>
      </c>
    </row>
    <row r="2956" spans="1:28" x14ac:dyDescent="0.25">
      <c r="A2956">
        <v>183</v>
      </c>
      <c r="B2956" t="s">
        <v>27</v>
      </c>
      <c r="C2956" t="s">
        <v>28</v>
      </c>
      <c r="D2956">
        <v>56</v>
      </c>
      <c r="E2956" t="s">
        <v>30</v>
      </c>
      <c r="F2956">
        <v>0.86</v>
      </c>
      <c r="G2956">
        <v>737</v>
      </c>
      <c r="H2956">
        <v>81.81</v>
      </c>
      <c r="I2956">
        <v>132.80000000000001</v>
      </c>
      <c r="J2956">
        <v>5.9</v>
      </c>
      <c r="K2956">
        <f>VLOOKUP(Table1[[#This Row],[id]],Table2[#All],10,FALSE)</f>
        <v>5.66</v>
      </c>
      <c r="L2956" s="1">
        <f>Table1[[#This Row],[Glucose]]/Table1[[#This Row],[Baseline_glucose]]</f>
        <v>1.0424028268551238</v>
      </c>
      <c r="M2956">
        <v>14.37</v>
      </c>
      <c r="N2956">
        <v>143.68</v>
      </c>
      <c r="O2956">
        <f>VLOOKUP(Table1[[#This Row],[id]],Table2[#All],12,FALSE)</f>
        <v>131.53</v>
      </c>
      <c r="P2956" s="1">
        <f>Table1[[#This Row],[Lipoprotein]]/Table1[[#This Row],[Baseline_Lipo]]</f>
        <v>1.092374363263134</v>
      </c>
      <c r="Q2956">
        <v>53</v>
      </c>
      <c r="R2956" t="b">
        <v>1</v>
      </c>
      <c r="S2956">
        <v>1</v>
      </c>
      <c r="T2956">
        <v>76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1106</v>
      </c>
      <c r="AB2956">
        <v>1106</v>
      </c>
    </row>
    <row r="2957" spans="1:28" x14ac:dyDescent="0.25">
      <c r="A2957">
        <v>183</v>
      </c>
      <c r="B2957" t="s">
        <v>27</v>
      </c>
      <c r="C2957" t="s">
        <v>28</v>
      </c>
      <c r="D2957">
        <v>56</v>
      </c>
      <c r="E2957" t="s">
        <v>30</v>
      </c>
      <c r="F2957">
        <v>0.86</v>
      </c>
      <c r="G2957">
        <v>1106</v>
      </c>
      <c r="H2957">
        <v>81.81</v>
      </c>
      <c r="I2957">
        <v>132.80000000000001</v>
      </c>
      <c r="J2957">
        <v>5.9</v>
      </c>
      <c r="K2957">
        <f>VLOOKUP(Table1[[#This Row],[id]],Table2[#All],10,FALSE)</f>
        <v>5.66</v>
      </c>
      <c r="L2957" s="1">
        <f>Table1[[#This Row],[Glucose]]/Table1[[#This Row],[Baseline_glucose]]</f>
        <v>1.0424028268551238</v>
      </c>
      <c r="M2957">
        <v>13.95</v>
      </c>
      <c r="N2957">
        <v>143.68</v>
      </c>
      <c r="O2957">
        <f>VLOOKUP(Table1[[#This Row],[id]],Table2[#All],12,FALSE)</f>
        <v>131.53</v>
      </c>
      <c r="P2957" s="1">
        <f>Table1[[#This Row],[Lipoprotein]]/Table1[[#This Row],[Baseline_Lipo]]</f>
        <v>1.092374363263134</v>
      </c>
      <c r="Q2957">
        <v>79</v>
      </c>
      <c r="R2957" t="b">
        <v>1</v>
      </c>
      <c r="S2957">
        <v>1</v>
      </c>
      <c r="T2957">
        <v>76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1106</v>
      </c>
      <c r="AB2957">
        <v>1106</v>
      </c>
    </row>
    <row r="2958" spans="1:28" x14ac:dyDescent="0.25">
      <c r="A2958">
        <v>184</v>
      </c>
      <c r="B2958" t="s">
        <v>27</v>
      </c>
      <c r="C2958" t="s">
        <v>28</v>
      </c>
      <c r="D2958">
        <v>68</v>
      </c>
      <c r="E2958" t="s">
        <v>26</v>
      </c>
      <c r="F2958">
        <v>1.46</v>
      </c>
      <c r="G2958">
        <v>0</v>
      </c>
      <c r="H2958">
        <v>66.709999999999994</v>
      </c>
      <c r="I2958">
        <v>118.45</v>
      </c>
      <c r="J2958">
        <v>8</v>
      </c>
      <c r="K2958">
        <f>VLOOKUP(Table1[[#This Row],[id]],Table2[#All],10,FALSE)</f>
        <v>8</v>
      </c>
      <c r="L2958" s="1">
        <f>Table1[[#This Row],[Glucose]]/Table1[[#This Row],[Baseline_glucose]]</f>
        <v>1</v>
      </c>
      <c r="M2958">
        <v>13.82</v>
      </c>
      <c r="N2958">
        <v>82.09</v>
      </c>
      <c r="O2958">
        <f>VLOOKUP(Table1[[#This Row],[id]],Table2[#All],12,FALSE)</f>
        <v>82.09</v>
      </c>
      <c r="P2958" s="1">
        <f>Table1[[#This Row],[Lipoprotein]]/Table1[[#This Row],[Baseline_Lipo]]</f>
        <v>1</v>
      </c>
      <c r="Q2958">
        <v>0</v>
      </c>
      <c r="R2958" t="b">
        <v>0</v>
      </c>
      <c r="S2958">
        <v>0</v>
      </c>
      <c r="T2958">
        <v>37</v>
      </c>
      <c r="U2958">
        <v>3.5</v>
      </c>
      <c r="V2958">
        <v>1</v>
      </c>
      <c r="W2958">
        <v>0</v>
      </c>
      <c r="X2958">
        <v>0</v>
      </c>
      <c r="Y2958">
        <v>0</v>
      </c>
      <c r="Z2958">
        <v>0</v>
      </c>
      <c r="AA2958">
        <v>1071</v>
      </c>
      <c r="AB2958">
        <v>1071</v>
      </c>
    </row>
    <row r="2959" spans="1:28" x14ac:dyDescent="0.25">
      <c r="A2959">
        <v>184</v>
      </c>
      <c r="B2959" t="s">
        <v>27</v>
      </c>
      <c r="C2959" t="s">
        <v>28</v>
      </c>
      <c r="D2959">
        <v>68</v>
      </c>
      <c r="E2959" t="s">
        <v>26</v>
      </c>
      <c r="F2959">
        <v>1.46</v>
      </c>
      <c r="G2959">
        <v>7</v>
      </c>
      <c r="H2959">
        <v>83.2</v>
      </c>
      <c r="I2959">
        <v>115.9</v>
      </c>
      <c r="J2959">
        <v>8</v>
      </c>
      <c r="K2959">
        <f>VLOOKUP(Table1[[#This Row],[id]],Table2[#All],10,FALSE)</f>
        <v>8</v>
      </c>
      <c r="L2959" s="1">
        <f>Table1[[#This Row],[Glucose]]/Table1[[#This Row],[Baseline_glucose]]</f>
        <v>1</v>
      </c>
      <c r="M2959">
        <v>13.82</v>
      </c>
      <c r="N2959">
        <v>82.09</v>
      </c>
      <c r="O2959">
        <f>VLOOKUP(Table1[[#This Row],[id]],Table2[#All],12,FALSE)</f>
        <v>82.09</v>
      </c>
      <c r="P2959" s="1">
        <f>Table1[[#This Row],[Lipoprotein]]/Table1[[#This Row],[Baseline_Lipo]]</f>
        <v>1</v>
      </c>
      <c r="Q2959">
        <v>0</v>
      </c>
      <c r="R2959" t="b">
        <v>0</v>
      </c>
      <c r="S2959">
        <v>0</v>
      </c>
      <c r="T2959">
        <v>37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1071</v>
      </c>
      <c r="AB2959">
        <v>1071</v>
      </c>
    </row>
    <row r="2960" spans="1:28" x14ac:dyDescent="0.25">
      <c r="A2960">
        <v>184</v>
      </c>
      <c r="B2960" t="s">
        <v>27</v>
      </c>
      <c r="C2960" t="s">
        <v>28</v>
      </c>
      <c r="D2960">
        <v>68</v>
      </c>
      <c r="E2960" t="s">
        <v>26</v>
      </c>
      <c r="F2960">
        <v>1.46</v>
      </c>
      <c r="G2960">
        <v>109</v>
      </c>
      <c r="H2960">
        <v>77.05</v>
      </c>
      <c r="I2960">
        <v>124.73</v>
      </c>
      <c r="J2960">
        <v>8</v>
      </c>
      <c r="K2960">
        <f>VLOOKUP(Table1[[#This Row],[id]],Table2[#All],10,FALSE)</f>
        <v>8</v>
      </c>
      <c r="L2960" s="1">
        <f>Table1[[#This Row],[Glucose]]/Table1[[#This Row],[Baseline_glucose]]</f>
        <v>1</v>
      </c>
      <c r="M2960">
        <v>13.82</v>
      </c>
      <c r="N2960">
        <v>82.09</v>
      </c>
      <c r="O2960">
        <f>VLOOKUP(Table1[[#This Row],[id]],Table2[#All],12,FALSE)</f>
        <v>82.09</v>
      </c>
      <c r="P2960" s="1">
        <f>Table1[[#This Row],[Lipoprotein]]/Table1[[#This Row],[Baseline_Lipo]]</f>
        <v>1</v>
      </c>
      <c r="Q2960">
        <v>8</v>
      </c>
      <c r="R2960" t="b">
        <v>0</v>
      </c>
      <c r="S2960">
        <v>0</v>
      </c>
      <c r="T2960">
        <v>37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1071</v>
      </c>
      <c r="AB2960">
        <v>1071</v>
      </c>
    </row>
    <row r="2961" spans="1:28" x14ac:dyDescent="0.25">
      <c r="A2961">
        <v>184</v>
      </c>
      <c r="B2961" t="s">
        <v>27</v>
      </c>
      <c r="C2961" t="s">
        <v>28</v>
      </c>
      <c r="D2961">
        <v>68</v>
      </c>
      <c r="E2961" t="s">
        <v>26</v>
      </c>
      <c r="F2961">
        <v>1.46</v>
      </c>
      <c r="G2961">
        <v>158</v>
      </c>
      <c r="H2961">
        <v>64.540000000000006</v>
      </c>
      <c r="I2961">
        <v>108.35</v>
      </c>
      <c r="J2961">
        <v>8</v>
      </c>
      <c r="K2961">
        <f>VLOOKUP(Table1[[#This Row],[id]],Table2[#All],10,FALSE)</f>
        <v>8</v>
      </c>
      <c r="L2961" s="1">
        <f>Table1[[#This Row],[Glucose]]/Table1[[#This Row],[Baseline_glucose]]</f>
        <v>1</v>
      </c>
      <c r="M2961">
        <v>13.82</v>
      </c>
      <c r="N2961">
        <v>82.09</v>
      </c>
      <c r="O2961">
        <f>VLOOKUP(Table1[[#This Row],[id]],Table2[#All],12,FALSE)</f>
        <v>82.09</v>
      </c>
      <c r="P2961" s="1">
        <f>Table1[[#This Row],[Lipoprotein]]/Table1[[#This Row],[Baseline_Lipo]]</f>
        <v>1</v>
      </c>
      <c r="Q2961">
        <v>11</v>
      </c>
      <c r="R2961" t="b">
        <v>0</v>
      </c>
      <c r="S2961">
        <v>0</v>
      </c>
      <c r="T2961">
        <v>37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1071</v>
      </c>
      <c r="AB2961">
        <v>1071</v>
      </c>
    </row>
    <row r="2962" spans="1:28" x14ac:dyDescent="0.25">
      <c r="A2962">
        <v>184</v>
      </c>
      <c r="B2962" t="s">
        <v>27</v>
      </c>
      <c r="C2962" t="s">
        <v>28</v>
      </c>
      <c r="D2962">
        <v>68</v>
      </c>
      <c r="E2962" t="s">
        <v>26</v>
      </c>
      <c r="F2962">
        <v>1.46</v>
      </c>
      <c r="G2962">
        <v>189</v>
      </c>
      <c r="H2962">
        <v>61.18</v>
      </c>
      <c r="I2962">
        <v>112.35</v>
      </c>
      <c r="J2962">
        <v>8</v>
      </c>
      <c r="K2962">
        <f>VLOOKUP(Table1[[#This Row],[id]],Table2[#All],10,FALSE)</f>
        <v>8</v>
      </c>
      <c r="L2962" s="1">
        <f>Table1[[#This Row],[Glucose]]/Table1[[#This Row],[Baseline_glucose]]</f>
        <v>1</v>
      </c>
      <c r="M2962">
        <v>13.82</v>
      </c>
      <c r="N2962">
        <v>82.09</v>
      </c>
      <c r="O2962">
        <f>VLOOKUP(Table1[[#This Row],[id]],Table2[#All],12,FALSE)</f>
        <v>82.09</v>
      </c>
      <c r="P2962" s="1">
        <f>Table1[[#This Row],[Lipoprotein]]/Table1[[#This Row],[Baseline_Lipo]]</f>
        <v>1</v>
      </c>
      <c r="Q2962">
        <v>14</v>
      </c>
      <c r="R2962" t="b">
        <v>0</v>
      </c>
      <c r="S2962">
        <v>0</v>
      </c>
      <c r="T2962">
        <v>37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1071</v>
      </c>
      <c r="AB2962">
        <v>1071</v>
      </c>
    </row>
    <row r="2963" spans="1:28" x14ac:dyDescent="0.25">
      <c r="A2963">
        <v>184</v>
      </c>
      <c r="B2963" t="s">
        <v>27</v>
      </c>
      <c r="C2963" t="s">
        <v>28</v>
      </c>
      <c r="D2963">
        <v>68</v>
      </c>
      <c r="E2963" t="s">
        <v>26</v>
      </c>
      <c r="F2963">
        <v>1.46</v>
      </c>
      <c r="G2963">
        <v>208</v>
      </c>
      <c r="H2963">
        <v>61.18</v>
      </c>
      <c r="I2963">
        <v>112.35</v>
      </c>
      <c r="J2963">
        <v>9.6199999999999992</v>
      </c>
      <c r="K2963">
        <f>VLOOKUP(Table1[[#This Row],[id]],Table2[#All],10,FALSE)</f>
        <v>8</v>
      </c>
      <c r="L2963" s="1">
        <f>Table1[[#This Row],[Glucose]]/Table1[[#This Row],[Baseline_glucose]]</f>
        <v>1.2024999999999999</v>
      </c>
      <c r="M2963">
        <v>13.82</v>
      </c>
      <c r="N2963">
        <v>82.09</v>
      </c>
      <c r="O2963">
        <f>VLOOKUP(Table1[[#This Row],[id]],Table2[#All],12,FALSE)</f>
        <v>82.09</v>
      </c>
      <c r="P2963" s="1">
        <f>Table1[[#This Row],[Lipoprotein]]/Table1[[#This Row],[Baseline_Lipo]]</f>
        <v>1</v>
      </c>
      <c r="Q2963">
        <v>15</v>
      </c>
      <c r="R2963" t="b">
        <v>0</v>
      </c>
      <c r="S2963">
        <v>0</v>
      </c>
      <c r="T2963">
        <v>37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1071</v>
      </c>
      <c r="AB2963">
        <v>1071</v>
      </c>
    </row>
    <row r="2964" spans="1:28" x14ac:dyDescent="0.25">
      <c r="A2964">
        <v>184</v>
      </c>
      <c r="B2964" t="s">
        <v>27</v>
      </c>
      <c r="C2964" t="s">
        <v>28</v>
      </c>
      <c r="D2964">
        <v>68</v>
      </c>
      <c r="E2964" t="s">
        <v>26</v>
      </c>
      <c r="F2964">
        <v>1.7</v>
      </c>
      <c r="G2964">
        <v>231</v>
      </c>
      <c r="H2964">
        <v>61.18</v>
      </c>
      <c r="I2964">
        <v>112.35</v>
      </c>
      <c r="J2964">
        <v>9.6199999999999992</v>
      </c>
      <c r="K2964">
        <f>VLOOKUP(Table1[[#This Row],[id]],Table2[#All],10,FALSE)</f>
        <v>8</v>
      </c>
      <c r="L2964" s="1">
        <f>Table1[[#This Row],[Glucose]]/Table1[[#This Row],[Baseline_glucose]]</f>
        <v>1.2024999999999999</v>
      </c>
      <c r="M2964">
        <v>14.05</v>
      </c>
      <c r="N2964">
        <v>78.739999999999995</v>
      </c>
      <c r="O2964">
        <f>VLOOKUP(Table1[[#This Row],[id]],Table2[#All],12,FALSE)</f>
        <v>82.09</v>
      </c>
      <c r="P2964" s="1">
        <f>Table1[[#This Row],[Lipoprotein]]/Table1[[#This Row],[Baseline_Lipo]]</f>
        <v>0.95919113168473613</v>
      </c>
      <c r="Q2964">
        <v>16</v>
      </c>
      <c r="R2964" t="b">
        <v>0</v>
      </c>
      <c r="S2964">
        <v>0</v>
      </c>
      <c r="T2964">
        <v>30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1071</v>
      </c>
      <c r="AB2964">
        <v>1071</v>
      </c>
    </row>
    <row r="2965" spans="1:28" x14ac:dyDescent="0.25">
      <c r="A2965">
        <v>184</v>
      </c>
      <c r="B2965" t="s">
        <v>27</v>
      </c>
      <c r="C2965" t="s">
        <v>28</v>
      </c>
      <c r="D2965">
        <v>68</v>
      </c>
      <c r="E2965" t="s">
        <v>26</v>
      </c>
      <c r="F2965">
        <v>1.7</v>
      </c>
      <c r="G2965">
        <v>421</v>
      </c>
      <c r="H2965">
        <v>74.83</v>
      </c>
      <c r="I2965">
        <v>119.53</v>
      </c>
      <c r="J2965">
        <v>9.6199999999999992</v>
      </c>
      <c r="K2965">
        <f>VLOOKUP(Table1[[#This Row],[id]],Table2[#All],10,FALSE)</f>
        <v>8</v>
      </c>
      <c r="L2965" s="1">
        <f>Table1[[#This Row],[Glucose]]/Table1[[#This Row],[Baseline_glucose]]</f>
        <v>1.2024999999999999</v>
      </c>
      <c r="M2965">
        <v>14.05</v>
      </c>
      <c r="N2965">
        <v>78.739999999999995</v>
      </c>
      <c r="O2965">
        <f>VLOOKUP(Table1[[#This Row],[id]],Table2[#All],12,FALSE)</f>
        <v>82.09</v>
      </c>
      <c r="P2965" s="1">
        <f>Table1[[#This Row],[Lipoprotein]]/Table1[[#This Row],[Baseline_Lipo]]</f>
        <v>0.95919113168473613</v>
      </c>
      <c r="Q2965">
        <v>30</v>
      </c>
      <c r="R2965" t="b">
        <v>0</v>
      </c>
      <c r="S2965">
        <v>0</v>
      </c>
      <c r="T2965">
        <v>30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1071</v>
      </c>
      <c r="AB2965">
        <v>1071</v>
      </c>
    </row>
    <row r="2966" spans="1:28" x14ac:dyDescent="0.25">
      <c r="A2966">
        <v>184</v>
      </c>
      <c r="B2966" t="s">
        <v>27</v>
      </c>
      <c r="C2966" t="s">
        <v>28</v>
      </c>
      <c r="D2966">
        <v>68</v>
      </c>
      <c r="E2966" t="s">
        <v>26</v>
      </c>
      <c r="F2966">
        <v>1.7</v>
      </c>
      <c r="G2966">
        <v>439</v>
      </c>
      <c r="H2966">
        <v>74.83</v>
      </c>
      <c r="I2966">
        <v>119.53</v>
      </c>
      <c r="J2966">
        <v>9.6199999999999992</v>
      </c>
      <c r="K2966">
        <f>VLOOKUP(Table1[[#This Row],[id]],Table2[#All],10,FALSE)</f>
        <v>8</v>
      </c>
      <c r="L2966" s="1">
        <f>Table1[[#This Row],[Glucose]]/Table1[[#This Row],[Baseline_glucose]]</f>
        <v>1.2024999999999999</v>
      </c>
      <c r="M2966">
        <v>14.18</v>
      </c>
      <c r="N2966">
        <v>78.489999999999995</v>
      </c>
      <c r="O2966">
        <f>VLOOKUP(Table1[[#This Row],[id]],Table2[#All],12,FALSE)</f>
        <v>82.09</v>
      </c>
      <c r="P2966" s="1">
        <f>Table1[[#This Row],[Lipoprotein]]/Table1[[#This Row],[Baseline_Lipo]]</f>
        <v>0.95614569375076131</v>
      </c>
      <c r="Q2966">
        <v>31</v>
      </c>
      <c r="R2966" t="b">
        <v>0</v>
      </c>
      <c r="S2966">
        <v>0</v>
      </c>
      <c r="T2966">
        <v>30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1071</v>
      </c>
      <c r="AB2966">
        <v>1071</v>
      </c>
    </row>
    <row r="2967" spans="1:28" x14ac:dyDescent="0.25">
      <c r="A2967">
        <v>184</v>
      </c>
      <c r="B2967" t="s">
        <v>27</v>
      </c>
      <c r="C2967" t="s">
        <v>28</v>
      </c>
      <c r="D2967">
        <v>68</v>
      </c>
      <c r="E2967" t="s">
        <v>26</v>
      </c>
      <c r="F2967">
        <v>1.7</v>
      </c>
      <c r="G2967">
        <v>459</v>
      </c>
      <c r="H2967">
        <v>74.83</v>
      </c>
      <c r="I2967">
        <v>119.53</v>
      </c>
      <c r="J2967">
        <v>9.19</v>
      </c>
      <c r="K2967">
        <f>VLOOKUP(Table1[[#This Row],[id]],Table2[#All],10,FALSE)</f>
        <v>8</v>
      </c>
      <c r="L2967" s="1">
        <f>Table1[[#This Row],[Glucose]]/Table1[[#This Row],[Baseline_glucose]]</f>
        <v>1.1487499999999999</v>
      </c>
      <c r="M2967">
        <v>14.18</v>
      </c>
      <c r="N2967">
        <v>78.489999999999995</v>
      </c>
      <c r="O2967">
        <f>VLOOKUP(Table1[[#This Row],[id]],Table2[#All],12,FALSE)</f>
        <v>82.09</v>
      </c>
      <c r="P2967" s="1">
        <f>Table1[[#This Row],[Lipoprotein]]/Table1[[#This Row],[Baseline_Lipo]]</f>
        <v>0.95614569375076131</v>
      </c>
      <c r="Q2967">
        <v>33</v>
      </c>
      <c r="R2967" t="b">
        <v>0</v>
      </c>
      <c r="S2967">
        <v>0</v>
      </c>
      <c r="T2967">
        <v>30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1071</v>
      </c>
      <c r="AB2967">
        <v>1071</v>
      </c>
    </row>
    <row r="2968" spans="1:28" x14ac:dyDescent="0.25">
      <c r="A2968">
        <v>184</v>
      </c>
      <c r="B2968" t="s">
        <v>27</v>
      </c>
      <c r="C2968" t="s">
        <v>28</v>
      </c>
      <c r="D2968">
        <v>68</v>
      </c>
      <c r="E2968" t="s">
        <v>26</v>
      </c>
      <c r="F2968">
        <v>1.7</v>
      </c>
      <c r="G2968">
        <v>624</v>
      </c>
      <c r="H2968">
        <v>74.83</v>
      </c>
      <c r="I2968">
        <v>119.53</v>
      </c>
      <c r="J2968">
        <v>9.51</v>
      </c>
      <c r="K2968">
        <f>VLOOKUP(Table1[[#This Row],[id]],Table2[#All],10,FALSE)</f>
        <v>8</v>
      </c>
      <c r="L2968" s="1">
        <f>Table1[[#This Row],[Glucose]]/Table1[[#This Row],[Baseline_glucose]]</f>
        <v>1.18875</v>
      </c>
      <c r="M2968">
        <v>14.18</v>
      </c>
      <c r="N2968">
        <v>78.489999999999995</v>
      </c>
      <c r="O2968">
        <f>VLOOKUP(Table1[[#This Row],[id]],Table2[#All],12,FALSE)</f>
        <v>82.09</v>
      </c>
      <c r="P2968" s="1">
        <f>Table1[[#This Row],[Lipoprotein]]/Table1[[#This Row],[Baseline_Lipo]]</f>
        <v>0.95614569375076131</v>
      </c>
      <c r="Q2968">
        <v>45</v>
      </c>
      <c r="R2968" t="b">
        <v>0</v>
      </c>
      <c r="S2968">
        <v>0</v>
      </c>
      <c r="T2968">
        <v>30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1071</v>
      </c>
      <c r="AB2968">
        <v>1071</v>
      </c>
    </row>
    <row r="2969" spans="1:28" x14ac:dyDescent="0.25">
      <c r="A2969">
        <v>184</v>
      </c>
      <c r="B2969" t="s">
        <v>27</v>
      </c>
      <c r="C2969" t="s">
        <v>28</v>
      </c>
      <c r="D2969">
        <v>68</v>
      </c>
      <c r="E2969" t="s">
        <v>26</v>
      </c>
      <c r="F2969">
        <v>1.7</v>
      </c>
      <c r="G2969">
        <v>625</v>
      </c>
      <c r="H2969">
        <v>74.83</v>
      </c>
      <c r="I2969">
        <v>119.53</v>
      </c>
      <c r="J2969">
        <v>9.75</v>
      </c>
      <c r="K2969">
        <f>VLOOKUP(Table1[[#This Row],[id]],Table2[#All],10,FALSE)</f>
        <v>8</v>
      </c>
      <c r="L2969" s="1">
        <f>Table1[[#This Row],[Glucose]]/Table1[[#This Row],[Baseline_glucose]]</f>
        <v>1.21875</v>
      </c>
      <c r="M2969">
        <v>14.18</v>
      </c>
      <c r="N2969">
        <v>78.489999999999995</v>
      </c>
      <c r="O2969">
        <f>VLOOKUP(Table1[[#This Row],[id]],Table2[#All],12,FALSE)</f>
        <v>82.09</v>
      </c>
      <c r="P2969" s="1">
        <f>Table1[[#This Row],[Lipoprotein]]/Table1[[#This Row],[Baseline_Lipo]]</f>
        <v>0.95614569375076131</v>
      </c>
      <c r="Q2969">
        <v>45</v>
      </c>
      <c r="R2969" t="b">
        <v>0</v>
      </c>
      <c r="S2969">
        <v>0</v>
      </c>
      <c r="T2969">
        <v>30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1071</v>
      </c>
      <c r="AB2969">
        <v>1071</v>
      </c>
    </row>
    <row r="2970" spans="1:28" x14ac:dyDescent="0.25">
      <c r="A2970">
        <v>184</v>
      </c>
      <c r="B2970" t="s">
        <v>27</v>
      </c>
      <c r="C2970" t="s">
        <v>28</v>
      </c>
      <c r="D2970">
        <v>68</v>
      </c>
      <c r="E2970" t="s">
        <v>26</v>
      </c>
      <c r="F2970">
        <v>1.7</v>
      </c>
      <c r="G2970">
        <v>642</v>
      </c>
      <c r="H2970">
        <v>67.05</v>
      </c>
      <c r="I2970">
        <v>106.73</v>
      </c>
      <c r="J2970">
        <v>9.75</v>
      </c>
      <c r="K2970">
        <f>VLOOKUP(Table1[[#This Row],[id]],Table2[#All],10,FALSE)</f>
        <v>8</v>
      </c>
      <c r="L2970" s="1">
        <f>Table1[[#This Row],[Glucose]]/Table1[[#This Row],[Baseline_glucose]]</f>
        <v>1.21875</v>
      </c>
      <c r="M2970">
        <v>14.18</v>
      </c>
      <c r="N2970">
        <v>78.489999999999995</v>
      </c>
      <c r="O2970">
        <f>VLOOKUP(Table1[[#This Row],[id]],Table2[#All],12,FALSE)</f>
        <v>82.09</v>
      </c>
      <c r="P2970" s="1">
        <f>Table1[[#This Row],[Lipoprotein]]/Table1[[#This Row],[Baseline_Lipo]]</f>
        <v>0.95614569375076131</v>
      </c>
      <c r="Q2970">
        <v>46</v>
      </c>
      <c r="R2970" t="b">
        <v>0</v>
      </c>
      <c r="S2970">
        <v>0</v>
      </c>
      <c r="T2970">
        <v>30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1071</v>
      </c>
      <c r="AB2970">
        <v>1071</v>
      </c>
    </row>
    <row r="2971" spans="1:28" x14ac:dyDescent="0.25">
      <c r="A2971">
        <v>184</v>
      </c>
      <c r="B2971" t="s">
        <v>27</v>
      </c>
      <c r="C2971" t="s">
        <v>28</v>
      </c>
      <c r="D2971">
        <v>68</v>
      </c>
      <c r="E2971" t="s">
        <v>26</v>
      </c>
      <c r="F2971">
        <v>1.7</v>
      </c>
      <c r="G2971">
        <v>679</v>
      </c>
      <c r="H2971">
        <v>64.25</v>
      </c>
      <c r="I2971">
        <v>129.44999999999999</v>
      </c>
      <c r="J2971">
        <v>9.75</v>
      </c>
      <c r="K2971">
        <f>VLOOKUP(Table1[[#This Row],[id]],Table2[#All],10,FALSE)</f>
        <v>8</v>
      </c>
      <c r="L2971" s="1">
        <f>Table1[[#This Row],[Glucose]]/Table1[[#This Row],[Baseline_glucose]]</f>
        <v>1.21875</v>
      </c>
      <c r="M2971">
        <v>14.18</v>
      </c>
      <c r="N2971">
        <v>78.489999999999995</v>
      </c>
      <c r="O2971">
        <f>VLOOKUP(Table1[[#This Row],[id]],Table2[#All],12,FALSE)</f>
        <v>82.09</v>
      </c>
      <c r="P2971" s="1">
        <f>Table1[[#This Row],[Lipoprotein]]/Table1[[#This Row],[Baseline_Lipo]]</f>
        <v>0.95614569375076131</v>
      </c>
      <c r="Q2971">
        <v>48</v>
      </c>
      <c r="R2971" t="b">
        <v>0</v>
      </c>
      <c r="S2971">
        <v>0</v>
      </c>
      <c r="T2971">
        <v>30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1071</v>
      </c>
      <c r="AB2971">
        <v>1071</v>
      </c>
    </row>
    <row r="2972" spans="1:28" x14ac:dyDescent="0.25">
      <c r="A2972">
        <v>184</v>
      </c>
      <c r="B2972" t="s">
        <v>27</v>
      </c>
      <c r="C2972" t="s">
        <v>28</v>
      </c>
      <c r="D2972">
        <v>68</v>
      </c>
      <c r="E2972" t="s">
        <v>26</v>
      </c>
      <c r="F2972">
        <v>1.56</v>
      </c>
      <c r="G2972">
        <v>690</v>
      </c>
      <c r="H2972">
        <v>64.25</v>
      </c>
      <c r="I2972">
        <v>129.44999999999999</v>
      </c>
      <c r="J2972">
        <v>9.75</v>
      </c>
      <c r="K2972">
        <f>VLOOKUP(Table1[[#This Row],[id]],Table2[#All],10,FALSE)</f>
        <v>8</v>
      </c>
      <c r="L2972" s="1">
        <f>Table1[[#This Row],[Glucose]]/Table1[[#This Row],[Baseline_glucose]]</f>
        <v>1.21875</v>
      </c>
      <c r="M2972">
        <v>14.18</v>
      </c>
      <c r="N2972">
        <v>78.489999999999995</v>
      </c>
      <c r="O2972">
        <f>VLOOKUP(Table1[[#This Row],[id]],Table2[#All],12,FALSE)</f>
        <v>82.09</v>
      </c>
      <c r="P2972" s="1">
        <f>Table1[[#This Row],[Lipoprotein]]/Table1[[#This Row],[Baseline_Lipo]]</f>
        <v>0.95614569375076131</v>
      </c>
      <c r="Q2972">
        <v>49</v>
      </c>
      <c r="R2972" t="b">
        <v>0</v>
      </c>
      <c r="S2972">
        <v>0</v>
      </c>
      <c r="T2972">
        <v>34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1071</v>
      </c>
      <c r="AB2972">
        <v>1071</v>
      </c>
    </row>
    <row r="2973" spans="1:28" x14ac:dyDescent="0.25">
      <c r="A2973">
        <v>184</v>
      </c>
      <c r="B2973" t="s">
        <v>27</v>
      </c>
      <c r="C2973" t="s">
        <v>28</v>
      </c>
      <c r="D2973">
        <v>68</v>
      </c>
      <c r="E2973" t="s">
        <v>26</v>
      </c>
      <c r="F2973">
        <v>1.56</v>
      </c>
      <c r="G2973">
        <v>1071</v>
      </c>
      <c r="H2973">
        <v>64.25</v>
      </c>
      <c r="I2973">
        <v>129.44999999999999</v>
      </c>
      <c r="J2973">
        <v>9.75</v>
      </c>
      <c r="K2973">
        <f>VLOOKUP(Table1[[#This Row],[id]],Table2[#All],10,FALSE)</f>
        <v>8</v>
      </c>
      <c r="L2973" s="1">
        <f>Table1[[#This Row],[Glucose]]/Table1[[#This Row],[Baseline_glucose]]</f>
        <v>1.21875</v>
      </c>
      <c r="M2973">
        <v>12.97</v>
      </c>
      <c r="N2973">
        <v>78.489999999999995</v>
      </c>
      <c r="O2973">
        <f>VLOOKUP(Table1[[#This Row],[id]],Table2[#All],12,FALSE)</f>
        <v>82.09</v>
      </c>
      <c r="P2973" s="1">
        <f>Table1[[#This Row],[Lipoprotein]]/Table1[[#This Row],[Baseline_Lipo]]</f>
        <v>0.95614569375076131</v>
      </c>
      <c r="Q2973">
        <v>76</v>
      </c>
      <c r="R2973" t="b">
        <v>0</v>
      </c>
      <c r="S2973">
        <v>0</v>
      </c>
      <c r="T2973">
        <v>34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1071</v>
      </c>
      <c r="AB2973">
        <v>1071</v>
      </c>
    </row>
    <row r="2974" spans="1:28" x14ac:dyDescent="0.25">
      <c r="A2974">
        <v>185</v>
      </c>
      <c r="B2974" t="s">
        <v>24</v>
      </c>
      <c r="C2974" t="s">
        <v>28</v>
      </c>
      <c r="D2974">
        <v>69</v>
      </c>
      <c r="E2974" t="s">
        <v>26</v>
      </c>
      <c r="F2974">
        <v>1.64</v>
      </c>
      <c r="G2974">
        <v>0</v>
      </c>
      <c r="H2974">
        <v>95.8</v>
      </c>
      <c r="I2974">
        <v>145.82</v>
      </c>
      <c r="J2974">
        <v>8.17</v>
      </c>
      <c r="K2974">
        <f>VLOOKUP(Table1[[#This Row],[id]],Table2[#All],10,FALSE)</f>
        <v>8.17</v>
      </c>
      <c r="L2974" s="1">
        <f>Table1[[#This Row],[Glucose]]/Table1[[#This Row],[Baseline_glucose]]</f>
        <v>1</v>
      </c>
      <c r="M2974">
        <v>13.9</v>
      </c>
      <c r="N2974">
        <v>94.01</v>
      </c>
      <c r="O2974">
        <f>VLOOKUP(Table1[[#This Row],[id]],Table2[#All],12,FALSE)</f>
        <v>94.01</v>
      </c>
      <c r="P2974" s="1">
        <f>Table1[[#This Row],[Lipoprotein]]/Table1[[#This Row],[Baseline_Lipo]]</f>
        <v>1</v>
      </c>
      <c r="Q2974">
        <v>0</v>
      </c>
      <c r="R2974" t="b">
        <v>0</v>
      </c>
      <c r="S2974">
        <v>0</v>
      </c>
      <c r="T2974">
        <v>32</v>
      </c>
      <c r="U2974">
        <v>3.5</v>
      </c>
      <c r="V2974">
        <v>1</v>
      </c>
      <c r="W2974">
        <v>0</v>
      </c>
      <c r="X2974">
        <v>1</v>
      </c>
      <c r="Y2974">
        <v>0</v>
      </c>
      <c r="Z2974">
        <v>0</v>
      </c>
      <c r="AA2974">
        <v>1211</v>
      </c>
      <c r="AB2974">
        <v>1211</v>
      </c>
    </row>
    <row r="2975" spans="1:28" x14ac:dyDescent="0.25">
      <c r="A2975">
        <v>185</v>
      </c>
      <c r="B2975" t="s">
        <v>24</v>
      </c>
      <c r="C2975" t="s">
        <v>28</v>
      </c>
      <c r="D2975">
        <v>69</v>
      </c>
      <c r="E2975" t="s">
        <v>26</v>
      </c>
      <c r="F2975">
        <v>1.64</v>
      </c>
      <c r="G2975">
        <v>161</v>
      </c>
      <c r="H2975">
        <v>96.59</v>
      </c>
      <c r="I2975">
        <v>136.38</v>
      </c>
      <c r="J2975">
        <v>8.17</v>
      </c>
      <c r="K2975">
        <f>VLOOKUP(Table1[[#This Row],[id]],Table2[#All],10,FALSE)</f>
        <v>8.17</v>
      </c>
      <c r="L2975" s="1">
        <f>Table1[[#This Row],[Glucose]]/Table1[[#This Row],[Baseline_glucose]]</f>
        <v>1</v>
      </c>
      <c r="M2975">
        <v>13.9</v>
      </c>
      <c r="N2975">
        <v>94.01</v>
      </c>
      <c r="O2975">
        <f>VLOOKUP(Table1[[#This Row],[id]],Table2[#All],12,FALSE)</f>
        <v>94.01</v>
      </c>
      <c r="P2975" s="1">
        <f>Table1[[#This Row],[Lipoprotein]]/Table1[[#This Row],[Baseline_Lipo]]</f>
        <v>1</v>
      </c>
      <c r="Q2975">
        <v>12</v>
      </c>
      <c r="R2975" t="b">
        <v>0</v>
      </c>
      <c r="S2975">
        <v>0</v>
      </c>
      <c r="T2975">
        <v>32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1211</v>
      </c>
      <c r="AB2975">
        <v>1211</v>
      </c>
    </row>
    <row r="2976" spans="1:28" x14ac:dyDescent="0.25">
      <c r="A2976">
        <v>185</v>
      </c>
      <c r="B2976" t="s">
        <v>24</v>
      </c>
      <c r="C2976" t="s">
        <v>28</v>
      </c>
      <c r="D2976">
        <v>69</v>
      </c>
      <c r="E2976" t="s">
        <v>26</v>
      </c>
      <c r="F2976">
        <v>2.31</v>
      </c>
      <c r="G2976">
        <v>307</v>
      </c>
      <c r="H2976">
        <v>96.59</v>
      </c>
      <c r="I2976">
        <v>136.38</v>
      </c>
      <c r="J2976">
        <v>8.17</v>
      </c>
      <c r="K2976">
        <f>VLOOKUP(Table1[[#This Row],[id]],Table2[#All],10,FALSE)</f>
        <v>8.17</v>
      </c>
      <c r="L2976" s="1">
        <f>Table1[[#This Row],[Glucose]]/Table1[[#This Row],[Baseline_glucose]]</f>
        <v>1</v>
      </c>
      <c r="M2976">
        <v>13.9</v>
      </c>
      <c r="N2976">
        <v>97.22</v>
      </c>
      <c r="O2976">
        <f>VLOOKUP(Table1[[#This Row],[id]],Table2[#All],12,FALSE)</f>
        <v>94.01</v>
      </c>
      <c r="P2976" s="1">
        <f>Table1[[#This Row],[Lipoprotein]]/Table1[[#This Row],[Baseline_Lipo]]</f>
        <v>1.0341453036910966</v>
      </c>
      <c r="Q2976">
        <v>22</v>
      </c>
      <c r="R2976" t="b">
        <v>0</v>
      </c>
      <c r="S2976">
        <v>0</v>
      </c>
      <c r="T2976">
        <v>21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1211</v>
      </c>
      <c r="AB2976">
        <v>1211</v>
      </c>
    </row>
    <row r="2977" spans="1:28" x14ac:dyDescent="0.25">
      <c r="A2977">
        <v>185</v>
      </c>
      <c r="B2977" t="s">
        <v>24</v>
      </c>
      <c r="C2977" t="s">
        <v>28</v>
      </c>
      <c r="D2977">
        <v>69</v>
      </c>
      <c r="E2977" t="s">
        <v>26</v>
      </c>
      <c r="F2977">
        <v>2.31</v>
      </c>
      <c r="G2977">
        <v>357</v>
      </c>
      <c r="H2977">
        <v>102.49</v>
      </c>
      <c r="I2977">
        <v>148.35</v>
      </c>
      <c r="J2977">
        <v>8.17</v>
      </c>
      <c r="K2977">
        <f>VLOOKUP(Table1[[#This Row],[id]],Table2[#All],10,FALSE)</f>
        <v>8.17</v>
      </c>
      <c r="L2977" s="1">
        <f>Table1[[#This Row],[Glucose]]/Table1[[#This Row],[Baseline_glucose]]</f>
        <v>1</v>
      </c>
      <c r="M2977">
        <v>13.9</v>
      </c>
      <c r="N2977">
        <v>97.22</v>
      </c>
      <c r="O2977">
        <f>VLOOKUP(Table1[[#This Row],[id]],Table2[#All],12,FALSE)</f>
        <v>94.01</v>
      </c>
      <c r="P2977" s="1">
        <f>Table1[[#This Row],[Lipoprotein]]/Table1[[#This Row],[Baseline_Lipo]]</f>
        <v>1.0341453036910966</v>
      </c>
      <c r="Q2977">
        <v>26</v>
      </c>
      <c r="R2977" t="b">
        <v>0</v>
      </c>
      <c r="S2977">
        <v>0</v>
      </c>
      <c r="T2977">
        <v>21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1211</v>
      </c>
      <c r="AB2977">
        <v>1211</v>
      </c>
    </row>
    <row r="2978" spans="1:28" x14ac:dyDescent="0.25">
      <c r="A2978">
        <v>185</v>
      </c>
      <c r="B2978" t="s">
        <v>24</v>
      </c>
      <c r="C2978" t="s">
        <v>28</v>
      </c>
      <c r="D2978">
        <v>69</v>
      </c>
      <c r="E2978" t="s">
        <v>26</v>
      </c>
      <c r="F2978">
        <v>2.4500000000000002</v>
      </c>
      <c r="G2978">
        <v>392</v>
      </c>
      <c r="H2978">
        <v>102.49</v>
      </c>
      <c r="I2978">
        <v>148.35</v>
      </c>
      <c r="J2978">
        <v>8.4499999999999993</v>
      </c>
      <c r="K2978">
        <f>VLOOKUP(Table1[[#This Row],[id]],Table2[#All],10,FALSE)</f>
        <v>8.17</v>
      </c>
      <c r="L2978" s="1">
        <f>Table1[[#This Row],[Glucose]]/Table1[[#This Row],[Baseline_glucose]]</f>
        <v>1.0342717258261933</v>
      </c>
      <c r="M2978">
        <v>14.26</v>
      </c>
      <c r="N2978">
        <v>73.52</v>
      </c>
      <c r="O2978">
        <f>VLOOKUP(Table1[[#This Row],[id]],Table2[#All],12,FALSE)</f>
        <v>94.01</v>
      </c>
      <c r="P2978" s="1">
        <f>Table1[[#This Row],[Lipoprotein]]/Table1[[#This Row],[Baseline_Lipo]]</f>
        <v>0.78204446335496214</v>
      </c>
      <c r="Q2978">
        <v>28</v>
      </c>
      <c r="R2978" t="b">
        <v>0</v>
      </c>
      <c r="S2978">
        <v>0</v>
      </c>
      <c r="T2978">
        <v>19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1211</v>
      </c>
      <c r="AB2978">
        <v>1211</v>
      </c>
    </row>
    <row r="2979" spans="1:28" x14ac:dyDescent="0.25">
      <c r="A2979">
        <v>185</v>
      </c>
      <c r="B2979" t="s">
        <v>24</v>
      </c>
      <c r="C2979" t="s">
        <v>28</v>
      </c>
      <c r="D2979">
        <v>69</v>
      </c>
      <c r="E2979" t="s">
        <v>26</v>
      </c>
      <c r="F2979">
        <v>2.4500000000000002</v>
      </c>
      <c r="G2979">
        <v>468</v>
      </c>
      <c r="H2979">
        <v>107.13</v>
      </c>
      <c r="I2979">
        <v>148.83000000000001</v>
      </c>
      <c r="J2979">
        <v>8.4499999999999993</v>
      </c>
      <c r="K2979">
        <f>VLOOKUP(Table1[[#This Row],[id]],Table2[#All],10,FALSE)</f>
        <v>8.17</v>
      </c>
      <c r="L2979" s="1">
        <f>Table1[[#This Row],[Glucose]]/Table1[[#This Row],[Baseline_glucose]]</f>
        <v>1.0342717258261933</v>
      </c>
      <c r="M2979">
        <v>14.26</v>
      </c>
      <c r="N2979">
        <v>73.52</v>
      </c>
      <c r="O2979">
        <f>VLOOKUP(Table1[[#This Row],[id]],Table2[#All],12,FALSE)</f>
        <v>94.01</v>
      </c>
      <c r="P2979" s="1">
        <f>Table1[[#This Row],[Lipoprotein]]/Table1[[#This Row],[Baseline_Lipo]]</f>
        <v>0.78204446335496214</v>
      </c>
      <c r="Q2979">
        <v>33</v>
      </c>
      <c r="R2979" t="b">
        <v>0</v>
      </c>
      <c r="S2979">
        <v>0</v>
      </c>
      <c r="T2979">
        <v>19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1211</v>
      </c>
      <c r="AB2979">
        <v>1211</v>
      </c>
    </row>
    <row r="2980" spans="1:28" x14ac:dyDescent="0.25">
      <c r="A2980">
        <v>185</v>
      </c>
      <c r="B2980" t="s">
        <v>24</v>
      </c>
      <c r="C2980" t="s">
        <v>28</v>
      </c>
      <c r="D2980">
        <v>69</v>
      </c>
      <c r="E2980" t="s">
        <v>26</v>
      </c>
      <c r="F2980">
        <v>2.4500000000000002</v>
      </c>
      <c r="G2980">
        <v>478</v>
      </c>
      <c r="H2980">
        <v>97.2</v>
      </c>
      <c r="I2980">
        <v>162.01</v>
      </c>
      <c r="J2980">
        <v>8.4499999999999993</v>
      </c>
      <c r="K2980">
        <f>VLOOKUP(Table1[[#This Row],[id]],Table2[#All],10,FALSE)</f>
        <v>8.17</v>
      </c>
      <c r="L2980" s="1">
        <f>Table1[[#This Row],[Glucose]]/Table1[[#This Row],[Baseline_glucose]]</f>
        <v>1.0342717258261933</v>
      </c>
      <c r="M2980">
        <v>14.26</v>
      </c>
      <c r="N2980">
        <v>73.52</v>
      </c>
      <c r="O2980">
        <f>VLOOKUP(Table1[[#This Row],[id]],Table2[#All],12,FALSE)</f>
        <v>94.01</v>
      </c>
      <c r="P2980" s="1">
        <f>Table1[[#This Row],[Lipoprotein]]/Table1[[#This Row],[Baseline_Lipo]]</f>
        <v>0.78204446335496214</v>
      </c>
      <c r="Q2980">
        <v>34</v>
      </c>
      <c r="R2980" t="b">
        <v>0</v>
      </c>
      <c r="S2980">
        <v>0</v>
      </c>
      <c r="T2980">
        <v>19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1211</v>
      </c>
      <c r="AB2980">
        <v>1211</v>
      </c>
    </row>
    <row r="2981" spans="1:28" x14ac:dyDescent="0.25">
      <c r="A2981">
        <v>185</v>
      </c>
      <c r="B2981" t="s">
        <v>24</v>
      </c>
      <c r="C2981" t="s">
        <v>28</v>
      </c>
      <c r="D2981">
        <v>69</v>
      </c>
      <c r="E2981" t="s">
        <v>26</v>
      </c>
      <c r="F2981">
        <v>2.4500000000000002</v>
      </c>
      <c r="G2981">
        <v>489</v>
      </c>
      <c r="H2981">
        <v>97.2</v>
      </c>
      <c r="I2981">
        <v>162.01</v>
      </c>
      <c r="J2981">
        <v>8.4499999999999993</v>
      </c>
      <c r="K2981">
        <f>VLOOKUP(Table1[[#This Row],[id]],Table2[#All],10,FALSE)</f>
        <v>8.17</v>
      </c>
      <c r="L2981" s="1">
        <f>Table1[[#This Row],[Glucose]]/Table1[[#This Row],[Baseline_glucose]]</f>
        <v>1.0342717258261933</v>
      </c>
      <c r="M2981">
        <v>13.24</v>
      </c>
      <c r="N2981">
        <v>73.52</v>
      </c>
      <c r="O2981">
        <f>VLOOKUP(Table1[[#This Row],[id]],Table2[#All],12,FALSE)</f>
        <v>94.01</v>
      </c>
      <c r="P2981" s="1">
        <f>Table1[[#This Row],[Lipoprotein]]/Table1[[#This Row],[Baseline_Lipo]]</f>
        <v>0.78204446335496214</v>
      </c>
      <c r="Q2981">
        <v>35</v>
      </c>
      <c r="R2981" t="b">
        <v>0</v>
      </c>
      <c r="S2981">
        <v>0</v>
      </c>
      <c r="T2981">
        <v>19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1211</v>
      </c>
      <c r="AB2981">
        <v>1211</v>
      </c>
    </row>
    <row r="2982" spans="1:28" x14ac:dyDescent="0.25">
      <c r="A2982">
        <v>185</v>
      </c>
      <c r="B2982" t="s">
        <v>24</v>
      </c>
      <c r="C2982" t="s">
        <v>28</v>
      </c>
      <c r="D2982">
        <v>69</v>
      </c>
      <c r="E2982" t="s">
        <v>26</v>
      </c>
      <c r="F2982">
        <v>2.2000000000000002</v>
      </c>
      <c r="G2982">
        <v>560</v>
      </c>
      <c r="H2982">
        <v>97.2</v>
      </c>
      <c r="I2982">
        <v>162.01</v>
      </c>
      <c r="J2982">
        <v>8.4499999999999993</v>
      </c>
      <c r="K2982">
        <f>VLOOKUP(Table1[[#This Row],[id]],Table2[#All],10,FALSE)</f>
        <v>8.17</v>
      </c>
      <c r="L2982" s="1">
        <f>Table1[[#This Row],[Glucose]]/Table1[[#This Row],[Baseline_glucose]]</f>
        <v>1.0342717258261933</v>
      </c>
      <c r="M2982">
        <v>14.31</v>
      </c>
      <c r="N2982">
        <v>65.38</v>
      </c>
      <c r="O2982">
        <f>VLOOKUP(Table1[[#This Row],[id]],Table2[#All],12,FALSE)</f>
        <v>94.01</v>
      </c>
      <c r="P2982" s="1">
        <f>Table1[[#This Row],[Lipoprotein]]/Table1[[#This Row],[Baseline_Lipo]]</f>
        <v>0.69545793000744593</v>
      </c>
      <c r="Q2982">
        <v>40</v>
      </c>
      <c r="R2982" t="b">
        <v>0</v>
      </c>
      <c r="S2982">
        <v>0</v>
      </c>
      <c r="T2982">
        <v>22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1211</v>
      </c>
      <c r="AB2982">
        <v>1211</v>
      </c>
    </row>
    <row r="2983" spans="1:28" x14ac:dyDescent="0.25">
      <c r="A2983">
        <v>185</v>
      </c>
      <c r="B2983" t="s">
        <v>24</v>
      </c>
      <c r="C2983" t="s">
        <v>28</v>
      </c>
      <c r="D2983">
        <v>69</v>
      </c>
      <c r="E2983" t="s">
        <v>26</v>
      </c>
      <c r="F2983">
        <v>2.2000000000000002</v>
      </c>
      <c r="G2983">
        <v>648</v>
      </c>
      <c r="H2983">
        <v>97.2</v>
      </c>
      <c r="I2983">
        <v>162.01</v>
      </c>
      <c r="J2983">
        <v>9.58</v>
      </c>
      <c r="K2983">
        <f>VLOOKUP(Table1[[#This Row],[id]],Table2[#All],10,FALSE)</f>
        <v>8.17</v>
      </c>
      <c r="L2983" s="1">
        <f>Table1[[#This Row],[Glucose]]/Table1[[#This Row],[Baseline_glucose]]</f>
        <v>1.1725826193390454</v>
      </c>
      <c r="M2983">
        <v>14.31</v>
      </c>
      <c r="N2983">
        <v>65.38</v>
      </c>
      <c r="O2983">
        <f>VLOOKUP(Table1[[#This Row],[id]],Table2[#All],12,FALSE)</f>
        <v>94.01</v>
      </c>
      <c r="P2983" s="1">
        <f>Table1[[#This Row],[Lipoprotein]]/Table1[[#This Row],[Baseline_Lipo]]</f>
        <v>0.69545793000744593</v>
      </c>
      <c r="Q2983">
        <v>46</v>
      </c>
      <c r="R2983" t="b">
        <v>0</v>
      </c>
      <c r="S2983">
        <v>0</v>
      </c>
      <c r="T2983">
        <v>22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1211</v>
      </c>
      <c r="AB2983">
        <v>1211</v>
      </c>
    </row>
    <row r="2984" spans="1:28" x14ac:dyDescent="0.25">
      <c r="A2984">
        <v>185</v>
      </c>
      <c r="B2984" t="s">
        <v>24</v>
      </c>
      <c r="C2984" t="s">
        <v>28</v>
      </c>
      <c r="D2984">
        <v>69</v>
      </c>
      <c r="E2984" t="s">
        <v>26</v>
      </c>
      <c r="F2984">
        <v>2.5099999999999998</v>
      </c>
      <c r="G2984">
        <v>649</v>
      </c>
      <c r="H2984">
        <v>97.2</v>
      </c>
      <c r="I2984">
        <v>162.01</v>
      </c>
      <c r="J2984">
        <v>9.58</v>
      </c>
      <c r="K2984">
        <f>VLOOKUP(Table1[[#This Row],[id]],Table2[#All],10,FALSE)</f>
        <v>8.17</v>
      </c>
      <c r="L2984" s="1">
        <f>Table1[[#This Row],[Glucose]]/Table1[[#This Row],[Baseline_glucose]]</f>
        <v>1.1725826193390454</v>
      </c>
      <c r="M2984">
        <v>14.32</v>
      </c>
      <c r="N2984">
        <v>65.38</v>
      </c>
      <c r="O2984">
        <f>VLOOKUP(Table1[[#This Row],[id]],Table2[#All],12,FALSE)</f>
        <v>94.01</v>
      </c>
      <c r="P2984" s="1">
        <f>Table1[[#This Row],[Lipoprotein]]/Table1[[#This Row],[Baseline_Lipo]]</f>
        <v>0.69545793000744593</v>
      </c>
      <c r="Q2984">
        <v>46</v>
      </c>
      <c r="R2984" t="b">
        <v>0</v>
      </c>
      <c r="S2984">
        <v>0</v>
      </c>
      <c r="T2984">
        <v>19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1211</v>
      </c>
      <c r="AB2984">
        <v>1211</v>
      </c>
    </row>
    <row r="2985" spans="1:28" x14ac:dyDescent="0.25">
      <c r="A2985">
        <v>185</v>
      </c>
      <c r="B2985" t="s">
        <v>24</v>
      </c>
      <c r="C2985" t="s">
        <v>28</v>
      </c>
      <c r="D2985">
        <v>69</v>
      </c>
      <c r="E2985" t="s">
        <v>26</v>
      </c>
      <c r="F2985">
        <v>2.5099999999999998</v>
      </c>
      <c r="G2985">
        <v>653</v>
      </c>
      <c r="H2985">
        <v>83.85</v>
      </c>
      <c r="I2985">
        <v>130.1</v>
      </c>
      <c r="J2985">
        <v>9.58</v>
      </c>
      <c r="K2985">
        <f>VLOOKUP(Table1[[#This Row],[id]],Table2[#All],10,FALSE)</f>
        <v>8.17</v>
      </c>
      <c r="L2985" s="1">
        <f>Table1[[#This Row],[Glucose]]/Table1[[#This Row],[Baseline_glucose]]</f>
        <v>1.1725826193390454</v>
      </c>
      <c r="M2985">
        <v>14.32</v>
      </c>
      <c r="N2985">
        <v>65.38</v>
      </c>
      <c r="O2985">
        <f>VLOOKUP(Table1[[#This Row],[id]],Table2[#All],12,FALSE)</f>
        <v>94.01</v>
      </c>
      <c r="P2985" s="1">
        <f>Table1[[#This Row],[Lipoprotein]]/Table1[[#This Row],[Baseline_Lipo]]</f>
        <v>0.69545793000744593</v>
      </c>
      <c r="Q2985">
        <v>47</v>
      </c>
      <c r="R2985" t="b">
        <v>0</v>
      </c>
      <c r="S2985">
        <v>0</v>
      </c>
      <c r="T2985">
        <v>19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1211</v>
      </c>
      <c r="AB2985">
        <v>1211</v>
      </c>
    </row>
    <row r="2986" spans="1:28" x14ac:dyDescent="0.25">
      <c r="A2986">
        <v>185</v>
      </c>
      <c r="B2986" t="s">
        <v>24</v>
      </c>
      <c r="C2986" t="s">
        <v>28</v>
      </c>
      <c r="D2986">
        <v>69</v>
      </c>
      <c r="E2986" t="s">
        <v>26</v>
      </c>
      <c r="F2986">
        <v>2.5099999999999998</v>
      </c>
      <c r="G2986">
        <v>775</v>
      </c>
      <c r="H2986">
        <v>83.85</v>
      </c>
      <c r="I2986">
        <v>130.1</v>
      </c>
      <c r="J2986">
        <v>9.58</v>
      </c>
      <c r="K2986">
        <f>VLOOKUP(Table1[[#This Row],[id]],Table2[#All],10,FALSE)</f>
        <v>8.17</v>
      </c>
      <c r="L2986" s="1">
        <f>Table1[[#This Row],[Glucose]]/Table1[[#This Row],[Baseline_glucose]]</f>
        <v>1.1725826193390454</v>
      </c>
      <c r="M2986">
        <v>14.06</v>
      </c>
      <c r="N2986">
        <v>65.38</v>
      </c>
      <c r="O2986">
        <f>VLOOKUP(Table1[[#This Row],[id]],Table2[#All],12,FALSE)</f>
        <v>94.01</v>
      </c>
      <c r="P2986" s="1">
        <f>Table1[[#This Row],[Lipoprotein]]/Table1[[#This Row],[Baseline_Lipo]]</f>
        <v>0.69545793000744593</v>
      </c>
      <c r="Q2986">
        <v>55</v>
      </c>
      <c r="R2986" t="b">
        <v>0</v>
      </c>
      <c r="S2986">
        <v>0</v>
      </c>
      <c r="T2986">
        <v>19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1211</v>
      </c>
      <c r="AB2986">
        <v>1211</v>
      </c>
    </row>
    <row r="2987" spans="1:28" x14ac:dyDescent="0.25">
      <c r="A2987">
        <v>185</v>
      </c>
      <c r="B2987" t="s">
        <v>24</v>
      </c>
      <c r="C2987" t="s">
        <v>28</v>
      </c>
      <c r="D2987">
        <v>69</v>
      </c>
      <c r="E2987" t="s">
        <v>26</v>
      </c>
      <c r="F2987">
        <v>2.5099999999999998</v>
      </c>
      <c r="G2987">
        <v>902</v>
      </c>
      <c r="H2987">
        <v>83.85</v>
      </c>
      <c r="I2987">
        <v>130.1</v>
      </c>
      <c r="J2987">
        <v>9.58</v>
      </c>
      <c r="K2987">
        <f>VLOOKUP(Table1[[#This Row],[id]],Table2[#All],10,FALSE)</f>
        <v>8.17</v>
      </c>
      <c r="L2987" s="1">
        <f>Table1[[#This Row],[Glucose]]/Table1[[#This Row],[Baseline_glucose]]</f>
        <v>1.1725826193390454</v>
      </c>
      <c r="M2987">
        <v>14.93</v>
      </c>
      <c r="N2987">
        <v>65.38</v>
      </c>
      <c r="O2987">
        <f>VLOOKUP(Table1[[#This Row],[id]],Table2[#All],12,FALSE)</f>
        <v>94.01</v>
      </c>
      <c r="P2987" s="1">
        <f>Table1[[#This Row],[Lipoprotein]]/Table1[[#This Row],[Baseline_Lipo]]</f>
        <v>0.69545793000744593</v>
      </c>
      <c r="Q2987">
        <v>64</v>
      </c>
      <c r="R2987" t="b">
        <v>0</v>
      </c>
      <c r="S2987">
        <v>0</v>
      </c>
      <c r="T2987">
        <v>19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1211</v>
      </c>
      <c r="AB2987">
        <v>1211</v>
      </c>
    </row>
    <row r="2988" spans="1:28" x14ac:dyDescent="0.25">
      <c r="A2988">
        <v>185</v>
      </c>
      <c r="B2988" t="s">
        <v>24</v>
      </c>
      <c r="C2988" t="s">
        <v>28</v>
      </c>
      <c r="D2988">
        <v>69</v>
      </c>
      <c r="E2988" t="s">
        <v>26</v>
      </c>
      <c r="F2988">
        <v>2.5099999999999998</v>
      </c>
      <c r="G2988">
        <v>1005</v>
      </c>
      <c r="H2988">
        <v>83.85</v>
      </c>
      <c r="I2988">
        <v>130.1</v>
      </c>
      <c r="J2988">
        <v>9.58</v>
      </c>
      <c r="K2988">
        <f>VLOOKUP(Table1[[#This Row],[id]],Table2[#All],10,FALSE)</f>
        <v>8.17</v>
      </c>
      <c r="L2988" s="1">
        <f>Table1[[#This Row],[Glucose]]/Table1[[#This Row],[Baseline_glucose]]</f>
        <v>1.1725826193390454</v>
      </c>
      <c r="M2988">
        <v>14.74</v>
      </c>
      <c r="N2988">
        <v>65.38</v>
      </c>
      <c r="O2988">
        <f>VLOOKUP(Table1[[#This Row],[id]],Table2[#All],12,FALSE)</f>
        <v>94.01</v>
      </c>
      <c r="P2988" s="1">
        <f>Table1[[#This Row],[Lipoprotein]]/Table1[[#This Row],[Baseline_Lipo]]</f>
        <v>0.69545793000744593</v>
      </c>
      <c r="Q2988">
        <v>72</v>
      </c>
      <c r="R2988" t="b">
        <v>0</v>
      </c>
      <c r="S2988">
        <v>0</v>
      </c>
      <c r="T2988">
        <v>19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1211</v>
      </c>
      <c r="AB2988">
        <v>1211</v>
      </c>
    </row>
    <row r="2989" spans="1:28" x14ac:dyDescent="0.25">
      <c r="A2989">
        <v>185</v>
      </c>
      <c r="B2989" t="s">
        <v>24</v>
      </c>
      <c r="C2989" t="s">
        <v>28</v>
      </c>
      <c r="D2989">
        <v>69</v>
      </c>
      <c r="E2989" t="s">
        <v>26</v>
      </c>
      <c r="F2989">
        <v>2.5099999999999998</v>
      </c>
      <c r="G2989">
        <v>1116</v>
      </c>
      <c r="H2989">
        <v>83.85</v>
      </c>
      <c r="I2989">
        <v>130.1</v>
      </c>
      <c r="J2989">
        <v>9.58</v>
      </c>
      <c r="K2989">
        <f>VLOOKUP(Table1[[#This Row],[id]],Table2[#All],10,FALSE)</f>
        <v>8.17</v>
      </c>
      <c r="L2989" s="1">
        <f>Table1[[#This Row],[Glucose]]/Table1[[#This Row],[Baseline_glucose]]</f>
        <v>1.1725826193390454</v>
      </c>
      <c r="M2989">
        <v>14.17</v>
      </c>
      <c r="N2989">
        <v>65.38</v>
      </c>
      <c r="O2989">
        <f>VLOOKUP(Table1[[#This Row],[id]],Table2[#All],12,FALSE)</f>
        <v>94.01</v>
      </c>
      <c r="P2989" s="1">
        <f>Table1[[#This Row],[Lipoprotein]]/Table1[[#This Row],[Baseline_Lipo]]</f>
        <v>0.69545793000744593</v>
      </c>
      <c r="Q2989">
        <v>80</v>
      </c>
      <c r="R2989" t="b">
        <v>0</v>
      </c>
      <c r="S2989">
        <v>0</v>
      </c>
      <c r="T2989">
        <v>19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1211</v>
      </c>
      <c r="AB2989">
        <v>1211</v>
      </c>
    </row>
    <row r="2990" spans="1:28" x14ac:dyDescent="0.25">
      <c r="A2990">
        <v>185</v>
      </c>
      <c r="B2990" t="s">
        <v>24</v>
      </c>
      <c r="C2990" t="s">
        <v>28</v>
      </c>
      <c r="D2990">
        <v>69</v>
      </c>
      <c r="E2990" t="s">
        <v>26</v>
      </c>
      <c r="F2990">
        <v>2.5099999999999998</v>
      </c>
      <c r="G2990">
        <v>1211</v>
      </c>
      <c r="H2990">
        <v>83.85</v>
      </c>
      <c r="I2990">
        <v>130.1</v>
      </c>
      <c r="J2990">
        <v>9.58</v>
      </c>
      <c r="K2990">
        <f>VLOOKUP(Table1[[#This Row],[id]],Table2[#All],10,FALSE)</f>
        <v>8.17</v>
      </c>
      <c r="L2990" s="1">
        <f>Table1[[#This Row],[Glucose]]/Table1[[#This Row],[Baseline_glucose]]</f>
        <v>1.1725826193390454</v>
      </c>
      <c r="M2990">
        <v>15.44</v>
      </c>
      <c r="N2990">
        <v>65.38</v>
      </c>
      <c r="O2990">
        <f>VLOOKUP(Table1[[#This Row],[id]],Table2[#All],12,FALSE)</f>
        <v>94.01</v>
      </c>
      <c r="P2990" s="1">
        <f>Table1[[#This Row],[Lipoprotein]]/Table1[[#This Row],[Baseline_Lipo]]</f>
        <v>0.69545793000744593</v>
      </c>
      <c r="Q2990">
        <v>86</v>
      </c>
      <c r="R2990" t="b">
        <v>0</v>
      </c>
      <c r="S2990">
        <v>0</v>
      </c>
      <c r="T2990">
        <v>19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1211</v>
      </c>
      <c r="AB2990">
        <v>1211</v>
      </c>
    </row>
    <row r="2991" spans="1:28" x14ac:dyDescent="0.25">
      <c r="A2991">
        <v>186</v>
      </c>
      <c r="B2991" t="s">
        <v>27</v>
      </c>
      <c r="C2991" t="s">
        <v>28</v>
      </c>
      <c r="D2991">
        <v>71</v>
      </c>
      <c r="E2991" t="s">
        <v>29</v>
      </c>
      <c r="F2991">
        <v>1.2</v>
      </c>
      <c r="G2991">
        <v>0</v>
      </c>
      <c r="H2991">
        <v>79.19</v>
      </c>
      <c r="I2991">
        <v>159.9</v>
      </c>
      <c r="J2991">
        <v>6.05</v>
      </c>
      <c r="K2991">
        <f>VLOOKUP(Table1[[#This Row],[id]],Table2[#All],10,FALSE)</f>
        <v>6.05</v>
      </c>
      <c r="L2991" s="1">
        <f>Table1[[#This Row],[Glucose]]/Table1[[#This Row],[Baseline_glucose]]</f>
        <v>1</v>
      </c>
      <c r="M2991">
        <v>14.63</v>
      </c>
      <c r="N2991">
        <v>135.82</v>
      </c>
      <c r="O2991">
        <f>VLOOKUP(Table1[[#This Row],[id]],Table2[#All],12,FALSE)</f>
        <v>135.82</v>
      </c>
      <c r="P2991" s="1">
        <f>Table1[[#This Row],[Lipoprotein]]/Table1[[#This Row],[Baseline_Lipo]]</f>
        <v>1</v>
      </c>
      <c r="Q2991">
        <v>0</v>
      </c>
      <c r="R2991" t="b">
        <v>0</v>
      </c>
      <c r="S2991">
        <v>0</v>
      </c>
      <c r="T2991">
        <v>45</v>
      </c>
      <c r="U2991">
        <v>3</v>
      </c>
      <c r="V2991">
        <v>0</v>
      </c>
      <c r="W2991">
        <v>1</v>
      </c>
      <c r="X2991">
        <v>0</v>
      </c>
      <c r="Y2991">
        <v>0</v>
      </c>
      <c r="Z2991">
        <v>0</v>
      </c>
      <c r="AA2991">
        <v>830</v>
      </c>
      <c r="AB2991">
        <v>830</v>
      </c>
    </row>
    <row r="2992" spans="1:28" x14ac:dyDescent="0.25">
      <c r="A2992">
        <v>186</v>
      </c>
      <c r="B2992" t="s">
        <v>27</v>
      </c>
      <c r="C2992" t="s">
        <v>28</v>
      </c>
      <c r="D2992">
        <v>71</v>
      </c>
      <c r="E2992" t="s">
        <v>29</v>
      </c>
      <c r="F2992">
        <v>1.3</v>
      </c>
      <c r="G2992">
        <v>14</v>
      </c>
      <c r="H2992">
        <v>79.19</v>
      </c>
      <c r="I2992">
        <v>159.9</v>
      </c>
      <c r="J2992">
        <v>5.92</v>
      </c>
      <c r="K2992">
        <f>VLOOKUP(Table1[[#This Row],[id]],Table2[#All],10,FALSE)</f>
        <v>6.05</v>
      </c>
      <c r="L2992" s="1">
        <f>Table1[[#This Row],[Glucose]]/Table1[[#This Row],[Baseline_glucose]]</f>
        <v>0.97851239669421486</v>
      </c>
      <c r="M2992">
        <v>14.63</v>
      </c>
      <c r="N2992">
        <v>135.82</v>
      </c>
      <c r="O2992">
        <f>VLOOKUP(Table1[[#This Row],[id]],Table2[#All],12,FALSE)</f>
        <v>135.82</v>
      </c>
      <c r="P2992" s="1">
        <f>Table1[[#This Row],[Lipoprotein]]/Table1[[#This Row],[Baseline_Lipo]]</f>
        <v>1</v>
      </c>
      <c r="Q2992">
        <v>1</v>
      </c>
      <c r="R2992" t="b">
        <v>0</v>
      </c>
      <c r="S2992">
        <v>0</v>
      </c>
      <c r="T2992">
        <v>41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830</v>
      </c>
      <c r="AB2992">
        <v>830</v>
      </c>
    </row>
    <row r="2993" spans="1:28" x14ac:dyDescent="0.25">
      <c r="A2993">
        <v>186</v>
      </c>
      <c r="B2993" t="s">
        <v>27</v>
      </c>
      <c r="C2993" t="s">
        <v>28</v>
      </c>
      <c r="D2993">
        <v>71</v>
      </c>
      <c r="E2993" t="s">
        <v>29</v>
      </c>
      <c r="F2993">
        <v>1.3</v>
      </c>
      <c r="G2993">
        <v>102</v>
      </c>
      <c r="H2993">
        <v>85.36</v>
      </c>
      <c r="I2993">
        <v>136.16999999999999</v>
      </c>
      <c r="J2993">
        <v>5.92</v>
      </c>
      <c r="K2993">
        <f>VLOOKUP(Table1[[#This Row],[id]],Table2[#All],10,FALSE)</f>
        <v>6.05</v>
      </c>
      <c r="L2993" s="1">
        <f>Table1[[#This Row],[Glucose]]/Table1[[#This Row],[Baseline_glucose]]</f>
        <v>0.97851239669421486</v>
      </c>
      <c r="M2993">
        <v>14.63</v>
      </c>
      <c r="N2993">
        <v>135.82</v>
      </c>
      <c r="O2993">
        <f>VLOOKUP(Table1[[#This Row],[id]],Table2[#All],12,FALSE)</f>
        <v>135.82</v>
      </c>
      <c r="P2993" s="1">
        <f>Table1[[#This Row],[Lipoprotein]]/Table1[[#This Row],[Baseline_Lipo]]</f>
        <v>1</v>
      </c>
      <c r="Q2993">
        <v>7</v>
      </c>
      <c r="R2993" t="b">
        <v>0</v>
      </c>
      <c r="S2993">
        <v>0</v>
      </c>
      <c r="T2993">
        <v>41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830</v>
      </c>
      <c r="AB2993">
        <v>830</v>
      </c>
    </row>
    <row r="2994" spans="1:28" x14ac:dyDescent="0.25">
      <c r="A2994">
        <v>186</v>
      </c>
      <c r="B2994" t="s">
        <v>27</v>
      </c>
      <c r="C2994" t="s">
        <v>28</v>
      </c>
      <c r="D2994">
        <v>71</v>
      </c>
      <c r="E2994" t="s">
        <v>29</v>
      </c>
      <c r="F2994">
        <v>1.29</v>
      </c>
      <c r="G2994">
        <v>182</v>
      </c>
      <c r="H2994">
        <v>85.36</v>
      </c>
      <c r="I2994">
        <v>136.16999999999999</v>
      </c>
      <c r="J2994">
        <v>7.08</v>
      </c>
      <c r="K2994">
        <f>VLOOKUP(Table1[[#This Row],[id]],Table2[#All],10,FALSE)</f>
        <v>6.05</v>
      </c>
      <c r="L2994" s="1">
        <f>Table1[[#This Row],[Glucose]]/Table1[[#This Row],[Baseline_glucose]]</f>
        <v>1.1702479338842975</v>
      </c>
      <c r="M2994">
        <v>14.63</v>
      </c>
      <c r="N2994">
        <v>128.55000000000001</v>
      </c>
      <c r="O2994">
        <f>VLOOKUP(Table1[[#This Row],[id]],Table2[#All],12,FALSE)</f>
        <v>135.82</v>
      </c>
      <c r="P2994" s="1">
        <f>Table1[[#This Row],[Lipoprotein]]/Table1[[#This Row],[Baseline_Lipo]]</f>
        <v>0.94647327345015475</v>
      </c>
      <c r="Q2994">
        <v>13</v>
      </c>
      <c r="R2994" t="b">
        <v>0</v>
      </c>
      <c r="S2994">
        <v>0</v>
      </c>
      <c r="T2994">
        <v>42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830</v>
      </c>
      <c r="AB2994">
        <v>830</v>
      </c>
    </row>
    <row r="2995" spans="1:28" x14ac:dyDescent="0.25">
      <c r="A2995">
        <v>186</v>
      </c>
      <c r="B2995" t="s">
        <v>27</v>
      </c>
      <c r="C2995" t="s">
        <v>28</v>
      </c>
      <c r="D2995">
        <v>71</v>
      </c>
      <c r="E2995" t="s">
        <v>29</v>
      </c>
      <c r="F2995">
        <v>1.29</v>
      </c>
      <c r="G2995">
        <v>258</v>
      </c>
      <c r="H2995">
        <v>85.36</v>
      </c>
      <c r="I2995">
        <v>136.16999999999999</v>
      </c>
      <c r="J2995">
        <v>7.08</v>
      </c>
      <c r="K2995">
        <f>VLOOKUP(Table1[[#This Row],[id]],Table2[#All],10,FALSE)</f>
        <v>6.05</v>
      </c>
      <c r="L2995" s="1">
        <f>Table1[[#This Row],[Glucose]]/Table1[[#This Row],[Baseline_glucose]]</f>
        <v>1.1702479338842975</v>
      </c>
      <c r="M2995">
        <v>14.49</v>
      </c>
      <c r="N2995">
        <v>128.55000000000001</v>
      </c>
      <c r="O2995">
        <f>VLOOKUP(Table1[[#This Row],[id]],Table2[#All],12,FALSE)</f>
        <v>135.82</v>
      </c>
      <c r="P2995" s="1">
        <f>Table1[[#This Row],[Lipoprotein]]/Table1[[#This Row],[Baseline_Lipo]]</f>
        <v>0.94647327345015475</v>
      </c>
      <c r="Q2995">
        <v>18</v>
      </c>
      <c r="R2995" t="b">
        <v>0</v>
      </c>
      <c r="S2995">
        <v>0</v>
      </c>
      <c r="T2995">
        <v>42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830</v>
      </c>
      <c r="AB2995">
        <v>830</v>
      </c>
    </row>
    <row r="2996" spans="1:28" x14ac:dyDescent="0.25">
      <c r="A2996">
        <v>186</v>
      </c>
      <c r="B2996" t="s">
        <v>27</v>
      </c>
      <c r="C2996" t="s">
        <v>28</v>
      </c>
      <c r="D2996">
        <v>71</v>
      </c>
      <c r="E2996" t="s">
        <v>29</v>
      </c>
      <c r="F2996">
        <v>1.29</v>
      </c>
      <c r="G2996">
        <v>304</v>
      </c>
      <c r="H2996">
        <v>73.61</v>
      </c>
      <c r="I2996">
        <v>122.87</v>
      </c>
      <c r="J2996">
        <v>7.08</v>
      </c>
      <c r="K2996">
        <f>VLOOKUP(Table1[[#This Row],[id]],Table2[#All],10,FALSE)</f>
        <v>6.05</v>
      </c>
      <c r="L2996" s="1">
        <f>Table1[[#This Row],[Glucose]]/Table1[[#This Row],[Baseline_glucose]]</f>
        <v>1.1702479338842975</v>
      </c>
      <c r="M2996">
        <v>14.49</v>
      </c>
      <c r="N2996">
        <v>128.55000000000001</v>
      </c>
      <c r="O2996">
        <f>VLOOKUP(Table1[[#This Row],[id]],Table2[#All],12,FALSE)</f>
        <v>135.82</v>
      </c>
      <c r="P2996" s="1">
        <f>Table1[[#This Row],[Lipoprotein]]/Table1[[#This Row],[Baseline_Lipo]]</f>
        <v>0.94647327345015475</v>
      </c>
      <c r="Q2996">
        <v>22</v>
      </c>
      <c r="R2996" t="b">
        <v>0</v>
      </c>
      <c r="S2996">
        <v>0</v>
      </c>
      <c r="T2996">
        <v>42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830</v>
      </c>
      <c r="AB2996">
        <v>830</v>
      </c>
    </row>
    <row r="2997" spans="1:28" x14ac:dyDescent="0.25">
      <c r="A2997">
        <v>186</v>
      </c>
      <c r="B2997" t="s">
        <v>27</v>
      </c>
      <c r="C2997" t="s">
        <v>28</v>
      </c>
      <c r="D2997">
        <v>71</v>
      </c>
      <c r="E2997" t="s">
        <v>29</v>
      </c>
      <c r="F2997">
        <v>1.58</v>
      </c>
      <c r="G2997">
        <v>354</v>
      </c>
      <c r="H2997">
        <v>73.61</v>
      </c>
      <c r="I2997">
        <v>122.87</v>
      </c>
      <c r="J2997">
        <v>4.83</v>
      </c>
      <c r="K2997">
        <f>VLOOKUP(Table1[[#This Row],[id]],Table2[#All],10,FALSE)</f>
        <v>6.05</v>
      </c>
      <c r="L2997" s="1">
        <f>Table1[[#This Row],[Glucose]]/Table1[[#This Row],[Baseline_glucose]]</f>
        <v>0.79834710743801651</v>
      </c>
      <c r="M2997">
        <v>14.49</v>
      </c>
      <c r="N2997">
        <v>118.58</v>
      </c>
      <c r="O2997">
        <f>VLOOKUP(Table1[[#This Row],[id]],Table2[#All],12,FALSE)</f>
        <v>135.82</v>
      </c>
      <c r="P2997" s="1">
        <f>Table1[[#This Row],[Lipoprotein]]/Table1[[#This Row],[Baseline_Lipo]]</f>
        <v>0.87306729494919755</v>
      </c>
      <c r="Q2997">
        <v>25</v>
      </c>
      <c r="R2997" t="b">
        <v>0</v>
      </c>
      <c r="S2997">
        <v>0</v>
      </c>
      <c r="T2997">
        <v>33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830</v>
      </c>
      <c r="AB2997">
        <v>830</v>
      </c>
    </row>
    <row r="2998" spans="1:28" x14ac:dyDescent="0.25">
      <c r="A2998">
        <v>186</v>
      </c>
      <c r="B2998" t="s">
        <v>27</v>
      </c>
      <c r="C2998" t="s">
        <v>28</v>
      </c>
      <c r="D2998">
        <v>71</v>
      </c>
      <c r="E2998" t="s">
        <v>29</v>
      </c>
      <c r="F2998">
        <v>1.58</v>
      </c>
      <c r="G2998">
        <v>439</v>
      </c>
      <c r="H2998">
        <v>73.61</v>
      </c>
      <c r="I2998">
        <v>122.87</v>
      </c>
      <c r="J2998">
        <v>4.83</v>
      </c>
      <c r="K2998">
        <f>VLOOKUP(Table1[[#This Row],[id]],Table2[#All],10,FALSE)</f>
        <v>6.05</v>
      </c>
      <c r="L2998" s="1">
        <f>Table1[[#This Row],[Glucose]]/Table1[[#This Row],[Baseline_glucose]]</f>
        <v>0.79834710743801651</v>
      </c>
      <c r="M2998">
        <v>14.76</v>
      </c>
      <c r="N2998">
        <v>118.58</v>
      </c>
      <c r="O2998">
        <f>VLOOKUP(Table1[[#This Row],[id]],Table2[#All],12,FALSE)</f>
        <v>135.82</v>
      </c>
      <c r="P2998" s="1">
        <f>Table1[[#This Row],[Lipoprotein]]/Table1[[#This Row],[Baseline_Lipo]]</f>
        <v>0.87306729494919755</v>
      </c>
      <c r="Q2998">
        <v>31</v>
      </c>
      <c r="R2998" t="b">
        <v>0</v>
      </c>
      <c r="S2998">
        <v>0</v>
      </c>
      <c r="T2998">
        <v>33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830</v>
      </c>
      <c r="AB2998">
        <v>830</v>
      </c>
    </row>
    <row r="2999" spans="1:28" x14ac:dyDescent="0.25">
      <c r="A2999">
        <v>186</v>
      </c>
      <c r="B2999" t="s">
        <v>27</v>
      </c>
      <c r="C2999" t="s">
        <v>28</v>
      </c>
      <c r="D2999">
        <v>71</v>
      </c>
      <c r="E2999" t="s">
        <v>29</v>
      </c>
      <c r="F2999">
        <v>1.58</v>
      </c>
      <c r="G2999">
        <v>485</v>
      </c>
      <c r="H2999">
        <v>98.05</v>
      </c>
      <c r="I2999">
        <v>164.58</v>
      </c>
      <c r="J2999">
        <v>4.83</v>
      </c>
      <c r="K2999">
        <f>VLOOKUP(Table1[[#This Row],[id]],Table2[#All],10,FALSE)</f>
        <v>6.05</v>
      </c>
      <c r="L2999" s="1">
        <f>Table1[[#This Row],[Glucose]]/Table1[[#This Row],[Baseline_glucose]]</f>
        <v>0.79834710743801651</v>
      </c>
      <c r="M2999">
        <v>14.76</v>
      </c>
      <c r="N2999">
        <v>118.58</v>
      </c>
      <c r="O2999">
        <f>VLOOKUP(Table1[[#This Row],[id]],Table2[#All],12,FALSE)</f>
        <v>135.82</v>
      </c>
      <c r="P2999" s="1">
        <f>Table1[[#This Row],[Lipoprotein]]/Table1[[#This Row],[Baseline_Lipo]]</f>
        <v>0.87306729494919755</v>
      </c>
      <c r="Q2999">
        <v>35</v>
      </c>
      <c r="R2999" t="b">
        <v>0</v>
      </c>
      <c r="S2999">
        <v>0</v>
      </c>
      <c r="T2999">
        <v>33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830</v>
      </c>
      <c r="AB2999">
        <v>830</v>
      </c>
    </row>
    <row r="3000" spans="1:28" x14ac:dyDescent="0.25">
      <c r="A3000">
        <v>186</v>
      </c>
      <c r="B3000" t="s">
        <v>27</v>
      </c>
      <c r="C3000" t="s">
        <v>28</v>
      </c>
      <c r="D3000">
        <v>71</v>
      </c>
      <c r="E3000" t="s">
        <v>29</v>
      </c>
      <c r="F3000">
        <v>1.37</v>
      </c>
      <c r="G3000">
        <v>612</v>
      </c>
      <c r="H3000">
        <v>98.05</v>
      </c>
      <c r="I3000">
        <v>164.58</v>
      </c>
      <c r="J3000">
        <v>5.84</v>
      </c>
      <c r="K3000">
        <f>VLOOKUP(Table1[[#This Row],[id]],Table2[#All],10,FALSE)</f>
        <v>6.05</v>
      </c>
      <c r="L3000" s="1">
        <f>Table1[[#This Row],[Glucose]]/Table1[[#This Row],[Baseline_glucose]]</f>
        <v>0.96528925619834716</v>
      </c>
      <c r="M3000">
        <v>14.76</v>
      </c>
      <c r="N3000">
        <v>113.36</v>
      </c>
      <c r="O3000">
        <f>VLOOKUP(Table1[[#This Row],[id]],Table2[#All],12,FALSE)</f>
        <v>135.82</v>
      </c>
      <c r="P3000" s="1">
        <f>Table1[[#This Row],[Lipoprotein]]/Table1[[#This Row],[Baseline_Lipo]]</f>
        <v>0.83463407451038141</v>
      </c>
      <c r="Q3000">
        <v>44</v>
      </c>
      <c r="R3000" t="b">
        <v>0</v>
      </c>
      <c r="S3000">
        <v>0</v>
      </c>
      <c r="T3000">
        <v>39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830</v>
      </c>
      <c r="AB3000">
        <v>830</v>
      </c>
    </row>
    <row r="3001" spans="1:28" x14ac:dyDescent="0.25">
      <c r="A3001">
        <v>186</v>
      </c>
      <c r="B3001" t="s">
        <v>27</v>
      </c>
      <c r="C3001" t="s">
        <v>28</v>
      </c>
      <c r="D3001">
        <v>71</v>
      </c>
      <c r="E3001" t="s">
        <v>29</v>
      </c>
      <c r="F3001">
        <v>1.37</v>
      </c>
      <c r="G3001">
        <v>653</v>
      </c>
      <c r="H3001">
        <v>98.05</v>
      </c>
      <c r="I3001">
        <v>164.58</v>
      </c>
      <c r="J3001">
        <v>5.84</v>
      </c>
      <c r="K3001">
        <f>VLOOKUP(Table1[[#This Row],[id]],Table2[#All],10,FALSE)</f>
        <v>6.05</v>
      </c>
      <c r="L3001" s="1">
        <f>Table1[[#This Row],[Glucose]]/Table1[[#This Row],[Baseline_glucose]]</f>
        <v>0.96528925619834716</v>
      </c>
      <c r="M3001">
        <v>14.81</v>
      </c>
      <c r="N3001">
        <v>113.36</v>
      </c>
      <c r="O3001">
        <f>VLOOKUP(Table1[[#This Row],[id]],Table2[#All],12,FALSE)</f>
        <v>135.82</v>
      </c>
      <c r="P3001" s="1">
        <f>Table1[[#This Row],[Lipoprotein]]/Table1[[#This Row],[Baseline_Lipo]]</f>
        <v>0.83463407451038141</v>
      </c>
      <c r="Q3001">
        <v>47</v>
      </c>
      <c r="R3001" t="b">
        <v>0</v>
      </c>
      <c r="S3001">
        <v>0</v>
      </c>
      <c r="T3001">
        <v>39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830</v>
      </c>
      <c r="AB3001">
        <v>830</v>
      </c>
    </row>
    <row r="3002" spans="1:28" x14ac:dyDescent="0.25">
      <c r="A3002">
        <v>186</v>
      </c>
      <c r="B3002" t="s">
        <v>27</v>
      </c>
      <c r="C3002" t="s">
        <v>28</v>
      </c>
      <c r="D3002">
        <v>71</v>
      </c>
      <c r="E3002" t="s">
        <v>29</v>
      </c>
      <c r="F3002">
        <v>1.37</v>
      </c>
      <c r="G3002">
        <v>830</v>
      </c>
      <c r="H3002">
        <v>98.05</v>
      </c>
      <c r="I3002">
        <v>164.58</v>
      </c>
      <c r="J3002">
        <v>5.84</v>
      </c>
      <c r="K3002">
        <f>VLOOKUP(Table1[[#This Row],[id]],Table2[#All],10,FALSE)</f>
        <v>6.05</v>
      </c>
      <c r="L3002" s="1">
        <f>Table1[[#This Row],[Glucose]]/Table1[[#This Row],[Baseline_glucose]]</f>
        <v>0.96528925619834716</v>
      </c>
      <c r="M3002">
        <v>14.67</v>
      </c>
      <c r="N3002">
        <v>113.36</v>
      </c>
      <c r="O3002">
        <f>VLOOKUP(Table1[[#This Row],[id]],Table2[#All],12,FALSE)</f>
        <v>135.82</v>
      </c>
      <c r="P3002" s="1">
        <f>Table1[[#This Row],[Lipoprotein]]/Table1[[#This Row],[Baseline_Lipo]]</f>
        <v>0.83463407451038141</v>
      </c>
      <c r="Q3002">
        <v>59</v>
      </c>
      <c r="R3002" t="b">
        <v>0</v>
      </c>
      <c r="S3002">
        <v>0</v>
      </c>
      <c r="T3002">
        <v>39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830</v>
      </c>
      <c r="AB3002">
        <v>830</v>
      </c>
    </row>
    <row r="3003" spans="1:28" x14ac:dyDescent="0.25">
      <c r="A3003">
        <v>187</v>
      </c>
      <c r="B3003" t="s">
        <v>27</v>
      </c>
      <c r="C3003" t="s">
        <v>25</v>
      </c>
      <c r="D3003">
        <v>73</v>
      </c>
      <c r="E3003" t="s">
        <v>29</v>
      </c>
      <c r="F3003">
        <v>0.94</v>
      </c>
      <c r="G3003">
        <v>0</v>
      </c>
      <c r="H3003">
        <v>85.44</v>
      </c>
      <c r="I3003">
        <v>133.25</v>
      </c>
      <c r="J3003">
        <v>6.73</v>
      </c>
      <c r="K3003">
        <f>VLOOKUP(Table1[[#This Row],[id]],Table2[#All],10,FALSE)</f>
        <v>6.73</v>
      </c>
      <c r="L3003" s="1">
        <f>Table1[[#This Row],[Glucose]]/Table1[[#This Row],[Baseline_glucose]]</f>
        <v>1</v>
      </c>
      <c r="M3003">
        <v>14.15</v>
      </c>
      <c r="N3003">
        <v>84.54</v>
      </c>
      <c r="O3003">
        <f>VLOOKUP(Table1[[#This Row],[id]],Table2[#All],12,FALSE)</f>
        <v>84.54</v>
      </c>
      <c r="P3003" s="1">
        <f>Table1[[#This Row],[Lipoprotein]]/Table1[[#This Row],[Baseline_Lipo]]</f>
        <v>1</v>
      </c>
      <c r="Q3003">
        <v>0</v>
      </c>
      <c r="R3003" t="b">
        <v>0</v>
      </c>
      <c r="S3003">
        <v>0</v>
      </c>
      <c r="T3003">
        <v>80</v>
      </c>
      <c r="U3003">
        <v>2</v>
      </c>
      <c r="V3003">
        <v>0</v>
      </c>
      <c r="W3003">
        <v>0</v>
      </c>
      <c r="X3003">
        <v>1</v>
      </c>
      <c r="Y3003">
        <v>0</v>
      </c>
      <c r="Z3003">
        <v>0</v>
      </c>
      <c r="AA3003">
        <v>713</v>
      </c>
      <c r="AB3003">
        <v>713</v>
      </c>
    </row>
    <row r="3004" spans="1:28" x14ac:dyDescent="0.25">
      <c r="A3004">
        <v>187</v>
      </c>
      <c r="B3004" t="s">
        <v>27</v>
      </c>
      <c r="C3004" t="s">
        <v>25</v>
      </c>
      <c r="D3004">
        <v>73</v>
      </c>
      <c r="E3004" t="s">
        <v>29</v>
      </c>
      <c r="F3004">
        <v>0.97</v>
      </c>
      <c r="G3004">
        <v>120</v>
      </c>
      <c r="H3004">
        <v>90.15</v>
      </c>
      <c r="I3004">
        <v>119.43</v>
      </c>
      <c r="J3004">
        <v>7.07</v>
      </c>
      <c r="K3004">
        <f>VLOOKUP(Table1[[#This Row],[id]],Table2[#All],10,FALSE)</f>
        <v>6.73</v>
      </c>
      <c r="L3004" s="1">
        <f>Table1[[#This Row],[Glucose]]/Table1[[#This Row],[Baseline_glucose]]</f>
        <v>1.0505200594353641</v>
      </c>
      <c r="M3004">
        <v>14.15</v>
      </c>
      <c r="N3004">
        <v>84.54</v>
      </c>
      <c r="O3004">
        <f>VLOOKUP(Table1[[#This Row],[id]],Table2[#All],12,FALSE)</f>
        <v>84.54</v>
      </c>
      <c r="P3004" s="1">
        <f>Table1[[#This Row],[Lipoprotein]]/Table1[[#This Row],[Baseline_Lipo]]</f>
        <v>1</v>
      </c>
      <c r="Q3004">
        <v>9</v>
      </c>
      <c r="R3004" t="b">
        <v>0</v>
      </c>
      <c r="S3004">
        <v>0</v>
      </c>
      <c r="T3004">
        <v>77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713</v>
      </c>
      <c r="AB3004">
        <v>713</v>
      </c>
    </row>
    <row r="3005" spans="1:28" x14ac:dyDescent="0.25">
      <c r="A3005">
        <v>187</v>
      </c>
      <c r="B3005" t="s">
        <v>27</v>
      </c>
      <c r="C3005" t="s">
        <v>25</v>
      </c>
      <c r="D3005">
        <v>73</v>
      </c>
      <c r="E3005" t="s">
        <v>29</v>
      </c>
      <c r="F3005">
        <v>0.98</v>
      </c>
      <c r="G3005">
        <v>121</v>
      </c>
      <c r="H3005">
        <v>90.15</v>
      </c>
      <c r="I3005">
        <v>119.43</v>
      </c>
      <c r="J3005">
        <v>6.23</v>
      </c>
      <c r="K3005">
        <f>VLOOKUP(Table1[[#This Row],[id]],Table2[#All],10,FALSE)</f>
        <v>6.73</v>
      </c>
      <c r="L3005" s="1">
        <f>Table1[[#This Row],[Glucose]]/Table1[[#This Row],[Baseline_glucose]]</f>
        <v>0.9257057949479941</v>
      </c>
      <c r="M3005">
        <v>14.15</v>
      </c>
      <c r="N3005">
        <v>77.7</v>
      </c>
      <c r="O3005">
        <f>VLOOKUP(Table1[[#This Row],[id]],Table2[#All],12,FALSE)</f>
        <v>84.54</v>
      </c>
      <c r="P3005" s="1">
        <f>Table1[[#This Row],[Lipoprotein]]/Table1[[#This Row],[Baseline_Lipo]]</f>
        <v>0.91909155429382539</v>
      </c>
      <c r="Q3005">
        <v>9</v>
      </c>
      <c r="R3005" t="b">
        <v>0</v>
      </c>
      <c r="S3005">
        <v>0</v>
      </c>
      <c r="T3005">
        <v>76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713</v>
      </c>
      <c r="AB3005">
        <v>713</v>
      </c>
    </row>
    <row r="3006" spans="1:28" x14ac:dyDescent="0.25">
      <c r="A3006">
        <v>187</v>
      </c>
      <c r="B3006" t="s">
        <v>27</v>
      </c>
      <c r="C3006" t="s">
        <v>25</v>
      </c>
      <c r="D3006">
        <v>73</v>
      </c>
      <c r="E3006" t="s">
        <v>29</v>
      </c>
      <c r="F3006">
        <v>0.98</v>
      </c>
      <c r="G3006">
        <v>243</v>
      </c>
      <c r="H3006">
        <v>90.15</v>
      </c>
      <c r="I3006">
        <v>119.43</v>
      </c>
      <c r="J3006">
        <v>6.23</v>
      </c>
      <c r="K3006">
        <f>VLOOKUP(Table1[[#This Row],[id]],Table2[#All],10,FALSE)</f>
        <v>6.73</v>
      </c>
      <c r="L3006" s="1">
        <f>Table1[[#This Row],[Glucose]]/Table1[[#This Row],[Baseline_glucose]]</f>
        <v>0.9257057949479941</v>
      </c>
      <c r="M3006">
        <v>14.15</v>
      </c>
      <c r="N3006">
        <v>85.06</v>
      </c>
      <c r="O3006">
        <f>VLOOKUP(Table1[[#This Row],[id]],Table2[#All],12,FALSE)</f>
        <v>84.54</v>
      </c>
      <c r="P3006" s="1">
        <f>Table1[[#This Row],[Lipoprotein]]/Table1[[#This Row],[Baseline_Lipo]]</f>
        <v>1.0061509344688904</v>
      </c>
      <c r="Q3006">
        <v>17</v>
      </c>
      <c r="R3006" t="b">
        <v>0</v>
      </c>
      <c r="S3006">
        <v>0</v>
      </c>
      <c r="T3006">
        <v>76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713</v>
      </c>
      <c r="AB3006">
        <v>713</v>
      </c>
    </row>
    <row r="3007" spans="1:28" x14ac:dyDescent="0.25">
      <c r="A3007">
        <v>187</v>
      </c>
      <c r="B3007" t="s">
        <v>27</v>
      </c>
      <c r="C3007" t="s">
        <v>25</v>
      </c>
      <c r="D3007">
        <v>73</v>
      </c>
      <c r="E3007" t="s">
        <v>29</v>
      </c>
      <c r="F3007">
        <v>0.98</v>
      </c>
      <c r="G3007">
        <v>245</v>
      </c>
      <c r="H3007">
        <v>90.88</v>
      </c>
      <c r="I3007">
        <v>142.43</v>
      </c>
      <c r="J3007">
        <v>6.23</v>
      </c>
      <c r="K3007">
        <f>VLOOKUP(Table1[[#This Row],[id]],Table2[#All],10,FALSE)</f>
        <v>6.73</v>
      </c>
      <c r="L3007" s="1">
        <f>Table1[[#This Row],[Glucose]]/Table1[[#This Row],[Baseline_glucose]]</f>
        <v>0.9257057949479941</v>
      </c>
      <c r="M3007">
        <v>14.15</v>
      </c>
      <c r="N3007">
        <v>80.099999999999994</v>
      </c>
      <c r="O3007">
        <f>VLOOKUP(Table1[[#This Row],[id]],Table2[#All],12,FALSE)</f>
        <v>84.54</v>
      </c>
      <c r="P3007" s="1">
        <f>Table1[[#This Row],[Lipoprotein]]/Table1[[#This Row],[Baseline_Lipo]]</f>
        <v>0.94748048261178131</v>
      </c>
      <c r="Q3007">
        <v>18</v>
      </c>
      <c r="R3007" t="b">
        <v>0</v>
      </c>
      <c r="S3007">
        <v>0</v>
      </c>
      <c r="T3007">
        <v>76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713</v>
      </c>
      <c r="AB3007">
        <v>713</v>
      </c>
    </row>
    <row r="3008" spans="1:28" x14ac:dyDescent="0.25">
      <c r="A3008">
        <v>187</v>
      </c>
      <c r="B3008" t="s">
        <v>27</v>
      </c>
      <c r="C3008" t="s">
        <v>25</v>
      </c>
      <c r="D3008">
        <v>73</v>
      </c>
      <c r="E3008" t="s">
        <v>29</v>
      </c>
      <c r="F3008">
        <v>0.98</v>
      </c>
      <c r="G3008">
        <v>262</v>
      </c>
      <c r="H3008">
        <v>87.12</v>
      </c>
      <c r="I3008">
        <v>142.02000000000001</v>
      </c>
      <c r="J3008">
        <v>6.23</v>
      </c>
      <c r="K3008">
        <f>VLOOKUP(Table1[[#This Row],[id]],Table2[#All],10,FALSE)</f>
        <v>6.73</v>
      </c>
      <c r="L3008" s="1">
        <f>Table1[[#This Row],[Glucose]]/Table1[[#This Row],[Baseline_glucose]]</f>
        <v>0.9257057949479941</v>
      </c>
      <c r="M3008">
        <v>14.15</v>
      </c>
      <c r="N3008">
        <v>80.099999999999994</v>
      </c>
      <c r="O3008">
        <f>VLOOKUP(Table1[[#This Row],[id]],Table2[#All],12,FALSE)</f>
        <v>84.54</v>
      </c>
      <c r="P3008" s="1">
        <f>Table1[[#This Row],[Lipoprotein]]/Table1[[#This Row],[Baseline_Lipo]]</f>
        <v>0.94748048261178131</v>
      </c>
      <c r="Q3008">
        <v>19</v>
      </c>
      <c r="R3008" t="b">
        <v>0</v>
      </c>
      <c r="S3008">
        <v>0</v>
      </c>
      <c r="T3008">
        <v>76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713</v>
      </c>
      <c r="AB3008">
        <v>713</v>
      </c>
    </row>
    <row r="3009" spans="1:28" x14ac:dyDescent="0.25">
      <c r="A3009">
        <v>187</v>
      </c>
      <c r="B3009" t="s">
        <v>27</v>
      </c>
      <c r="C3009" t="s">
        <v>25</v>
      </c>
      <c r="D3009">
        <v>73</v>
      </c>
      <c r="E3009" t="s">
        <v>29</v>
      </c>
      <c r="F3009">
        <v>0.98</v>
      </c>
      <c r="G3009">
        <v>344</v>
      </c>
      <c r="H3009">
        <v>73.06</v>
      </c>
      <c r="I3009">
        <v>131.63</v>
      </c>
      <c r="J3009">
        <v>6.23</v>
      </c>
      <c r="K3009">
        <f>VLOOKUP(Table1[[#This Row],[id]],Table2[#All],10,FALSE)</f>
        <v>6.73</v>
      </c>
      <c r="L3009" s="1">
        <f>Table1[[#This Row],[Glucose]]/Table1[[#This Row],[Baseline_glucose]]</f>
        <v>0.9257057949479941</v>
      </c>
      <c r="M3009">
        <v>12.89</v>
      </c>
      <c r="N3009">
        <v>80.099999999999994</v>
      </c>
      <c r="O3009">
        <f>VLOOKUP(Table1[[#This Row],[id]],Table2[#All],12,FALSE)</f>
        <v>84.54</v>
      </c>
      <c r="P3009" s="1">
        <f>Table1[[#This Row],[Lipoprotein]]/Table1[[#This Row],[Baseline_Lipo]]</f>
        <v>0.94748048261178131</v>
      </c>
      <c r="Q3009">
        <v>25</v>
      </c>
      <c r="R3009" t="b">
        <v>0</v>
      </c>
      <c r="S3009">
        <v>0</v>
      </c>
      <c r="T3009">
        <v>76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713</v>
      </c>
      <c r="AB3009">
        <v>713</v>
      </c>
    </row>
    <row r="3010" spans="1:28" x14ac:dyDescent="0.25">
      <c r="A3010">
        <v>187</v>
      </c>
      <c r="B3010" t="s">
        <v>27</v>
      </c>
      <c r="C3010" t="s">
        <v>25</v>
      </c>
      <c r="D3010">
        <v>73</v>
      </c>
      <c r="E3010" t="s">
        <v>29</v>
      </c>
      <c r="F3010">
        <v>1</v>
      </c>
      <c r="G3010">
        <v>345</v>
      </c>
      <c r="H3010">
        <v>73.06</v>
      </c>
      <c r="I3010">
        <v>131.63</v>
      </c>
      <c r="J3010">
        <v>6.17</v>
      </c>
      <c r="K3010">
        <f>VLOOKUP(Table1[[#This Row],[id]],Table2[#All],10,FALSE)</f>
        <v>6.73</v>
      </c>
      <c r="L3010" s="1">
        <f>Table1[[#This Row],[Glucose]]/Table1[[#This Row],[Baseline_glucose]]</f>
        <v>0.91679049034175331</v>
      </c>
      <c r="M3010">
        <v>12.83</v>
      </c>
      <c r="N3010">
        <v>77.97</v>
      </c>
      <c r="O3010">
        <f>VLOOKUP(Table1[[#This Row],[id]],Table2[#All],12,FALSE)</f>
        <v>84.54</v>
      </c>
      <c r="P3010" s="1">
        <f>Table1[[#This Row],[Lipoprotein]]/Table1[[#This Row],[Baseline_Lipo]]</f>
        <v>0.92228530872959535</v>
      </c>
      <c r="Q3010">
        <v>25</v>
      </c>
      <c r="R3010" t="b">
        <v>0</v>
      </c>
      <c r="S3010">
        <v>0</v>
      </c>
      <c r="T3010">
        <v>74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713</v>
      </c>
      <c r="AB3010">
        <v>713</v>
      </c>
    </row>
    <row r="3011" spans="1:28" x14ac:dyDescent="0.25">
      <c r="A3011">
        <v>187</v>
      </c>
      <c r="B3011" t="s">
        <v>27</v>
      </c>
      <c r="C3011" t="s">
        <v>25</v>
      </c>
      <c r="D3011">
        <v>73</v>
      </c>
      <c r="E3011" t="s">
        <v>29</v>
      </c>
      <c r="F3011">
        <v>1</v>
      </c>
      <c r="G3011">
        <v>428</v>
      </c>
      <c r="H3011">
        <v>68.44</v>
      </c>
      <c r="I3011">
        <v>139.11000000000001</v>
      </c>
      <c r="J3011">
        <v>6.17</v>
      </c>
      <c r="K3011">
        <f>VLOOKUP(Table1[[#This Row],[id]],Table2[#All],10,FALSE)</f>
        <v>6.73</v>
      </c>
      <c r="L3011" s="1">
        <f>Table1[[#This Row],[Glucose]]/Table1[[#This Row],[Baseline_glucose]]</f>
        <v>0.91679049034175331</v>
      </c>
      <c r="M3011">
        <v>12.83</v>
      </c>
      <c r="N3011">
        <v>77.97</v>
      </c>
      <c r="O3011">
        <f>VLOOKUP(Table1[[#This Row],[id]],Table2[#All],12,FALSE)</f>
        <v>84.54</v>
      </c>
      <c r="P3011" s="1">
        <f>Table1[[#This Row],[Lipoprotein]]/Table1[[#This Row],[Baseline_Lipo]]</f>
        <v>0.92228530872959535</v>
      </c>
      <c r="Q3011">
        <v>31</v>
      </c>
      <c r="R3011" t="b">
        <v>0</v>
      </c>
      <c r="S3011">
        <v>0</v>
      </c>
      <c r="T3011">
        <v>74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713</v>
      </c>
      <c r="AB3011">
        <v>713</v>
      </c>
    </row>
    <row r="3012" spans="1:28" x14ac:dyDescent="0.25">
      <c r="A3012">
        <v>187</v>
      </c>
      <c r="B3012" t="s">
        <v>27</v>
      </c>
      <c r="C3012" t="s">
        <v>25</v>
      </c>
      <c r="D3012">
        <v>73</v>
      </c>
      <c r="E3012" t="s">
        <v>29</v>
      </c>
      <c r="F3012">
        <v>1</v>
      </c>
      <c r="G3012">
        <v>429</v>
      </c>
      <c r="H3012">
        <v>68.44</v>
      </c>
      <c r="I3012">
        <v>139.11000000000001</v>
      </c>
      <c r="J3012">
        <v>6.17</v>
      </c>
      <c r="K3012">
        <f>VLOOKUP(Table1[[#This Row],[id]],Table2[#All],10,FALSE)</f>
        <v>6.73</v>
      </c>
      <c r="L3012" s="1">
        <f>Table1[[#This Row],[Glucose]]/Table1[[#This Row],[Baseline_glucose]]</f>
        <v>0.91679049034175331</v>
      </c>
      <c r="M3012">
        <v>12.83</v>
      </c>
      <c r="N3012">
        <v>80.16</v>
      </c>
      <c r="O3012">
        <f>VLOOKUP(Table1[[#This Row],[id]],Table2[#All],12,FALSE)</f>
        <v>84.54</v>
      </c>
      <c r="P3012" s="1">
        <f>Table1[[#This Row],[Lipoprotein]]/Table1[[#This Row],[Baseline_Lipo]]</f>
        <v>0.94819020581973024</v>
      </c>
      <c r="Q3012">
        <v>31</v>
      </c>
      <c r="R3012" t="b">
        <v>0</v>
      </c>
      <c r="S3012">
        <v>0</v>
      </c>
      <c r="T3012">
        <v>74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713</v>
      </c>
      <c r="AB3012">
        <v>713</v>
      </c>
    </row>
    <row r="3013" spans="1:28" x14ac:dyDescent="0.25">
      <c r="A3013">
        <v>187</v>
      </c>
      <c r="B3013" t="s">
        <v>27</v>
      </c>
      <c r="C3013" t="s">
        <v>25</v>
      </c>
      <c r="D3013">
        <v>73</v>
      </c>
      <c r="E3013" t="s">
        <v>29</v>
      </c>
      <c r="F3013">
        <v>1</v>
      </c>
      <c r="G3013">
        <v>430</v>
      </c>
      <c r="H3013">
        <v>68.44</v>
      </c>
      <c r="I3013">
        <v>139.11000000000001</v>
      </c>
      <c r="J3013">
        <v>6.17</v>
      </c>
      <c r="K3013">
        <f>VLOOKUP(Table1[[#This Row],[id]],Table2[#All],10,FALSE)</f>
        <v>6.73</v>
      </c>
      <c r="L3013" s="1">
        <f>Table1[[#This Row],[Glucose]]/Table1[[#This Row],[Baseline_glucose]]</f>
        <v>0.91679049034175331</v>
      </c>
      <c r="M3013">
        <v>12.83</v>
      </c>
      <c r="N3013">
        <v>78.38</v>
      </c>
      <c r="O3013">
        <f>VLOOKUP(Table1[[#This Row],[id]],Table2[#All],12,FALSE)</f>
        <v>84.54</v>
      </c>
      <c r="P3013" s="1">
        <f>Table1[[#This Row],[Lipoprotein]]/Table1[[#This Row],[Baseline_Lipo]]</f>
        <v>0.92713508398391287</v>
      </c>
      <c r="Q3013">
        <v>31</v>
      </c>
      <c r="R3013" t="b">
        <v>0</v>
      </c>
      <c r="S3013">
        <v>0</v>
      </c>
      <c r="T3013">
        <v>74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713</v>
      </c>
      <c r="AB3013">
        <v>713</v>
      </c>
    </row>
    <row r="3014" spans="1:28" x14ac:dyDescent="0.25">
      <c r="A3014">
        <v>187</v>
      </c>
      <c r="B3014" t="s">
        <v>27</v>
      </c>
      <c r="C3014" t="s">
        <v>25</v>
      </c>
      <c r="D3014">
        <v>73</v>
      </c>
      <c r="E3014" t="s">
        <v>29</v>
      </c>
      <c r="F3014">
        <v>1</v>
      </c>
      <c r="G3014">
        <v>561</v>
      </c>
      <c r="H3014">
        <v>97.5</v>
      </c>
      <c r="I3014">
        <v>126.73</v>
      </c>
      <c r="J3014">
        <v>6.17</v>
      </c>
      <c r="K3014">
        <f>VLOOKUP(Table1[[#This Row],[id]],Table2[#All],10,FALSE)</f>
        <v>6.73</v>
      </c>
      <c r="L3014" s="1">
        <f>Table1[[#This Row],[Glucose]]/Table1[[#This Row],[Baseline_glucose]]</f>
        <v>0.91679049034175331</v>
      </c>
      <c r="M3014">
        <v>12.83</v>
      </c>
      <c r="N3014">
        <v>71.67</v>
      </c>
      <c r="O3014">
        <f>VLOOKUP(Table1[[#This Row],[id]],Table2[#All],12,FALSE)</f>
        <v>84.54</v>
      </c>
      <c r="P3014" s="1">
        <f>Table1[[#This Row],[Lipoprotein]]/Table1[[#This Row],[Baseline_Lipo]]</f>
        <v>0.8477643718949609</v>
      </c>
      <c r="Q3014">
        <v>40</v>
      </c>
      <c r="R3014" t="b">
        <v>0</v>
      </c>
      <c r="S3014">
        <v>0</v>
      </c>
      <c r="T3014">
        <v>74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713</v>
      </c>
      <c r="AB3014">
        <v>713</v>
      </c>
    </row>
    <row r="3015" spans="1:28" x14ac:dyDescent="0.25">
      <c r="A3015">
        <v>187</v>
      </c>
      <c r="B3015" t="s">
        <v>27</v>
      </c>
      <c r="C3015" t="s">
        <v>25</v>
      </c>
      <c r="D3015">
        <v>73</v>
      </c>
      <c r="E3015" t="s">
        <v>29</v>
      </c>
      <c r="F3015">
        <v>1</v>
      </c>
      <c r="G3015">
        <v>713</v>
      </c>
      <c r="H3015">
        <v>97.5</v>
      </c>
      <c r="I3015">
        <v>126.73</v>
      </c>
      <c r="J3015">
        <v>6.17</v>
      </c>
      <c r="K3015">
        <f>VLOOKUP(Table1[[#This Row],[id]],Table2[#All],10,FALSE)</f>
        <v>6.73</v>
      </c>
      <c r="L3015" s="1">
        <f>Table1[[#This Row],[Glucose]]/Table1[[#This Row],[Baseline_glucose]]</f>
        <v>0.91679049034175331</v>
      </c>
      <c r="M3015">
        <v>12.92</v>
      </c>
      <c r="N3015">
        <v>71.67</v>
      </c>
      <c r="O3015">
        <f>VLOOKUP(Table1[[#This Row],[id]],Table2[#All],12,FALSE)</f>
        <v>84.54</v>
      </c>
      <c r="P3015" s="1">
        <f>Table1[[#This Row],[Lipoprotein]]/Table1[[#This Row],[Baseline_Lipo]]</f>
        <v>0.8477643718949609</v>
      </c>
      <c r="Q3015">
        <v>51</v>
      </c>
      <c r="R3015" t="b">
        <v>0</v>
      </c>
      <c r="S3015">
        <v>0</v>
      </c>
      <c r="T3015">
        <v>74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713</v>
      </c>
      <c r="AB3015">
        <v>713</v>
      </c>
    </row>
    <row r="3016" spans="1:28" x14ac:dyDescent="0.25">
      <c r="A3016">
        <v>188</v>
      </c>
      <c r="B3016" t="s">
        <v>27</v>
      </c>
      <c r="C3016" t="s">
        <v>28</v>
      </c>
      <c r="D3016">
        <v>75</v>
      </c>
      <c r="E3016" t="s">
        <v>29</v>
      </c>
      <c r="F3016">
        <v>1.19</v>
      </c>
      <c r="G3016">
        <v>0</v>
      </c>
      <c r="H3016">
        <v>79.41</v>
      </c>
      <c r="I3016">
        <v>136.44999999999999</v>
      </c>
      <c r="J3016">
        <v>8.3699999999999992</v>
      </c>
      <c r="K3016">
        <f>VLOOKUP(Table1[[#This Row],[id]],Table2[#All],10,FALSE)</f>
        <v>8.3699999999999992</v>
      </c>
      <c r="L3016" s="1">
        <f>Table1[[#This Row],[Glucose]]/Table1[[#This Row],[Baseline_glucose]]</f>
        <v>1</v>
      </c>
      <c r="M3016">
        <v>13.73</v>
      </c>
      <c r="N3016">
        <v>111.67</v>
      </c>
      <c r="O3016">
        <f>VLOOKUP(Table1[[#This Row],[id]],Table2[#All],12,FALSE)</f>
        <v>111.67</v>
      </c>
      <c r="P3016" s="1">
        <f>Table1[[#This Row],[Lipoprotein]]/Table1[[#This Row],[Baseline_Lipo]]</f>
        <v>1</v>
      </c>
      <c r="Q3016">
        <v>0</v>
      </c>
      <c r="R3016" t="b">
        <v>0</v>
      </c>
      <c r="S3016">
        <v>0</v>
      </c>
      <c r="T3016">
        <v>45</v>
      </c>
      <c r="U3016">
        <v>3</v>
      </c>
      <c r="V3016">
        <v>1</v>
      </c>
      <c r="W3016">
        <v>1</v>
      </c>
      <c r="X3016">
        <v>0</v>
      </c>
      <c r="Y3016">
        <v>0</v>
      </c>
      <c r="Z3016">
        <v>0</v>
      </c>
      <c r="AA3016">
        <v>953</v>
      </c>
      <c r="AB3016">
        <v>953</v>
      </c>
    </row>
    <row r="3017" spans="1:28" x14ac:dyDescent="0.25">
      <c r="A3017">
        <v>188</v>
      </c>
      <c r="B3017" t="s">
        <v>27</v>
      </c>
      <c r="C3017" t="s">
        <v>28</v>
      </c>
      <c r="D3017">
        <v>75</v>
      </c>
      <c r="E3017" t="s">
        <v>29</v>
      </c>
      <c r="F3017">
        <v>1.19</v>
      </c>
      <c r="G3017">
        <v>182</v>
      </c>
      <c r="H3017">
        <v>79.41</v>
      </c>
      <c r="I3017">
        <v>136.44999999999999</v>
      </c>
      <c r="J3017">
        <v>8.3699999999999992</v>
      </c>
      <c r="K3017">
        <f>VLOOKUP(Table1[[#This Row],[id]],Table2[#All],10,FALSE)</f>
        <v>8.3699999999999992</v>
      </c>
      <c r="L3017" s="1">
        <f>Table1[[#This Row],[Glucose]]/Table1[[#This Row],[Baseline_glucose]]</f>
        <v>1</v>
      </c>
      <c r="M3017">
        <v>14.61</v>
      </c>
      <c r="N3017">
        <v>111.67</v>
      </c>
      <c r="O3017">
        <f>VLOOKUP(Table1[[#This Row],[id]],Table2[#All],12,FALSE)</f>
        <v>111.67</v>
      </c>
      <c r="P3017" s="1">
        <f>Table1[[#This Row],[Lipoprotein]]/Table1[[#This Row],[Baseline_Lipo]]</f>
        <v>1</v>
      </c>
      <c r="Q3017">
        <v>13</v>
      </c>
      <c r="R3017" t="b">
        <v>0</v>
      </c>
      <c r="S3017">
        <v>0</v>
      </c>
      <c r="T3017">
        <v>45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953</v>
      </c>
      <c r="AB3017">
        <v>953</v>
      </c>
    </row>
    <row r="3018" spans="1:28" x14ac:dyDescent="0.25">
      <c r="A3018">
        <v>188</v>
      </c>
      <c r="B3018" t="s">
        <v>27</v>
      </c>
      <c r="C3018" t="s">
        <v>28</v>
      </c>
      <c r="D3018">
        <v>75</v>
      </c>
      <c r="E3018" t="s">
        <v>29</v>
      </c>
      <c r="F3018">
        <v>1.19</v>
      </c>
      <c r="G3018">
        <v>282</v>
      </c>
      <c r="H3018">
        <v>79.41</v>
      </c>
      <c r="I3018">
        <v>136.44999999999999</v>
      </c>
      <c r="J3018">
        <v>6.71</v>
      </c>
      <c r="K3018">
        <f>VLOOKUP(Table1[[#This Row],[id]],Table2[#All],10,FALSE)</f>
        <v>8.3699999999999992</v>
      </c>
      <c r="L3018" s="1">
        <f>Table1[[#This Row],[Glucose]]/Table1[[#This Row],[Baseline_glucose]]</f>
        <v>0.80167264038231789</v>
      </c>
      <c r="M3018">
        <v>14.61</v>
      </c>
      <c r="N3018">
        <v>111.67</v>
      </c>
      <c r="O3018">
        <f>VLOOKUP(Table1[[#This Row],[id]],Table2[#All],12,FALSE)</f>
        <v>111.67</v>
      </c>
      <c r="P3018" s="1">
        <f>Table1[[#This Row],[Lipoprotein]]/Table1[[#This Row],[Baseline_Lipo]]</f>
        <v>1</v>
      </c>
      <c r="Q3018">
        <v>20</v>
      </c>
      <c r="R3018" t="b">
        <v>0</v>
      </c>
      <c r="S3018">
        <v>0</v>
      </c>
      <c r="T3018">
        <v>45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953</v>
      </c>
      <c r="AB3018">
        <v>953</v>
      </c>
    </row>
    <row r="3019" spans="1:28" x14ac:dyDescent="0.25">
      <c r="A3019">
        <v>188</v>
      </c>
      <c r="B3019" t="s">
        <v>27</v>
      </c>
      <c r="C3019" t="s">
        <v>28</v>
      </c>
      <c r="D3019">
        <v>75</v>
      </c>
      <c r="E3019" t="s">
        <v>29</v>
      </c>
      <c r="F3019">
        <v>1.17</v>
      </c>
      <c r="G3019">
        <v>284</v>
      </c>
      <c r="H3019">
        <v>79.41</v>
      </c>
      <c r="I3019">
        <v>136.44999999999999</v>
      </c>
      <c r="J3019">
        <v>6.84</v>
      </c>
      <c r="K3019">
        <f>VLOOKUP(Table1[[#This Row],[id]],Table2[#All],10,FALSE)</f>
        <v>8.3699999999999992</v>
      </c>
      <c r="L3019" s="1">
        <f>Table1[[#This Row],[Glucose]]/Table1[[#This Row],[Baseline_glucose]]</f>
        <v>0.81720430107526887</v>
      </c>
      <c r="M3019">
        <v>14.61</v>
      </c>
      <c r="N3019">
        <v>110.34</v>
      </c>
      <c r="O3019">
        <f>VLOOKUP(Table1[[#This Row],[id]],Table2[#All],12,FALSE)</f>
        <v>111.67</v>
      </c>
      <c r="P3019" s="1">
        <f>Table1[[#This Row],[Lipoprotein]]/Table1[[#This Row],[Baseline_Lipo]]</f>
        <v>0.98808990776394734</v>
      </c>
      <c r="Q3019">
        <v>20</v>
      </c>
      <c r="R3019" t="b">
        <v>0</v>
      </c>
      <c r="S3019">
        <v>0</v>
      </c>
      <c r="T3019">
        <v>46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953</v>
      </c>
      <c r="AB3019">
        <v>953</v>
      </c>
    </row>
    <row r="3020" spans="1:28" x14ac:dyDescent="0.25">
      <c r="A3020">
        <v>188</v>
      </c>
      <c r="B3020" t="s">
        <v>27</v>
      </c>
      <c r="C3020" t="s">
        <v>28</v>
      </c>
      <c r="D3020">
        <v>75</v>
      </c>
      <c r="E3020" t="s">
        <v>29</v>
      </c>
      <c r="F3020">
        <v>1.17</v>
      </c>
      <c r="G3020">
        <v>461</v>
      </c>
      <c r="H3020">
        <v>70.06</v>
      </c>
      <c r="I3020">
        <v>136.33000000000001</v>
      </c>
      <c r="J3020">
        <v>6.84</v>
      </c>
      <c r="K3020">
        <f>VLOOKUP(Table1[[#This Row],[id]],Table2[#All],10,FALSE)</f>
        <v>8.3699999999999992</v>
      </c>
      <c r="L3020" s="1">
        <f>Table1[[#This Row],[Glucose]]/Table1[[#This Row],[Baseline_glucose]]</f>
        <v>0.81720430107526887</v>
      </c>
      <c r="M3020">
        <v>14.61</v>
      </c>
      <c r="N3020">
        <v>110.34</v>
      </c>
      <c r="O3020">
        <f>VLOOKUP(Table1[[#This Row],[id]],Table2[#All],12,FALSE)</f>
        <v>111.67</v>
      </c>
      <c r="P3020" s="1">
        <f>Table1[[#This Row],[Lipoprotein]]/Table1[[#This Row],[Baseline_Lipo]]</f>
        <v>0.98808990776394734</v>
      </c>
      <c r="Q3020">
        <v>33</v>
      </c>
      <c r="R3020" t="b">
        <v>0</v>
      </c>
      <c r="S3020">
        <v>0</v>
      </c>
      <c r="T3020">
        <v>46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953</v>
      </c>
      <c r="AB3020">
        <v>953</v>
      </c>
    </row>
    <row r="3021" spans="1:28" x14ac:dyDescent="0.25">
      <c r="A3021">
        <v>188</v>
      </c>
      <c r="B3021" t="s">
        <v>27</v>
      </c>
      <c r="C3021" t="s">
        <v>28</v>
      </c>
      <c r="D3021">
        <v>75</v>
      </c>
      <c r="E3021" t="s">
        <v>29</v>
      </c>
      <c r="F3021">
        <v>1.17</v>
      </c>
      <c r="G3021">
        <v>465</v>
      </c>
      <c r="H3021">
        <v>70.06</v>
      </c>
      <c r="I3021">
        <v>136.33000000000001</v>
      </c>
      <c r="J3021">
        <v>6.02</v>
      </c>
      <c r="K3021">
        <f>VLOOKUP(Table1[[#This Row],[id]],Table2[#All],10,FALSE)</f>
        <v>8.3699999999999992</v>
      </c>
      <c r="L3021" s="1">
        <f>Table1[[#This Row],[Glucose]]/Table1[[#This Row],[Baseline_glucose]]</f>
        <v>0.7192353643966547</v>
      </c>
      <c r="M3021">
        <v>14.61</v>
      </c>
      <c r="N3021">
        <v>110.34</v>
      </c>
      <c r="O3021">
        <f>VLOOKUP(Table1[[#This Row],[id]],Table2[#All],12,FALSE)</f>
        <v>111.67</v>
      </c>
      <c r="P3021" s="1">
        <f>Table1[[#This Row],[Lipoprotein]]/Table1[[#This Row],[Baseline_Lipo]]</f>
        <v>0.98808990776394734</v>
      </c>
      <c r="Q3021">
        <v>33</v>
      </c>
      <c r="R3021" t="b">
        <v>0</v>
      </c>
      <c r="S3021">
        <v>0</v>
      </c>
      <c r="T3021">
        <v>46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953</v>
      </c>
      <c r="AB3021">
        <v>953</v>
      </c>
    </row>
    <row r="3022" spans="1:28" x14ac:dyDescent="0.25">
      <c r="A3022">
        <v>188</v>
      </c>
      <c r="B3022" t="s">
        <v>27</v>
      </c>
      <c r="C3022" t="s">
        <v>28</v>
      </c>
      <c r="D3022">
        <v>75</v>
      </c>
      <c r="E3022" t="s">
        <v>29</v>
      </c>
      <c r="F3022">
        <v>1.35</v>
      </c>
      <c r="G3022">
        <v>466</v>
      </c>
      <c r="H3022">
        <v>70.06</v>
      </c>
      <c r="I3022">
        <v>136.33000000000001</v>
      </c>
      <c r="J3022">
        <v>5.69</v>
      </c>
      <c r="K3022">
        <f>VLOOKUP(Table1[[#This Row],[id]],Table2[#All],10,FALSE)</f>
        <v>8.3699999999999992</v>
      </c>
      <c r="L3022" s="1">
        <f>Table1[[#This Row],[Glucose]]/Table1[[#This Row],[Baseline_glucose]]</f>
        <v>0.67980884109916384</v>
      </c>
      <c r="M3022">
        <v>14.61</v>
      </c>
      <c r="N3022">
        <v>110.34</v>
      </c>
      <c r="O3022">
        <f>VLOOKUP(Table1[[#This Row],[id]],Table2[#All],12,FALSE)</f>
        <v>111.67</v>
      </c>
      <c r="P3022" s="1">
        <f>Table1[[#This Row],[Lipoprotein]]/Table1[[#This Row],[Baseline_Lipo]]</f>
        <v>0.98808990776394734</v>
      </c>
      <c r="Q3022">
        <v>33</v>
      </c>
      <c r="R3022" t="b">
        <v>0</v>
      </c>
      <c r="S3022">
        <v>0</v>
      </c>
      <c r="T3022">
        <v>38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953</v>
      </c>
      <c r="AB3022">
        <v>953</v>
      </c>
    </row>
    <row r="3023" spans="1:28" x14ac:dyDescent="0.25">
      <c r="A3023">
        <v>188</v>
      </c>
      <c r="B3023" t="s">
        <v>27</v>
      </c>
      <c r="C3023" t="s">
        <v>28</v>
      </c>
      <c r="D3023">
        <v>75</v>
      </c>
      <c r="E3023" t="s">
        <v>29</v>
      </c>
      <c r="F3023">
        <v>1.35</v>
      </c>
      <c r="G3023">
        <v>560</v>
      </c>
      <c r="H3023">
        <v>70.06</v>
      </c>
      <c r="I3023">
        <v>136.33000000000001</v>
      </c>
      <c r="J3023">
        <v>5.69</v>
      </c>
      <c r="K3023">
        <f>VLOOKUP(Table1[[#This Row],[id]],Table2[#All],10,FALSE)</f>
        <v>8.3699999999999992</v>
      </c>
      <c r="L3023" s="1">
        <f>Table1[[#This Row],[Glucose]]/Table1[[#This Row],[Baseline_glucose]]</f>
        <v>0.67980884109916384</v>
      </c>
      <c r="M3023">
        <v>13.96</v>
      </c>
      <c r="N3023">
        <v>110.34</v>
      </c>
      <c r="O3023">
        <f>VLOOKUP(Table1[[#This Row],[id]],Table2[#All],12,FALSE)</f>
        <v>111.67</v>
      </c>
      <c r="P3023" s="1">
        <f>Table1[[#This Row],[Lipoprotein]]/Table1[[#This Row],[Baseline_Lipo]]</f>
        <v>0.98808990776394734</v>
      </c>
      <c r="Q3023">
        <v>40</v>
      </c>
      <c r="R3023" t="b">
        <v>0</v>
      </c>
      <c r="S3023">
        <v>0</v>
      </c>
      <c r="T3023">
        <v>38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953</v>
      </c>
      <c r="AB3023">
        <v>953</v>
      </c>
    </row>
    <row r="3024" spans="1:28" x14ac:dyDescent="0.25">
      <c r="A3024">
        <v>188</v>
      </c>
      <c r="B3024" t="s">
        <v>27</v>
      </c>
      <c r="C3024" t="s">
        <v>28</v>
      </c>
      <c r="D3024">
        <v>75</v>
      </c>
      <c r="E3024" t="s">
        <v>29</v>
      </c>
      <c r="F3024">
        <v>1.35</v>
      </c>
      <c r="G3024">
        <v>643</v>
      </c>
      <c r="H3024">
        <v>80.42</v>
      </c>
      <c r="I3024">
        <v>141.47</v>
      </c>
      <c r="J3024">
        <v>5.69</v>
      </c>
      <c r="K3024">
        <f>VLOOKUP(Table1[[#This Row],[id]],Table2[#All],10,FALSE)</f>
        <v>8.3699999999999992</v>
      </c>
      <c r="L3024" s="1">
        <f>Table1[[#This Row],[Glucose]]/Table1[[#This Row],[Baseline_glucose]]</f>
        <v>0.67980884109916384</v>
      </c>
      <c r="M3024">
        <v>13.96</v>
      </c>
      <c r="N3024">
        <v>110.34</v>
      </c>
      <c r="O3024">
        <f>VLOOKUP(Table1[[#This Row],[id]],Table2[#All],12,FALSE)</f>
        <v>111.67</v>
      </c>
      <c r="P3024" s="1">
        <f>Table1[[#This Row],[Lipoprotein]]/Table1[[#This Row],[Baseline_Lipo]]</f>
        <v>0.98808990776394734</v>
      </c>
      <c r="Q3024">
        <v>46</v>
      </c>
      <c r="R3024" t="b">
        <v>0</v>
      </c>
      <c r="S3024">
        <v>0</v>
      </c>
      <c r="T3024">
        <v>38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953</v>
      </c>
      <c r="AB3024">
        <v>953</v>
      </c>
    </row>
    <row r="3025" spans="1:28" x14ac:dyDescent="0.25">
      <c r="A3025">
        <v>188</v>
      </c>
      <c r="B3025" t="s">
        <v>27</v>
      </c>
      <c r="C3025" t="s">
        <v>28</v>
      </c>
      <c r="D3025">
        <v>75</v>
      </c>
      <c r="E3025" t="s">
        <v>29</v>
      </c>
      <c r="F3025">
        <v>1.25</v>
      </c>
      <c r="G3025">
        <v>648</v>
      </c>
      <c r="H3025">
        <v>80.42</v>
      </c>
      <c r="I3025">
        <v>141.47</v>
      </c>
      <c r="J3025">
        <v>5.69</v>
      </c>
      <c r="K3025">
        <f>VLOOKUP(Table1[[#This Row],[id]],Table2[#All],10,FALSE)</f>
        <v>8.3699999999999992</v>
      </c>
      <c r="L3025" s="1">
        <f>Table1[[#This Row],[Glucose]]/Table1[[#This Row],[Baseline_glucose]]</f>
        <v>0.67980884109916384</v>
      </c>
      <c r="M3025">
        <v>13.96</v>
      </c>
      <c r="N3025">
        <v>70.37</v>
      </c>
      <c r="O3025">
        <f>VLOOKUP(Table1[[#This Row],[id]],Table2[#All],12,FALSE)</f>
        <v>111.67</v>
      </c>
      <c r="P3025" s="1">
        <f>Table1[[#This Row],[Lipoprotein]]/Table1[[#This Row],[Baseline_Lipo]]</f>
        <v>0.63016029372257543</v>
      </c>
      <c r="Q3025">
        <v>46</v>
      </c>
      <c r="R3025" t="b">
        <v>0</v>
      </c>
      <c r="S3025">
        <v>0</v>
      </c>
      <c r="T3025">
        <v>42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953</v>
      </c>
      <c r="AB3025">
        <v>953</v>
      </c>
    </row>
    <row r="3026" spans="1:28" x14ac:dyDescent="0.25">
      <c r="A3026">
        <v>188</v>
      </c>
      <c r="B3026" t="s">
        <v>27</v>
      </c>
      <c r="C3026" t="s">
        <v>28</v>
      </c>
      <c r="D3026">
        <v>75</v>
      </c>
      <c r="E3026" t="s">
        <v>29</v>
      </c>
      <c r="F3026">
        <v>1.25</v>
      </c>
      <c r="G3026">
        <v>953</v>
      </c>
      <c r="H3026">
        <v>80.42</v>
      </c>
      <c r="I3026">
        <v>141.47</v>
      </c>
      <c r="J3026">
        <v>5.69</v>
      </c>
      <c r="K3026">
        <f>VLOOKUP(Table1[[#This Row],[id]],Table2[#All],10,FALSE)</f>
        <v>8.3699999999999992</v>
      </c>
      <c r="L3026" s="1">
        <f>Table1[[#This Row],[Glucose]]/Table1[[#This Row],[Baseline_glucose]]</f>
        <v>0.67980884109916384</v>
      </c>
      <c r="M3026">
        <v>14.53</v>
      </c>
      <c r="N3026">
        <v>70.37</v>
      </c>
      <c r="O3026">
        <f>VLOOKUP(Table1[[#This Row],[id]],Table2[#All],12,FALSE)</f>
        <v>111.67</v>
      </c>
      <c r="P3026" s="1">
        <f>Table1[[#This Row],[Lipoprotein]]/Table1[[#This Row],[Baseline_Lipo]]</f>
        <v>0.63016029372257543</v>
      </c>
      <c r="Q3026">
        <v>68</v>
      </c>
      <c r="R3026" t="b">
        <v>0</v>
      </c>
      <c r="S3026">
        <v>0</v>
      </c>
      <c r="T3026">
        <v>42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953</v>
      </c>
      <c r="AB3026">
        <v>953</v>
      </c>
    </row>
    <row r="3027" spans="1:28" x14ac:dyDescent="0.25">
      <c r="A3027">
        <v>189</v>
      </c>
      <c r="B3027" t="s">
        <v>27</v>
      </c>
      <c r="C3027" t="s">
        <v>28</v>
      </c>
      <c r="D3027">
        <v>64</v>
      </c>
      <c r="E3027" t="s">
        <v>26</v>
      </c>
      <c r="F3027">
        <v>1.38</v>
      </c>
      <c r="G3027">
        <v>0</v>
      </c>
      <c r="H3027">
        <v>77.48</v>
      </c>
      <c r="I3027">
        <v>147.82</v>
      </c>
      <c r="J3027">
        <v>7.93</v>
      </c>
      <c r="K3027">
        <f>VLOOKUP(Table1[[#This Row],[id]],Table2[#All],10,FALSE)</f>
        <v>7.93</v>
      </c>
      <c r="L3027" s="1">
        <f>Table1[[#This Row],[Glucose]]/Table1[[#This Row],[Baseline_glucose]]</f>
        <v>1</v>
      </c>
      <c r="M3027">
        <v>13.31</v>
      </c>
      <c r="N3027">
        <v>54.76</v>
      </c>
      <c r="O3027">
        <f>VLOOKUP(Table1[[#This Row],[id]],Table2[#All],12,FALSE)</f>
        <v>54.76</v>
      </c>
      <c r="P3027" s="1">
        <f>Table1[[#This Row],[Lipoprotein]]/Table1[[#This Row],[Baseline_Lipo]]</f>
        <v>1</v>
      </c>
      <c r="Q3027">
        <v>0</v>
      </c>
      <c r="R3027" t="b">
        <v>1</v>
      </c>
      <c r="S3027">
        <v>1</v>
      </c>
      <c r="T3027">
        <v>40</v>
      </c>
      <c r="U3027">
        <v>3.5</v>
      </c>
      <c r="V3027">
        <v>1</v>
      </c>
      <c r="W3027">
        <v>0</v>
      </c>
      <c r="X3027">
        <v>0</v>
      </c>
      <c r="Y3027">
        <v>0</v>
      </c>
      <c r="Z3027">
        <v>0</v>
      </c>
      <c r="AA3027">
        <v>1246</v>
      </c>
      <c r="AB3027">
        <v>1246</v>
      </c>
    </row>
    <row r="3028" spans="1:28" x14ac:dyDescent="0.25">
      <c r="A3028">
        <v>189</v>
      </c>
      <c r="B3028" t="s">
        <v>27</v>
      </c>
      <c r="C3028" t="s">
        <v>28</v>
      </c>
      <c r="D3028">
        <v>64</v>
      </c>
      <c r="E3028" t="s">
        <v>26</v>
      </c>
      <c r="F3028">
        <v>1.38</v>
      </c>
      <c r="G3028">
        <v>153</v>
      </c>
      <c r="H3028">
        <v>79.59</v>
      </c>
      <c r="I3028">
        <v>121.15</v>
      </c>
      <c r="J3028">
        <v>7.93</v>
      </c>
      <c r="K3028">
        <f>VLOOKUP(Table1[[#This Row],[id]],Table2[#All],10,FALSE)</f>
        <v>7.93</v>
      </c>
      <c r="L3028" s="1">
        <f>Table1[[#This Row],[Glucose]]/Table1[[#This Row],[Baseline_glucose]]</f>
        <v>1</v>
      </c>
      <c r="M3028">
        <v>13.31</v>
      </c>
      <c r="N3028">
        <v>54.76</v>
      </c>
      <c r="O3028">
        <f>VLOOKUP(Table1[[#This Row],[id]],Table2[#All],12,FALSE)</f>
        <v>54.76</v>
      </c>
      <c r="P3028" s="1">
        <f>Table1[[#This Row],[Lipoprotein]]/Table1[[#This Row],[Baseline_Lipo]]</f>
        <v>1</v>
      </c>
      <c r="Q3028">
        <v>11</v>
      </c>
      <c r="R3028" t="b">
        <v>1</v>
      </c>
      <c r="S3028">
        <v>1</v>
      </c>
      <c r="T3028">
        <v>40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1246</v>
      </c>
      <c r="AB3028">
        <v>1246</v>
      </c>
    </row>
    <row r="3029" spans="1:28" x14ac:dyDescent="0.25">
      <c r="A3029">
        <v>189</v>
      </c>
      <c r="B3029" t="s">
        <v>27</v>
      </c>
      <c r="C3029" t="s">
        <v>28</v>
      </c>
      <c r="D3029">
        <v>64</v>
      </c>
      <c r="E3029" t="s">
        <v>26</v>
      </c>
      <c r="F3029">
        <v>1.38</v>
      </c>
      <c r="G3029">
        <v>174</v>
      </c>
      <c r="H3029">
        <v>86.19</v>
      </c>
      <c r="I3029">
        <v>124.85</v>
      </c>
      <c r="J3029">
        <v>7.93</v>
      </c>
      <c r="K3029">
        <f>VLOOKUP(Table1[[#This Row],[id]],Table2[#All],10,FALSE)</f>
        <v>7.93</v>
      </c>
      <c r="L3029" s="1">
        <f>Table1[[#This Row],[Glucose]]/Table1[[#This Row],[Baseline_glucose]]</f>
        <v>1</v>
      </c>
      <c r="M3029">
        <v>13.31</v>
      </c>
      <c r="N3029">
        <v>54.76</v>
      </c>
      <c r="O3029">
        <f>VLOOKUP(Table1[[#This Row],[id]],Table2[#All],12,FALSE)</f>
        <v>54.76</v>
      </c>
      <c r="P3029" s="1">
        <f>Table1[[#This Row],[Lipoprotein]]/Table1[[#This Row],[Baseline_Lipo]]</f>
        <v>1</v>
      </c>
      <c r="Q3029">
        <v>12</v>
      </c>
      <c r="R3029" t="b">
        <v>1</v>
      </c>
      <c r="S3029">
        <v>1</v>
      </c>
      <c r="T3029">
        <v>40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1246</v>
      </c>
      <c r="AB3029">
        <v>1246</v>
      </c>
    </row>
    <row r="3030" spans="1:28" x14ac:dyDescent="0.25">
      <c r="A3030">
        <v>189</v>
      </c>
      <c r="B3030" t="s">
        <v>27</v>
      </c>
      <c r="C3030" t="s">
        <v>28</v>
      </c>
      <c r="D3030">
        <v>64</v>
      </c>
      <c r="E3030" t="s">
        <v>26</v>
      </c>
      <c r="F3030">
        <v>1.49</v>
      </c>
      <c r="G3030">
        <v>176</v>
      </c>
      <c r="H3030">
        <v>86.19</v>
      </c>
      <c r="I3030">
        <v>124.85</v>
      </c>
      <c r="J3030">
        <v>7.43</v>
      </c>
      <c r="K3030">
        <f>VLOOKUP(Table1[[#This Row],[id]],Table2[#All],10,FALSE)</f>
        <v>7.93</v>
      </c>
      <c r="L3030" s="1">
        <f>Table1[[#This Row],[Glucose]]/Table1[[#This Row],[Baseline_glucose]]</f>
        <v>0.93694829760403531</v>
      </c>
      <c r="M3030">
        <v>13.31</v>
      </c>
      <c r="N3030">
        <v>76.819999999999993</v>
      </c>
      <c r="O3030">
        <f>VLOOKUP(Table1[[#This Row],[id]],Table2[#All],12,FALSE)</f>
        <v>54.76</v>
      </c>
      <c r="P3030" s="1">
        <f>Table1[[#This Row],[Lipoprotein]]/Table1[[#This Row],[Baseline_Lipo]]</f>
        <v>1.4028487947406865</v>
      </c>
      <c r="Q3030">
        <v>13</v>
      </c>
      <c r="R3030" t="b">
        <v>1</v>
      </c>
      <c r="S3030">
        <v>1</v>
      </c>
      <c r="T3030">
        <v>37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1246</v>
      </c>
      <c r="AB3030">
        <v>1246</v>
      </c>
    </row>
    <row r="3031" spans="1:28" x14ac:dyDescent="0.25">
      <c r="A3031">
        <v>189</v>
      </c>
      <c r="B3031" t="s">
        <v>27</v>
      </c>
      <c r="C3031" t="s">
        <v>28</v>
      </c>
      <c r="D3031">
        <v>64</v>
      </c>
      <c r="E3031" t="s">
        <v>26</v>
      </c>
      <c r="F3031">
        <v>1.49</v>
      </c>
      <c r="G3031">
        <v>349</v>
      </c>
      <c r="H3031">
        <v>70.66</v>
      </c>
      <c r="I3031">
        <v>124.16</v>
      </c>
      <c r="J3031">
        <v>7.43</v>
      </c>
      <c r="K3031">
        <f>VLOOKUP(Table1[[#This Row],[id]],Table2[#All],10,FALSE)</f>
        <v>7.93</v>
      </c>
      <c r="L3031" s="1">
        <f>Table1[[#This Row],[Glucose]]/Table1[[#This Row],[Baseline_glucose]]</f>
        <v>0.93694829760403531</v>
      </c>
      <c r="M3031">
        <v>13.31</v>
      </c>
      <c r="N3031">
        <v>76.819999999999993</v>
      </c>
      <c r="O3031">
        <f>VLOOKUP(Table1[[#This Row],[id]],Table2[#All],12,FALSE)</f>
        <v>54.76</v>
      </c>
      <c r="P3031" s="1">
        <f>Table1[[#This Row],[Lipoprotein]]/Table1[[#This Row],[Baseline_Lipo]]</f>
        <v>1.4028487947406865</v>
      </c>
      <c r="Q3031">
        <v>25</v>
      </c>
      <c r="R3031" t="b">
        <v>1</v>
      </c>
      <c r="S3031">
        <v>1</v>
      </c>
      <c r="T3031">
        <v>37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1246</v>
      </c>
      <c r="AB3031">
        <v>1246</v>
      </c>
    </row>
    <row r="3032" spans="1:28" x14ac:dyDescent="0.25">
      <c r="A3032">
        <v>189</v>
      </c>
      <c r="B3032" t="s">
        <v>27</v>
      </c>
      <c r="C3032" t="s">
        <v>28</v>
      </c>
      <c r="D3032">
        <v>64</v>
      </c>
      <c r="E3032" t="s">
        <v>26</v>
      </c>
      <c r="F3032">
        <v>1.21</v>
      </c>
      <c r="G3032">
        <v>353</v>
      </c>
      <c r="H3032">
        <v>70.66</v>
      </c>
      <c r="I3032">
        <v>124.16</v>
      </c>
      <c r="J3032">
        <v>7.44</v>
      </c>
      <c r="K3032">
        <f>VLOOKUP(Table1[[#This Row],[id]],Table2[#All],10,FALSE)</f>
        <v>7.93</v>
      </c>
      <c r="L3032" s="1">
        <f>Table1[[#This Row],[Glucose]]/Table1[[#This Row],[Baseline_glucose]]</f>
        <v>0.93820933165195464</v>
      </c>
      <c r="M3032">
        <v>13.85</v>
      </c>
      <c r="N3032">
        <v>48.68</v>
      </c>
      <c r="O3032">
        <f>VLOOKUP(Table1[[#This Row],[id]],Table2[#All],12,FALSE)</f>
        <v>54.76</v>
      </c>
      <c r="P3032" s="1">
        <f>Table1[[#This Row],[Lipoprotein]]/Table1[[#This Row],[Baseline_Lipo]]</f>
        <v>0.88897005113221328</v>
      </c>
      <c r="Q3032">
        <v>25</v>
      </c>
      <c r="R3032" t="b">
        <v>1</v>
      </c>
      <c r="S3032">
        <v>1</v>
      </c>
      <c r="T3032">
        <v>47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1246</v>
      </c>
      <c r="AB3032">
        <v>1246</v>
      </c>
    </row>
    <row r="3033" spans="1:28" x14ac:dyDescent="0.25">
      <c r="A3033">
        <v>189</v>
      </c>
      <c r="B3033" t="s">
        <v>27</v>
      </c>
      <c r="C3033" t="s">
        <v>28</v>
      </c>
      <c r="D3033">
        <v>64</v>
      </c>
      <c r="E3033" t="s">
        <v>26</v>
      </c>
      <c r="F3033">
        <v>1.54</v>
      </c>
      <c r="G3033">
        <v>539</v>
      </c>
      <c r="H3033">
        <v>73.52</v>
      </c>
      <c r="I3033">
        <v>124.55</v>
      </c>
      <c r="J3033">
        <v>6.98</v>
      </c>
      <c r="K3033">
        <f>VLOOKUP(Table1[[#This Row],[id]],Table2[#All],10,FALSE)</f>
        <v>7.93</v>
      </c>
      <c r="L3033" s="1">
        <f>Table1[[#This Row],[Glucose]]/Table1[[#This Row],[Baseline_glucose]]</f>
        <v>0.88020176544766715</v>
      </c>
      <c r="M3033">
        <v>13.3</v>
      </c>
      <c r="N3033">
        <v>59.84</v>
      </c>
      <c r="O3033">
        <f>VLOOKUP(Table1[[#This Row],[id]],Table2[#All],12,FALSE)</f>
        <v>54.76</v>
      </c>
      <c r="P3033" s="1">
        <f>Table1[[#This Row],[Lipoprotein]]/Table1[[#This Row],[Baseline_Lipo]]</f>
        <v>1.0927684441197956</v>
      </c>
      <c r="Q3033">
        <v>38</v>
      </c>
      <c r="R3033" t="b">
        <v>1</v>
      </c>
      <c r="S3033">
        <v>1</v>
      </c>
      <c r="T3033">
        <v>35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1246</v>
      </c>
      <c r="AB3033">
        <v>1246</v>
      </c>
    </row>
    <row r="3034" spans="1:28" x14ac:dyDescent="0.25">
      <c r="A3034">
        <v>189</v>
      </c>
      <c r="B3034" t="s">
        <v>27</v>
      </c>
      <c r="C3034" t="s">
        <v>28</v>
      </c>
      <c r="D3034">
        <v>64</v>
      </c>
      <c r="E3034" t="s">
        <v>26</v>
      </c>
      <c r="F3034">
        <v>1.54</v>
      </c>
      <c r="G3034">
        <v>630</v>
      </c>
      <c r="H3034">
        <v>83.64</v>
      </c>
      <c r="I3034">
        <v>155.31</v>
      </c>
      <c r="J3034">
        <v>6.98</v>
      </c>
      <c r="K3034">
        <f>VLOOKUP(Table1[[#This Row],[id]],Table2[#All],10,FALSE)</f>
        <v>7.93</v>
      </c>
      <c r="L3034" s="1">
        <f>Table1[[#This Row],[Glucose]]/Table1[[#This Row],[Baseline_glucose]]</f>
        <v>0.88020176544766715</v>
      </c>
      <c r="M3034">
        <v>13.3</v>
      </c>
      <c r="N3034">
        <v>59.84</v>
      </c>
      <c r="O3034">
        <f>VLOOKUP(Table1[[#This Row],[id]],Table2[#All],12,FALSE)</f>
        <v>54.76</v>
      </c>
      <c r="P3034" s="1">
        <f>Table1[[#This Row],[Lipoprotein]]/Table1[[#This Row],[Baseline_Lipo]]</f>
        <v>1.0927684441197956</v>
      </c>
      <c r="Q3034">
        <v>45</v>
      </c>
      <c r="R3034" t="b">
        <v>1</v>
      </c>
      <c r="S3034">
        <v>1</v>
      </c>
      <c r="T3034">
        <v>35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1246</v>
      </c>
      <c r="AB3034">
        <v>1246</v>
      </c>
    </row>
    <row r="3035" spans="1:28" x14ac:dyDescent="0.25">
      <c r="A3035">
        <v>189</v>
      </c>
      <c r="B3035" t="s">
        <v>27</v>
      </c>
      <c r="C3035" t="s">
        <v>28</v>
      </c>
      <c r="D3035">
        <v>64</v>
      </c>
      <c r="E3035" t="s">
        <v>26</v>
      </c>
      <c r="F3035">
        <v>1.54</v>
      </c>
      <c r="G3035">
        <v>813</v>
      </c>
      <c r="H3035">
        <v>83.64</v>
      </c>
      <c r="I3035">
        <v>155.31</v>
      </c>
      <c r="J3035">
        <v>6.98</v>
      </c>
      <c r="K3035">
        <f>VLOOKUP(Table1[[#This Row],[id]],Table2[#All],10,FALSE)</f>
        <v>7.93</v>
      </c>
      <c r="L3035" s="1">
        <f>Table1[[#This Row],[Glucose]]/Table1[[#This Row],[Baseline_glucose]]</f>
        <v>0.88020176544766715</v>
      </c>
      <c r="M3035">
        <v>14.2</v>
      </c>
      <c r="N3035">
        <v>59.84</v>
      </c>
      <c r="O3035">
        <f>VLOOKUP(Table1[[#This Row],[id]],Table2[#All],12,FALSE)</f>
        <v>54.76</v>
      </c>
      <c r="P3035" s="1">
        <f>Table1[[#This Row],[Lipoprotein]]/Table1[[#This Row],[Baseline_Lipo]]</f>
        <v>1.0927684441197956</v>
      </c>
      <c r="Q3035">
        <v>58</v>
      </c>
      <c r="R3035" t="b">
        <v>1</v>
      </c>
      <c r="S3035">
        <v>1</v>
      </c>
      <c r="T3035">
        <v>35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1246</v>
      </c>
      <c r="AB3035">
        <v>1246</v>
      </c>
    </row>
    <row r="3036" spans="1:28" x14ac:dyDescent="0.25">
      <c r="A3036">
        <v>189</v>
      </c>
      <c r="B3036" t="s">
        <v>27</v>
      </c>
      <c r="C3036" t="s">
        <v>28</v>
      </c>
      <c r="D3036">
        <v>64</v>
      </c>
      <c r="E3036" t="s">
        <v>26</v>
      </c>
      <c r="F3036">
        <v>1.54</v>
      </c>
      <c r="G3036">
        <v>1246</v>
      </c>
      <c r="H3036">
        <v>83.64</v>
      </c>
      <c r="I3036">
        <v>155.31</v>
      </c>
      <c r="J3036">
        <v>6.98</v>
      </c>
      <c r="K3036">
        <f>VLOOKUP(Table1[[#This Row],[id]],Table2[#All],10,FALSE)</f>
        <v>7.93</v>
      </c>
      <c r="L3036" s="1">
        <f>Table1[[#This Row],[Glucose]]/Table1[[#This Row],[Baseline_glucose]]</f>
        <v>0.88020176544766715</v>
      </c>
      <c r="M3036">
        <v>13.02</v>
      </c>
      <c r="N3036">
        <v>59.84</v>
      </c>
      <c r="O3036">
        <f>VLOOKUP(Table1[[#This Row],[id]],Table2[#All],12,FALSE)</f>
        <v>54.76</v>
      </c>
      <c r="P3036" s="1">
        <f>Table1[[#This Row],[Lipoprotein]]/Table1[[#This Row],[Baseline_Lipo]]</f>
        <v>1.0927684441197956</v>
      </c>
      <c r="Q3036">
        <v>89</v>
      </c>
      <c r="R3036" t="b">
        <v>1</v>
      </c>
      <c r="S3036">
        <v>1</v>
      </c>
      <c r="T3036">
        <v>35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1246</v>
      </c>
      <c r="AB3036">
        <v>1246</v>
      </c>
    </row>
    <row r="3037" spans="1:28" x14ac:dyDescent="0.25">
      <c r="A3037">
        <v>190</v>
      </c>
      <c r="B3037" t="s">
        <v>32</v>
      </c>
      <c r="C3037" t="s">
        <v>25</v>
      </c>
      <c r="D3037">
        <v>62</v>
      </c>
      <c r="E3037" t="s">
        <v>26</v>
      </c>
      <c r="F3037">
        <v>1.1299999999999999</v>
      </c>
      <c r="G3037">
        <v>0</v>
      </c>
      <c r="H3037">
        <v>74.83</v>
      </c>
      <c r="I3037">
        <v>132.34</v>
      </c>
      <c r="J3037">
        <v>5.0199999999999996</v>
      </c>
      <c r="K3037">
        <f>VLOOKUP(Table1[[#This Row],[id]],Table2[#All],10,FALSE)</f>
        <v>5.0199999999999996</v>
      </c>
      <c r="L3037" s="1">
        <f>Table1[[#This Row],[Glucose]]/Table1[[#This Row],[Baseline_glucose]]</f>
        <v>1</v>
      </c>
      <c r="M3037">
        <v>11.46</v>
      </c>
      <c r="N3037">
        <v>115.03</v>
      </c>
      <c r="O3037">
        <f>VLOOKUP(Table1[[#This Row],[id]],Table2[#All],12,FALSE)</f>
        <v>115.03</v>
      </c>
      <c r="P3037" s="1">
        <f>Table1[[#This Row],[Lipoprotein]]/Table1[[#This Row],[Baseline_Lipo]]</f>
        <v>1</v>
      </c>
      <c r="Q3037">
        <v>0</v>
      </c>
      <c r="R3037" t="b">
        <v>0</v>
      </c>
      <c r="S3037">
        <v>0</v>
      </c>
      <c r="T3037">
        <v>80</v>
      </c>
      <c r="U3037">
        <v>2</v>
      </c>
      <c r="V3037">
        <v>0</v>
      </c>
      <c r="W3037">
        <v>1</v>
      </c>
      <c r="X3037">
        <v>0</v>
      </c>
      <c r="Y3037">
        <v>1</v>
      </c>
      <c r="Z3037">
        <v>0</v>
      </c>
      <c r="AA3037">
        <v>1093</v>
      </c>
      <c r="AB3037">
        <v>1093</v>
      </c>
    </row>
    <row r="3038" spans="1:28" x14ac:dyDescent="0.25">
      <c r="A3038">
        <v>190</v>
      </c>
      <c r="B3038" t="s">
        <v>32</v>
      </c>
      <c r="C3038" t="s">
        <v>25</v>
      </c>
      <c r="D3038">
        <v>62</v>
      </c>
      <c r="E3038" t="s">
        <v>26</v>
      </c>
      <c r="F3038">
        <v>1.1299999999999999</v>
      </c>
      <c r="G3038">
        <v>181</v>
      </c>
      <c r="H3038">
        <v>84.62</v>
      </c>
      <c r="I3038">
        <v>153.1</v>
      </c>
      <c r="J3038">
        <v>5.0199999999999996</v>
      </c>
      <c r="K3038">
        <f>VLOOKUP(Table1[[#This Row],[id]],Table2[#All],10,FALSE)</f>
        <v>5.0199999999999996</v>
      </c>
      <c r="L3038" s="1">
        <f>Table1[[#This Row],[Glucose]]/Table1[[#This Row],[Baseline_glucose]]</f>
        <v>1</v>
      </c>
      <c r="M3038">
        <v>11.46</v>
      </c>
      <c r="N3038">
        <v>115.03</v>
      </c>
      <c r="O3038">
        <f>VLOOKUP(Table1[[#This Row],[id]],Table2[#All],12,FALSE)</f>
        <v>115.03</v>
      </c>
      <c r="P3038" s="1">
        <f>Table1[[#This Row],[Lipoprotein]]/Table1[[#This Row],[Baseline_Lipo]]</f>
        <v>1</v>
      </c>
      <c r="Q3038">
        <v>13</v>
      </c>
      <c r="R3038" t="b">
        <v>0</v>
      </c>
      <c r="S3038">
        <v>0</v>
      </c>
      <c r="T3038">
        <v>80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1093</v>
      </c>
      <c r="AB3038">
        <v>1093</v>
      </c>
    </row>
    <row r="3039" spans="1:28" x14ac:dyDescent="0.25">
      <c r="A3039">
        <v>190</v>
      </c>
      <c r="B3039" t="s">
        <v>32</v>
      </c>
      <c r="C3039" t="s">
        <v>25</v>
      </c>
      <c r="D3039">
        <v>62</v>
      </c>
      <c r="E3039" t="s">
        <v>26</v>
      </c>
      <c r="F3039">
        <v>1.1299999999999999</v>
      </c>
      <c r="G3039">
        <v>185</v>
      </c>
      <c r="H3039">
        <v>84.62</v>
      </c>
      <c r="I3039">
        <v>153.1</v>
      </c>
      <c r="J3039">
        <v>4.99</v>
      </c>
      <c r="K3039">
        <f>VLOOKUP(Table1[[#This Row],[id]],Table2[#All],10,FALSE)</f>
        <v>5.0199999999999996</v>
      </c>
      <c r="L3039" s="1">
        <f>Table1[[#This Row],[Glucose]]/Table1[[#This Row],[Baseline_glucose]]</f>
        <v>0.99402390438247024</v>
      </c>
      <c r="M3039">
        <v>11.46</v>
      </c>
      <c r="N3039">
        <v>115.03</v>
      </c>
      <c r="O3039">
        <f>VLOOKUP(Table1[[#This Row],[id]],Table2[#All],12,FALSE)</f>
        <v>115.03</v>
      </c>
      <c r="P3039" s="1">
        <f>Table1[[#This Row],[Lipoprotein]]/Table1[[#This Row],[Baseline_Lipo]]</f>
        <v>1</v>
      </c>
      <c r="Q3039">
        <v>13</v>
      </c>
      <c r="R3039" t="b">
        <v>0</v>
      </c>
      <c r="S3039">
        <v>0</v>
      </c>
      <c r="T3039">
        <v>80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1093</v>
      </c>
      <c r="AB3039">
        <v>1093</v>
      </c>
    </row>
    <row r="3040" spans="1:28" x14ac:dyDescent="0.25">
      <c r="A3040">
        <v>190</v>
      </c>
      <c r="B3040" t="s">
        <v>32</v>
      </c>
      <c r="C3040" t="s">
        <v>25</v>
      </c>
      <c r="D3040">
        <v>62</v>
      </c>
      <c r="E3040" t="s">
        <v>26</v>
      </c>
      <c r="F3040">
        <v>1.1599999999999999</v>
      </c>
      <c r="G3040">
        <v>187</v>
      </c>
      <c r="H3040">
        <v>84.62</v>
      </c>
      <c r="I3040">
        <v>153.1</v>
      </c>
      <c r="J3040">
        <v>4.8</v>
      </c>
      <c r="K3040">
        <f>VLOOKUP(Table1[[#This Row],[id]],Table2[#All],10,FALSE)</f>
        <v>5.0199999999999996</v>
      </c>
      <c r="L3040" s="1">
        <f>Table1[[#This Row],[Glucose]]/Table1[[#This Row],[Baseline_glucose]]</f>
        <v>0.95617529880478092</v>
      </c>
      <c r="M3040">
        <v>11.46</v>
      </c>
      <c r="N3040">
        <v>101.99</v>
      </c>
      <c r="O3040">
        <f>VLOOKUP(Table1[[#This Row],[id]],Table2[#All],12,FALSE)</f>
        <v>115.03</v>
      </c>
      <c r="P3040" s="1">
        <f>Table1[[#This Row],[Lipoprotein]]/Table1[[#This Row],[Baseline_Lipo]]</f>
        <v>0.88663826827784054</v>
      </c>
      <c r="Q3040">
        <v>13</v>
      </c>
      <c r="R3040" t="b">
        <v>0</v>
      </c>
      <c r="S3040">
        <v>0</v>
      </c>
      <c r="T3040">
        <v>78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1093</v>
      </c>
      <c r="AB3040">
        <v>1093</v>
      </c>
    </row>
    <row r="3041" spans="1:28" x14ac:dyDescent="0.25">
      <c r="A3041">
        <v>190</v>
      </c>
      <c r="B3041" t="s">
        <v>32</v>
      </c>
      <c r="C3041" t="s">
        <v>25</v>
      </c>
      <c r="D3041">
        <v>62</v>
      </c>
      <c r="E3041" t="s">
        <v>26</v>
      </c>
      <c r="F3041">
        <v>1.1599999999999999</v>
      </c>
      <c r="G3041">
        <v>365</v>
      </c>
      <c r="H3041">
        <v>84.62</v>
      </c>
      <c r="I3041">
        <v>153.1</v>
      </c>
      <c r="J3041">
        <v>4.8</v>
      </c>
      <c r="K3041">
        <f>VLOOKUP(Table1[[#This Row],[id]],Table2[#All],10,FALSE)</f>
        <v>5.0199999999999996</v>
      </c>
      <c r="L3041" s="1">
        <f>Table1[[#This Row],[Glucose]]/Table1[[#This Row],[Baseline_glucose]]</f>
        <v>0.95617529880478092</v>
      </c>
      <c r="M3041">
        <v>11.4</v>
      </c>
      <c r="N3041">
        <v>101.99</v>
      </c>
      <c r="O3041">
        <f>VLOOKUP(Table1[[#This Row],[id]],Table2[#All],12,FALSE)</f>
        <v>115.03</v>
      </c>
      <c r="P3041" s="1">
        <f>Table1[[#This Row],[Lipoprotein]]/Table1[[#This Row],[Baseline_Lipo]]</f>
        <v>0.88663826827784054</v>
      </c>
      <c r="Q3041">
        <v>26</v>
      </c>
      <c r="R3041" t="b">
        <v>0</v>
      </c>
      <c r="S3041">
        <v>0</v>
      </c>
      <c r="T3041">
        <v>78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1093</v>
      </c>
      <c r="AB3041">
        <v>1093</v>
      </c>
    </row>
    <row r="3042" spans="1:28" x14ac:dyDescent="0.25">
      <c r="A3042">
        <v>190</v>
      </c>
      <c r="B3042" t="s">
        <v>32</v>
      </c>
      <c r="C3042" t="s">
        <v>25</v>
      </c>
      <c r="D3042">
        <v>62</v>
      </c>
      <c r="E3042" t="s">
        <v>26</v>
      </c>
      <c r="F3042">
        <v>1.1599999999999999</v>
      </c>
      <c r="G3042">
        <v>370</v>
      </c>
      <c r="H3042">
        <v>75.86</v>
      </c>
      <c r="I3042">
        <v>129.13</v>
      </c>
      <c r="J3042">
        <v>4.8</v>
      </c>
      <c r="K3042">
        <f>VLOOKUP(Table1[[#This Row],[id]],Table2[#All],10,FALSE)</f>
        <v>5.0199999999999996</v>
      </c>
      <c r="L3042" s="1">
        <f>Table1[[#This Row],[Glucose]]/Table1[[#This Row],[Baseline_glucose]]</f>
        <v>0.95617529880478092</v>
      </c>
      <c r="M3042">
        <v>11.4</v>
      </c>
      <c r="N3042">
        <v>101.99</v>
      </c>
      <c r="O3042">
        <f>VLOOKUP(Table1[[#This Row],[id]],Table2[#All],12,FALSE)</f>
        <v>115.03</v>
      </c>
      <c r="P3042" s="1">
        <f>Table1[[#This Row],[Lipoprotein]]/Table1[[#This Row],[Baseline_Lipo]]</f>
        <v>0.88663826827784054</v>
      </c>
      <c r="Q3042">
        <v>26</v>
      </c>
      <c r="R3042" t="b">
        <v>0</v>
      </c>
      <c r="S3042">
        <v>0</v>
      </c>
      <c r="T3042">
        <v>78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1093</v>
      </c>
      <c r="AB3042">
        <v>1093</v>
      </c>
    </row>
    <row r="3043" spans="1:28" x14ac:dyDescent="0.25">
      <c r="A3043">
        <v>190</v>
      </c>
      <c r="B3043" t="s">
        <v>32</v>
      </c>
      <c r="C3043" t="s">
        <v>25</v>
      </c>
      <c r="D3043">
        <v>62</v>
      </c>
      <c r="E3043" t="s">
        <v>26</v>
      </c>
      <c r="F3043">
        <v>1.1599999999999999</v>
      </c>
      <c r="G3043">
        <v>373</v>
      </c>
      <c r="H3043">
        <v>75.86</v>
      </c>
      <c r="I3043">
        <v>129.13</v>
      </c>
      <c r="J3043">
        <v>5.52</v>
      </c>
      <c r="K3043">
        <f>VLOOKUP(Table1[[#This Row],[id]],Table2[#All],10,FALSE)</f>
        <v>5.0199999999999996</v>
      </c>
      <c r="L3043" s="1">
        <f>Table1[[#This Row],[Glucose]]/Table1[[#This Row],[Baseline_glucose]]</f>
        <v>1.0996015936254979</v>
      </c>
      <c r="M3043">
        <v>11.4</v>
      </c>
      <c r="N3043">
        <v>101.99</v>
      </c>
      <c r="O3043">
        <f>VLOOKUP(Table1[[#This Row],[id]],Table2[#All],12,FALSE)</f>
        <v>115.03</v>
      </c>
      <c r="P3043" s="1">
        <f>Table1[[#This Row],[Lipoprotein]]/Table1[[#This Row],[Baseline_Lipo]]</f>
        <v>0.88663826827784054</v>
      </c>
      <c r="Q3043">
        <v>27</v>
      </c>
      <c r="R3043" t="b">
        <v>0</v>
      </c>
      <c r="S3043">
        <v>0</v>
      </c>
      <c r="T3043">
        <v>78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1093</v>
      </c>
      <c r="AB3043">
        <v>1093</v>
      </c>
    </row>
    <row r="3044" spans="1:28" x14ac:dyDescent="0.25">
      <c r="A3044">
        <v>190</v>
      </c>
      <c r="B3044" t="s">
        <v>32</v>
      </c>
      <c r="C3044" t="s">
        <v>25</v>
      </c>
      <c r="D3044">
        <v>62</v>
      </c>
      <c r="E3044" t="s">
        <v>26</v>
      </c>
      <c r="F3044">
        <v>1.27</v>
      </c>
      <c r="G3044">
        <v>377</v>
      </c>
      <c r="H3044">
        <v>75.86</v>
      </c>
      <c r="I3044">
        <v>129.13</v>
      </c>
      <c r="J3044">
        <v>5.54</v>
      </c>
      <c r="K3044">
        <f>VLOOKUP(Table1[[#This Row],[id]],Table2[#All],10,FALSE)</f>
        <v>5.0199999999999996</v>
      </c>
      <c r="L3044" s="1">
        <f>Table1[[#This Row],[Glucose]]/Table1[[#This Row],[Baseline_glucose]]</f>
        <v>1.1035856573705181</v>
      </c>
      <c r="M3044">
        <v>11.4</v>
      </c>
      <c r="N3044">
        <v>119.7</v>
      </c>
      <c r="O3044">
        <f>VLOOKUP(Table1[[#This Row],[id]],Table2[#All],12,FALSE)</f>
        <v>115.03</v>
      </c>
      <c r="P3044" s="1">
        <f>Table1[[#This Row],[Lipoprotein]]/Table1[[#This Row],[Baseline_Lipo]]</f>
        <v>1.040598104842215</v>
      </c>
      <c r="Q3044">
        <v>27</v>
      </c>
      <c r="R3044" t="b">
        <v>0</v>
      </c>
      <c r="S3044">
        <v>0</v>
      </c>
      <c r="T3044">
        <v>70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1093</v>
      </c>
      <c r="AB3044">
        <v>1093</v>
      </c>
    </row>
    <row r="3045" spans="1:28" x14ac:dyDescent="0.25">
      <c r="A3045">
        <v>190</v>
      </c>
      <c r="B3045" t="s">
        <v>32</v>
      </c>
      <c r="C3045" t="s">
        <v>25</v>
      </c>
      <c r="D3045">
        <v>62</v>
      </c>
      <c r="E3045" t="s">
        <v>26</v>
      </c>
      <c r="F3045">
        <v>1.27</v>
      </c>
      <c r="G3045">
        <v>549</v>
      </c>
      <c r="H3045">
        <v>86.38</v>
      </c>
      <c r="I3045">
        <v>138.30000000000001</v>
      </c>
      <c r="J3045">
        <v>5.54</v>
      </c>
      <c r="K3045">
        <f>VLOOKUP(Table1[[#This Row],[id]],Table2[#All],10,FALSE)</f>
        <v>5.0199999999999996</v>
      </c>
      <c r="L3045" s="1">
        <f>Table1[[#This Row],[Glucose]]/Table1[[#This Row],[Baseline_glucose]]</f>
        <v>1.1035856573705181</v>
      </c>
      <c r="M3045">
        <v>11.4</v>
      </c>
      <c r="N3045">
        <v>119.7</v>
      </c>
      <c r="O3045">
        <f>VLOOKUP(Table1[[#This Row],[id]],Table2[#All],12,FALSE)</f>
        <v>115.03</v>
      </c>
      <c r="P3045" s="1">
        <f>Table1[[#This Row],[Lipoprotein]]/Table1[[#This Row],[Baseline_Lipo]]</f>
        <v>1.040598104842215</v>
      </c>
      <c r="Q3045">
        <v>39</v>
      </c>
      <c r="R3045" t="b">
        <v>0</v>
      </c>
      <c r="S3045">
        <v>0</v>
      </c>
      <c r="T3045">
        <v>70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1093</v>
      </c>
      <c r="AB3045">
        <v>1093</v>
      </c>
    </row>
    <row r="3046" spans="1:28" x14ac:dyDescent="0.25">
      <c r="A3046">
        <v>190</v>
      </c>
      <c r="B3046" t="s">
        <v>32</v>
      </c>
      <c r="C3046" t="s">
        <v>25</v>
      </c>
      <c r="D3046">
        <v>62</v>
      </c>
      <c r="E3046" t="s">
        <v>26</v>
      </c>
      <c r="F3046">
        <v>1.17</v>
      </c>
      <c r="G3046">
        <v>552</v>
      </c>
      <c r="H3046">
        <v>86.38</v>
      </c>
      <c r="I3046">
        <v>138.30000000000001</v>
      </c>
      <c r="J3046">
        <v>4.7</v>
      </c>
      <c r="K3046">
        <f>VLOOKUP(Table1[[#This Row],[id]],Table2[#All],10,FALSE)</f>
        <v>5.0199999999999996</v>
      </c>
      <c r="L3046" s="1">
        <f>Table1[[#This Row],[Glucose]]/Table1[[#This Row],[Baseline_glucose]]</f>
        <v>0.93625498007968144</v>
      </c>
      <c r="M3046">
        <v>11.4</v>
      </c>
      <c r="N3046">
        <v>86.89</v>
      </c>
      <c r="O3046">
        <f>VLOOKUP(Table1[[#This Row],[id]],Table2[#All],12,FALSE)</f>
        <v>115.03</v>
      </c>
      <c r="P3046" s="1">
        <f>Table1[[#This Row],[Lipoprotein]]/Table1[[#This Row],[Baseline_Lipo]]</f>
        <v>0.75536816482656699</v>
      </c>
      <c r="Q3046">
        <v>39</v>
      </c>
      <c r="R3046" t="b">
        <v>0</v>
      </c>
      <c r="S3046">
        <v>0</v>
      </c>
      <c r="T3046">
        <v>77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1093</v>
      </c>
      <c r="AB3046">
        <v>1093</v>
      </c>
    </row>
    <row r="3047" spans="1:28" x14ac:dyDescent="0.25">
      <c r="A3047">
        <v>190</v>
      </c>
      <c r="B3047" t="s">
        <v>32</v>
      </c>
      <c r="C3047" t="s">
        <v>25</v>
      </c>
      <c r="D3047">
        <v>62</v>
      </c>
      <c r="E3047" t="s">
        <v>26</v>
      </c>
      <c r="F3047">
        <v>1.17</v>
      </c>
      <c r="G3047">
        <v>578</v>
      </c>
      <c r="H3047">
        <v>90.47</v>
      </c>
      <c r="I3047">
        <v>149.02000000000001</v>
      </c>
      <c r="J3047">
        <v>4.7</v>
      </c>
      <c r="K3047">
        <f>VLOOKUP(Table1[[#This Row],[id]],Table2[#All],10,FALSE)</f>
        <v>5.0199999999999996</v>
      </c>
      <c r="L3047" s="1">
        <f>Table1[[#This Row],[Glucose]]/Table1[[#This Row],[Baseline_glucose]]</f>
        <v>0.93625498007968144</v>
      </c>
      <c r="M3047">
        <v>11.4</v>
      </c>
      <c r="N3047">
        <v>86.89</v>
      </c>
      <c r="O3047">
        <f>VLOOKUP(Table1[[#This Row],[id]],Table2[#All],12,FALSE)</f>
        <v>115.03</v>
      </c>
      <c r="P3047" s="1">
        <f>Table1[[#This Row],[Lipoprotein]]/Table1[[#This Row],[Baseline_Lipo]]</f>
        <v>0.75536816482656699</v>
      </c>
      <c r="Q3047">
        <v>41</v>
      </c>
      <c r="R3047" t="b">
        <v>0</v>
      </c>
      <c r="S3047">
        <v>0</v>
      </c>
      <c r="T3047">
        <v>77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1093</v>
      </c>
      <c r="AB3047">
        <v>1093</v>
      </c>
    </row>
    <row r="3048" spans="1:28" x14ac:dyDescent="0.25">
      <c r="A3048">
        <v>190</v>
      </c>
      <c r="B3048" t="s">
        <v>32</v>
      </c>
      <c r="C3048" t="s">
        <v>25</v>
      </c>
      <c r="D3048">
        <v>62</v>
      </c>
      <c r="E3048" t="s">
        <v>26</v>
      </c>
      <c r="F3048">
        <v>1.17</v>
      </c>
      <c r="G3048">
        <v>729</v>
      </c>
      <c r="H3048">
        <v>90.47</v>
      </c>
      <c r="I3048">
        <v>149.02000000000001</v>
      </c>
      <c r="J3048">
        <v>4.7</v>
      </c>
      <c r="K3048">
        <f>VLOOKUP(Table1[[#This Row],[id]],Table2[#All],10,FALSE)</f>
        <v>5.0199999999999996</v>
      </c>
      <c r="L3048" s="1">
        <f>Table1[[#This Row],[Glucose]]/Table1[[#This Row],[Baseline_glucose]]</f>
        <v>0.93625498007968144</v>
      </c>
      <c r="M3048">
        <v>12.7</v>
      </c>
      <c r="N3048">
        <v>86.89</v>
      </c>
      <c r="O3048">
        <f>VLOOKUP(Table1[[#This Row],[id]],Table2[#All],12,FALSE)</f>
        <v>115.03</v>
      </c>
      <c r="P3048" s="1">
        <f>Table1[[#This Row],[Lipoprotein]]/Table1[[#This Row],[Baseline_Lipo]]</f>
        <v>0.75536816482656699</v>
      </c>
      <c r="Q3048">
        <v>52</v>
      </c>
      <c r="R3048" t="b">
        <v>0</v>
      </c>
      <c r="S3048">
        <v>0</v>
      </c>
      <c r="T3048">
        <v>77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1093</v>
      </c>
      <c r="AB3048">
        <v>1093</v>
      </c>
    </row>
    <row r="3049" spans="1:28" x14ac:dyDescent="0.25">
      <c r="A3049">
        <v>190</v>
      </c>
      <c r="B3049" t="s">
        <v>32</v>
      </c>
      <c r="C3049" t="s">
        <v>25</v>
      </c>
      <c r="D3049">
        <v>62</v>
      </c>
      <c r="E3049" t="s">
        <v>26</v>
      </c>
      <c r="F3049">
        <v>1.17</v>
      </c>
      <c r="G3049">
        <v>1093</v>
      </c>
      <c r="H3049">
        <v>90.47</v>
      </c>
      <c r="I3049">
        <v>149.02000000000001</v>
      </c>
      <c r="J3049">
        <v>4.7</v>
      </c>
      <c r="K3049">
        <f>VLOOKUP(Table1[[#This Row],[id]],Table2[#All],10,FALSE)</f>
        <v>5.0199999999999996</v>
      </c>
      <c r="L3049" s="1">
        <f>Table1[[#This Row],[Glucose]]/Table1[[#This Row],[Baseline_glucose]]</f>
        <v>0.93625498007968144</v>
      </c>
      <c r="M3049">
        <v>12.39</v>
      </c>
      <c r="N3049">
        <v>86.89</v>
      </c>
      <c r="O3049">
        <f>VLOOKUP(Table1[[#This Row],[id]],Table2[#All],12,FALSE)</f>
        <v>115.03</v>
      </c>
      <c r="P3049" s="1">
        <f>Table1[[#This Row],[Lipoprotein]]/Table1[[#This Row],[Baseline_Lipo]]</f>
        <v>0.75536816482656699</v>
      </c>
      <c r="Q3049">
        <v>78</v>
      </c>
      <c r="R3049" t="b">
        <v>0</v>
      </c>
      <c r="S3049">
        <v>0</v>
      </c>
      <c r="T3049">
        <v>77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1093</v>
      </c>
      <c r="AB3049">
        <v>1093</v>
      </c>
    </row>
    <row r="3050" spans="1:28" x14ac:dyDescent="0.25">
      <c r="A3050">
        <v>191</v>
      </c>
      <c r="B3050" t="s">
        <v>27</v>
      </c>
      <c r="C3050" t="s">
        <v>25</v>
      </c>
      <c r="D3050">
        <v>56</v>
      </c>
      <c r="E3050" t="s">
        <v>30</v>
      </c>
      <c r="F3050">
        <v>0.82</v>
      </c>
      <c r="G3050">
        <v>0</v>
      </c>
      <c r="H3050">
        <v>82.96</v>
      </c>
      <c r="I3050">
        <v>146.1</v>
      </c>
      <c r="J3050">
        <v>5.12</v>
      </c>
      <c r="K3050">
        <f>VLOOKUP(Table1[[#This Row],[id]],Table2[#All],10,FALSE)</f>
        <v>5.12</v>
      </c>
      <c r="L3050" s="1">
        <f>Table1[[#This Row],[Glucose]]/Table1[[#This Row],[Baseline_glucose]]</f>
        <v>1</v>
      </c>
      <c r="M3050">
        <v>16.36</v>
      </c>
      <c r="N3050">
        <v>76.930000000000007</v>
      </c>
      <c r="O3050">
        <f>VLOOKUP(Table1[[#This Row],[id]],Table2[#All],12,FALSE)</f>
        <v>76.930000000000007</v>
      </c>
      <c r="P3050" s="1">
        <f>Table1[[#This Row],[Lipoprotein]]/Table1[[#This Row],[Baseline_Lipo]]</f>
        <v>1</v>
      </c>
      <c r="Q3050">
        <v>0</v>
      </c>
      <c r="R3050" t="b">
        <v>0</v>
      </c>
      <c r="S3050">
        <v>0</v>
      </c>
      <c r="T3050">
        <v>99</v>
      </c>
      <c r="U3050">
        <v>1</v>
      </c>
      <c r="V3050">
        <v>0</v>
      </c>
      <c r="W3050">
        <v>0</v>
      </c>
      <c r="X3050">
        <v>1</v>
      </c>
      <c r="Y3050">
        <v>0</v>
      </c>
      <c r="Z3050">
        <v>0</v>
      </c>
      <c r="AA3050">
        <v>1364</v>
      </c>
      <c r="AB3050">
        <v>1364</v>
      </c>
    </row>
    <row r="3051" spans="1:28" x14ac:dyDescent="0.25">
      <c r="A3051">
        <v>191</v>
      </c>
      <c r="B3051" t="s">
        <v>27</v>
      </c>
      <c r="C3051" t="s">
        <v>25</v>
      </c>
      <c r="D3051">
        <v>56</v>
      </c>
      <c r="E3051" t="s">
        <v>30</v>
      </c>
      <c r="F3051">
        <v>0.82</v>
      </c>
      <c r="G3051">
        <v>104</v>
      </c>
      <c r="H3051">
        <v>70.34</v>
      </c>
      <c r="I3051">
        <v>129.04</v>
      </c>
      <c r="J3051">
        <v>5.12</v>
      </c>
      <c r="K3051">
        <f>VLOOKUP(Table1[[#This Row],[id]],Table2[#All],10,FALSE)</f>
        <v>5.12</v>
      </c>
      <c r="L3051" s="1">
        <f>Table1[[#This Row],[Glucose]]/Table1[[#This Row],[Baseline_glucose]]</f>
        <v>1</v>
      </c>
      <c r="M3051">
        <v>16.36</v>
      </c>
      <c r="N3051">
        <v>76.930000000000007</v>
      </c>
      <c r="O3051">
        <f>VLOOKUP(Table1[[#This Row],[id]],Table2[#All],12,FALSE)</f>
        <v>76.930000000000007</v>
      </c>
      <c r="P3051" s="1">
        <f>Table1[[#This Row],[Lipoprotein]]/Table1[[#This Row],[Baseline_Lipo]]</f>
        <v>1</v>
      </c>
      <c r="Q3051">
        <v>7</v>
      </c>
      <c r="R3051" t="b">
        <v>0</v>
      </c>
      <c r="S3051">
        <v>0</v>
      </c>
      <c r="T3051">
        <v>99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1364</v>
      </c>
      <c r="AB3051">
        <v>1364</v>
      </c>
    </row>
    <row r="3052" spans="1:28" x14ac:dyDescent="0.25">
      <c r="A3052">
        <v>191</v>
      </c>
      <c r="B3052" t="s">
        <v>27</v>
      </c>
      <c r="C3052" t="s">
        <v>25</v>
      </c>
      <c r="D3052">
        <v>56</v>
      </c>
      <c r="E3052" t="s">
        <v>30</v>
      </c>
      <c r="F3052">
        <v>0.82</v>
      </c>
      <c r="G3052">
        <v>279</v>
      </c>
      <c r="H3052">
        <v>73.790000000000006</v>
      </c>
      <c r="I3052">
        <v>140.33000000000001</v>
      </c>
      <c r="J3052">
        <v>5.12</v>
      </c>
      <c r="K3052">
        <f>VLOOKUP(Table1[[#This Row],[id]],Table2[#All],10,FALSE)</f>
        <v>5.12</v>
      </c>
      <c r="L3052" s="1">
        <f>Table1[[#This Row],[Glucose]]/Table1[[#This Row],[Baseline_glucose]]</f>
        <v>1</v>
      </c>
      <c r="M3052">
        <v>16.36</v>
      </c>
      <c r="N3052">
        <v>76.930000000000007</v>
      </c>
      <c r="O3052">
        <f>VLOOKUP(Table1[[#This Row],[id]],Table2[#All],12,FALSE)</f>
        <v>76.930000000000007</v>
      </c>
      <c r="P3052" s="1">
        <f>Table1[[#This Row],[Lipoprotein]]/Table1[[#This Row],[Baseline_Lipo]]</f>
        <v>1</v>
      </c>
      <c r="Q3052">
        <v>20</v>
      </c>
      <c r="R3052" t="b">
        <v>0</v>
      </c>
      <c r="S3052">
        <v>0</v>
      </c>
      <c r="T3052">
        <v>99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1364</v>
      </c>
      <c r="AB3052">
        <v>1364</v>
      </c>
    </row>
    <row r="3053" spans="1:28" x14ac:dyDescent="0.25">
      <c r="A3053">
        <v>191</v>
      </c>
      <c r="B3053" t="s">
        <v>27</v>
      </c>
      <c r="C3053" t="s">
        <v>25</v>
      </c>
      <c r="D3053">
        <v>56</v>
      </c>
      <c r="E3053" t="s">
        <v>30</v>
      </c>
      <c r="F3053">
        <v>0.82</v>
      </c>
      <c r="G3053">
        <v>370</v>
      </c>
      <c r="H3053">
        <v>93.84</v>
      </c>
      <c r="I3053">
        <v>124.25</v>
      </c>
      <c r="J3053">
        <v>5.12</v>
      </c>
      <c r="K3053">
        <f>VLOOKUP(Table1[[#This Row],[id]],Table2[#All],10,FALSE)</f>
        <v>5.12</v>
      </c>
      <c r="L3053" s="1">
        <f>Table1[[#This Row],[Glucose]]/Table1[[#This Row],[Baseline_glucose]]</f>
        <v>1</v>
      </c>
      <c r="M3053">
        <v>16.36</v>
      </c>
      <c r="N3053">
        <v>76.930000000000007</v>
      </c>
      <c r="O3053">
        <f>VLOOKUP(Table1[[#This Row],[id]],Table2[#All],12,FALSE)</f>
        <v>76.930000000000007</v>
      </c>
      <c r="P3053" s="1">
        <f>Table1[[#This Row],[Lipoprotein]]/Table1[[#This Row],[Baseline_Lipo]]</f>
        <v>1</v>
      </c>
      <c r="Q3053">
        <v>26</v>
      </c>
      <c r="R3053" t="b">
        <v>0</v>
      </c>
      <c r="S3053">
        <v>0</v>
      </c>
      <c r="T3053">
        <v>99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1364</v>
      </c>
      <c r="AB3053">
        <v>1364</v>
      </c>
    </row>
    <row r="3054" spans="1:28" x14ac:dyDescent="0.25">
      <c r="A3054">
        <v>191</v>
      </c>
      <c r="B3054" t="s">
        <v>27</v>
      </c>
      <c r="C3054" t="s">
        <v>25</v>
      </c>
      <c r="D3054">
        <v>56</v>
      </c>
      <c r="E3054" t="s">
        <v>30</v>
      </c>
      <c r="F3054">
        <v>0.82</v>
      </c>
      <c r="G3054">
        <v>372</v>
      </c>
      <c r="H3054">
        <v>93.84</v>
      </c>
      <c r="I3054">
        <v>124.25</v>
      </c>
      <c r="J3054">
        <v>4.5199999999999996</v>
      </c>
      <c r="K3054">
        <f>VLOOKUP(Table1[[#This Row],[id]],Table2[#All],10,FALSE)</f>
        <v>5.12</v>
      </c>
      <c r="L3054" s="1">
        <f>Table1[[#This Row],[Glucose]]/Table1[[#This Row],[Baseline_glucose]]</f>
        <v>0.88281249999999989</v>
      </c>
      <c r="M3054">
        <v>16.36</v>
      </c>
      <c r="N3054">
        <v>76.930000000000007</v>
      </c>
      <c r="O3054">
        <f>VLOOKUP(Table1[[#This Row],[id]],Table2[#All],12,FALSE)</f>
        <v>76.930000000000007</v>
      </c>
      <c r="P3054" s="1">
        <f>Table1[[#This Row],[Lipoprotein]]/Table1[[#This Row],[Baseline_Lipo]]</f>
        <v>1</v>
      </c>
      <c r="Q3054">
        <v>27</v>
      </c>
      <c r="R3054" t="b">
        <v>0</v>
      </c>
      <c r="S3054">
        <v>0</v>
      </c>
      <c r="T3054">
        <v>99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1364</v>
      </c>
      <c r="AB3054">
        <v>1364</v>
      </c>
    </row>
    <row r="3055" spans="1:28" x14ac:dyDescent="0.25">
      <c r="A3055">
        <v>191</v>
      </c>
      <c r="B3055" t="s">
        <v>27</v>
      </c>
      <c r="C3055" t="s">
        <v>25</v>
      </c>
      <c r="D3055">
        <v>56</v>
      </c>
      <c r="E3055" t="s">
        <v>30</v>
      </c>
      <c r="F3055">
        <v>1.07</v>
      </c>
      <c r="G3055">
        <v>377</v>
      </c>
      <c r="H3055">
        <v>93.84</v>
      </c>
      <c r="I3055">
        <v>124.25</v>
      </c>
      <c r="J3055">
        <v>4.7699999999999996</v>
      </c>
      <c r="K3055">
        <f>VLOOKUP(Table1[[#This Row],[id]],Table2[#All],10,FALSE)</f>
        <v>5.12</v>
      </c>
      <c r="L3055" s="1">
        <f>Table1[[#This Row],[Glucose]]/Table1[[#This Row],[Baseline_glucose]]</f>
        <v>0.93164062499999989</v>
      </c>
      <c r="M3055">
        <v>16.13</v>
      </c>
      <c r="N3055">
        <v>83.73</v>
      </c>
      <c r="O3055">
        <f>VLOOKUP(Table1[[#This Row],[id]],Table2[#All],12,FALSE)</f>
        <v>76.930000000000007</v>
      </c>
      <c r="P3055" s="1">
        <f>Table1[[#This Row],[Lipoprotein]]/Table1[[#This Row],[Baseline_Lipo]]</f>
        <v>1.0883920447159756</v>
      </c>
      <c r="Q3055">
        <v>27</v>
      </c>
      <c r="R3055" t="b">
        <v>0</v>
      </c>
      <c r="S3055">
        <v>0</v>
      </c>
      <c r="T3055">
        <v>77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1364</v>
      </c>
      <c r="AB3055">
        <v>1364</v>
      </c>
    </row>
    <row r="3056" spans="1:28" x14ac:dyDescent="0.25">
      <c r="A3056">
        <v>191</v>
      </c>
      <c r="B3056" t="s">
        <v>27</v>
      </c>
      <c r="C3056" t="s">
        <v>25</v>
      </c>
      <c r="D3056">
        <v>56</v>
      </c>
      <c r="E3056" t="s">
        <v>30</v>
      </c>
      <c r="F3056">
        <v>1.07</v>
      </c>
      <c r="G3056">
        <v>496</v>
      </c>
      <c r="H3056">
        <v>80.97</v>
      </c>
      <c r="I3056">
        <v>125.04</v>
      </c>
      <c r="J3056">
        <v>4.7699999999999996</v>
      </c>
      <c r="K3056">
        <f>VLOOKUP(Table1[[#This Row],[id]],Table2[#All],10,FALSE)</f>
        <v>5.12</v>
      </c>
      <c r="L3056" s="1">
        <f>Table1[[#This Row],[Glucose]]/Table1[[#This Row],[Baseline_glucose]]</f>
        <v>0.93164062499999989</v>
      </c>
      <c r="M3056">
        <v>16.13</v>
      </c>
      <c r="N3056">
        <v>83.73</v>
      </c>
      <c r="O3056">
        <f>VLOOKUP(Table1[[#This Row],[id]],Table2[#All],12,FALSE)</f>
        <v>76.930000000000007</v>
      </c>
      <c r="P3056" s="1">
        <f>Table1[[#This Row],[Lipoprotein]]/Table1[[#This Row],[Baseline_Lipo]]</f>
        <v>1.0883920447159756</v>
      </c>
      <c r="Q3056">
        <v>35</v>
      </c>
      <c r="R3056" t="b">
        <v>0</v>
      </c>
      <c r="S3056">
        <v>0</v>
      </c>
      <c r="T3056">
        <v>77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1364</v>
      </c>
      <c r="AB3056">
        <v>1364</v>
      </c>
    </row>
    <row r="3057" spans="1:28" x14ac:dyDescent="0.25">
      <c r="A3057">
        <v>191</v>
      </c>
      <c r="B3057" t="s">
        <v>27</v>
      </c>
      <c r="C3057" t="s">
        <v>25</v>
      </c>
      <c r="D3057">
        <v>56</v>
      </c>
      <c r="E3057" t="s">
        <v>30</v>
      </c>
      <c r="F3057">
        <v>1.07</v>
      </c>
      <c r="G3057">
        <v>552</v>
      </c>
      <c r="H3057">
        <v>79.86</v>
      </c>
      <c r="I3057">
        <v>126.76</v>
      </c>
      <c r="J3057">
        <v>5.36</v>
      </c>
      <c r="K3057">
        <f>VLOOKUP(Table1[[#This Row],[id]],Table2[#All],10,FALSE)</f>
        <v>5.12</v>
      </c>
      <c r="L3057" s="1">
        <f>Table1[[#This Row],[Glucose]]/Table1[[#This Row],[Baseline_glucose]]</f>
        <v>1.046875</v>
      </c>
      <c r="M3057">
        <v>16.13</v>
      </c>
      <c r="N3057">
        <v>83.73</v>
      </c>
      <c r="O3057">
        <f>VLOOKUP(Table1[[#This Row],[id]],Table2[#All],12,FALSE)</f>
        <v>76.930000000000007</v>
      </c>
      <c r="P3057" s="1">
        <f>Table1[[#This Row],[Lipoprotein]]/Table1[[#This Row],[Baseline_Lipo]]</f>
        <v>1.0883920447159756</v>
      </c>
      <c r="Q3057">
        <v>39</v>
      </c>
      <c r="R3057" t="b">
        <v>0</v>
      </c>
      <c r="S3057">
        <v>0</v>
      </c>
      <c r="T3057">
        <v>77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1364</v>
      </c>
      <c r="AB3057">
        <v>1364</v>
      </c>
    </row>
    <row r="3058" spans="1:28" x14ac:dyDescent="0.25">
      <c r="A3058">
        <v>191</v>
      </c>
      <c r="B3058" t="s">
        <v>27</v>
      </c>
      <c r="C3058" t="s">
        <v>25</v>
      </c>
      <c r="D3058">
        <v>56</v>
      </c>
      <c r="E3058" t="s">
        <v>30</v>
      </c>
      <c r="F3058">
        <v>0.99</v>
      </c>
      <c r="G3058">
        <v>553</v>
      </c>
      <c r="H3058">
        <v>79.86</v>
      </c>
      <c r="I3058">
        <v>126.76</v>
      </c>
      <c r="J3058">
        <v>5.29</v>
      </c>
      <c r="K3058">
        <f>VLOOKUP(Table1[[#This Row],[id]],Table2[#All],10,FALSE)</f>
        <v>5.12</v>
      </c>
      <c r="L3058" s="1">
        <f>Table1[[#This Row],[Glucose]]/Table1[[#This Row],[Baseline_glucose]]</f>
        <v>1.033203125</v>
      </c>
      <c r="M3058">
        <v>15.79</v>
      </c>
      <c r="N3058">
        <v>56.14</v>
      </c>
      <c r="O3058">
        <f>VLOOKUP(Table1[[#This Row],[id]],Table2[#All],12,FALSE)</f>
        <v>76.930000000000007</v>
      </c>
      <c r="P3058" s="1">
        <f>Table1[[#This Row],[Lipoprotein]]/Table1[[#This Row],[Baseline_Lipo]]</f>
        <v>0.72975432211100999</v>
      </c>
      <c r="Q3058">
        <v>40</v>
      </c>
      <c r="R3058" t="b">
        <v>0</v>
      </c>
      <c r="S3058">
        <v>0</v>
      </c>
      <c r="T3058">
        <v>85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1364</v>
      </c>
      <c r="AB3058">
        <v>1364</v>
      </c>
    </row>
    <row r="3059" spans="1:28" x14ac:dyDescent="0.25">
      <c r="A3059">
        <v>191</v>
      </c>
      <c r="B3059" t="s">
        <v>27</v>
      </c>
      <c r="C3059" t="s">
        <v>25</v>
      </c>
      <c r="D3059">
        <v>56</v>
      </c>
      <c r="E3059" t="s">
        <v>30</v>
      </c>
      <c r="F3059">
        <v>0.99</v>
      </c>
      <c r="G3059">
        <v>574</v>
      </c>
      <c r="H3059">
        <v>70.760000000000005</v>
      </c>
      <c r="I3059">
        <v>135.47999999999999</v>
      </c>
      <c r="J3059">
        <v>5.29</v>
      </c>
      <c r="K3059">
        <f>VLOOKUP(Table1[[#This Row],[id]],Table2[#All],10,FALSE)</f>
        <v>5.12</v>
      </c>
      <c r="L3059" s="1">
        <f>Table1[[#This Row],[Glucose]]/Table1[[#This Row],[Baseline_glucose]]</f>
        <v>1.033203125</v>
      </c>
      <c r="M3059">
        <v>15.79</v>
      </c>
      <c r="N3059">
        <v>56.14</v>
      </c>
      <c r="O3059">
        <f>VLOOKUP(Table1[[#This Row],[id]],Table2[#All],12,FALSE)</f>
        <v>76.930000000000007</v>
      </c>
      <c r="P3059" s="1">
        <f>Table1[[#This Row],[Lipoprotein]]/Table1[[#This Row],[Baseline_Lipo]]</f>
        <v>0.72975432211100999</v>
      </c>
      <c r="Q3059">
        <v>41</v>
      </c>
      <c r="R3059" t="b">
        <v>0</v>
      </c>
      <c r="S3059">
        <v>0</v>
      </c>
      <c r="T3059">
        <v>85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1364</v>
      </c>
      <c r="AB3059">
        <v>1364</v>
      </c>
    </row>
    <row r="3060" spans="1:28" x14ac:dyDescent="0.25">
      <c r="A3060">
        <v>191</v>
      </c>
      <c r="B3060" t="s">
        <v>27</v>
      </c>
      <c r="C3060" t="s">
        <v>25</v>
      </c>
      <c r="D3060">
        <v>56</v>
      </c>
      <c r="E3060" t="s">
        <v>30</v>
      </c>
      <c r="F3060">
        <v>0.99</v>
      </c>
      <c r="G3060">
        <v>985</v>
      </c>
      <c r="H3060">
        <v>70.760000000000005</v>
      </c>
      <c r="I3060">
        <v>135.47999999999999</v>
      </c>
      <c r="J3060">
        <v>5.29</v>
      </c>
      <c r="K3060">
        <f>VLOOKUP(Table1[[#This Row],[id]],Table2[#All],10,FALSE)</f>
        <v>5.12</v>
      </c>
      <c r="L3060" s="1">
        <f>Table1[[#This Row],[Glucose]]/Table1[[#This Row],[Baseline_glucose]]</f>
        <v>1.033203125</v>
      </c>
      <c r="M3060">
        <v>14.94</v>
      </c>
      <c r="N3060">
        <v>56.14</v>
      </c>
      <c r="O3060">
        <f>VLOOKUP(Table1[[#This Row],[id]],Table2[#All],12,FALSE)</f>
        <v>76.930000000000007</v>
      </c>
      <c r="P3060" s="1">
        <f>Table1[[#This Row],[Lipoprotein]]/Table1[[#This Row],[Baseline_Lipo]]</f>
        <v>0.72975432211100999</v>
      </c>
      <c r="Q3060">
        <v>70</v>
      </c>
      <c r="R3060" t="b">
        <v>0</v>
      </c>
      <c r="S3060">
        <v>0</v>
      </c>
      <c r="T3060">
        <v>85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1364</v>
      </c>
      <c r="AB3060">
        <v>1364</v>
      </c>
    </row>
    <row r="3061" spans="1:28" x14ac:dyDescent="0.25">
      <c r="A3061">
        <v>191</v>
      </c>
      <c r="B3061" t="s">
        <v>27</v>
      </c>
      <c r="C3061" t="s">
        <v>25</v>
      </c>
      <c r="D3061">
        <v>56</v>
      </c>
      <c r="E3061" t="s">
        <v>30</v>
      </c>
      <c r="F3061">
        <v>0.99</v>
      </c>
      <c r="G3061">
        <v>1173</v>
      </c>
      <c r="H3061">
        <v>70.760000000000005</v>
      </c>
      <c r="I3061">
        <v>135.47999999999999</v>
      </c>
      <c r="J3061">
        <v>5.29</v>
      </c>
      <c r="K3061">
        <f>VLOOKUP(Table1[[#This Row],[id]],Table2[#All],10,FALSE)</f>
        <v>5.12</v>
      </c>
      <c r="L3061" s="1">
        <f>Table1[[#This Row],[Glucose]]/Table1[[#This Row],[Baseline_glucose]]</f>
        <v>1.033203125</v>
      </c>
      <c r="M3061">
        <v>15.54</v>
      </c>
      <c r="N3061">
        <v>56.14</v>
      </c>
      <c r="O3061">
        <f>VLOOKUP(Table1[[#This Row],[id]],Table2[#All],12,FALSE)</f>
        <v>76.930000000000007</v>
      </c>
      <c r="P3061" s="1">
        <f>Table1[[#This Row],[Lipoprotein]]/Table1[[#This Row],[Baseline_Lipo]]</f>
        <v>0.72975432211100999</v>
      </c>
      <c r="Q3061">
        <v>84</v>
      </c>
      <c r="R3061" t="b">
        <v>0</v>
      </c>
      <c r="S3061">
        <v>0</v>
      </c>
      <c r="T3061">
        <v>85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1364</v>
      </c>
      <c r="AB3061">
        <v>1364</v>
      </c>
    </row>
    <row r="3062" spans="1:28" x14ac:dyDescent="0.25">
      <c r="A3062">
        <v>191</v>
      </c>
      <c r="B3062" t="s">
        <v>27</v>
      </c>
      <c r="C3062" t="s">
        <v>25</v>
      </c>
      <c r="D3062">
        <v>56</v>
      </c>
      <c r="E3062" t="s">
        <v>30</v>
      </c>
      <c r="F3062">
        <v>0.99</v>
      </c>
      <c r="G3062">
        <v>1364</v>
      </c>
      <c r="H3062">
        <v>70.760000000000005</v>
      </c>
      <c r="I3062">
        <v>135.47999999999999</v>
      </c>
      <c r="J3062">
        <v>5.29</v>
      </c>
      <c r="K3062">
        <f>VLOOKUP(Table1[[#This Row],[id]],Table2[#All],10,FALSE)</f>
        <v>5.12</v>
      </c>
      <c r="L3062" s="1">
        <f>Table1[[#This Row],[Glucose]]/Table1[[#This Row],[Baseline_glucose]]</f>
        <v>1.033203125</v>
      </c>
      <c r="M3062">
        <v>15.22</v>
      </c>
      <c r="N3062">
        <v>56.14</v>
      </c>
      <c r="O3062">
        <f>VLOOKUP(Table1[[#This Row],[id]],Table2[#All],12,FALSE)</f>
        <v>76.930000000000007</v>
      </c>
      <c r="P3062" s="1">
        <f>Table1[[#This Row],[Lipoprotein]]/Table1[[#This Row],[Baseline_Lipo]]</f>
        <v>0.72975432211100999</v>
      </c>
      <c r="Q3062">
        <v>97</v>
      </c>
      <c r="R3062" t="b">
        <v>0</v>
      </c>
      <c r="S3062">
        <v>0</v>
      </c>
      <c r="T3062">
        <v>85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1364</v>
      </c>
      <c r="AB3062">
        <v>1364</v>
      </c>
    </row>
    <row r="3063" spans="1:28" x14ac:dyDescent="0.25">
      <c r="A3063">
        <v>192</v>
      </c>
      <c r="B3063" t="s">
        <v>27</v>
      </c>
      <c r="C3063" t="s">
        <v>28</v>
      </c>
      <c r="D3063">
        <v>64</v>
      </c>
      <c r="E3063" t="s">
        <v>26</v>
      </c>
      <c r="F3063">
        <v>1.5</v>
      </c>
      <c r="G3063">
        <v>0</v>
      </c>
      <c r="H3063">
        <v>79.11</v>
      </c>
      <c r="I3063">
        <v>131.51</v>
      </c>
      <c r="J3063">
        <v>5.74</v>
      </c>
      <c r="K3063">
        <f>VLOOKUP(Table1[[#This Row],[id]],Table2[#All],10,FALSE)</f>
        <v>5.74</v>
      </c>
      <c r="L3063" s="1">
        <f>Table1[[#This Row],[Glucose]]/Table1[[#This Row],[Baseline_glucose]]</f>
        <v>1</v>
      </c>
      <c r="M3063">
        <v>14.63</v>
      </c>
      <c r="N3063">
        <v>61.69</v>
      </c>
      <c r="O3063">
        <f>VLOOKUP(Table1[[#This Row],[id]],Table2[#All],12,FALSE)</f>
        <v>61.69</v>
      </c>
      <c r="P3063" s="1">
        <f>Table1[[#This Row],[Lipoprotein]]/Table1[[#This Row],[Baseline_Lipo]]</f>
        <v>1</v>
      </c>
      <c r="Q3063">
        <v>0</v>
      </c>
      <c r="R3063" t="b">
        <v>0</v>
      </c>
      <c r="S3063">
        <v>0</v>
      </c>
      <c r="T3063">
        <v>36</v>
      </c>
      <c r="U3063">
        <v>3.5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966</v>
      </c>
      <c r="AB3063">
        <v>966</v>
      </c>
    </row>
    <row r="3064" spans="1:28" x14ac:dyDescent="0.25">
      <c r="A3064">
        <v>192</v>
      </c>
      <c r="B3064" t="s">
        <v>27</v>
      </c>
      <c r="C3064" t="s">
        <v>28</v>
      </c>
      <c r="D3064">
        <v>64</v>
      </c>
      <c r="E3064" t="s">
        <v>26</v>
      </c>
      <c r="F3064">
        <v>1.5</v>
      </c>
      <c r="G3064">
        <v>32</v>
      </c>
      <c r="H3064">
        <v>79.11</v>
      </c>
      <c r="I3064">
        <v>131.51</v>
      </c>
      <c r="J3064">
        <v>5.67</v>
      </c>
      <c r="K3064">
        <f>VLOOKUP(Table1[[#This Row],[id]],Table2[#All],10,FALSE)</f>
        <v>5.74</v>
      </c>
      <c r="L3064" s="1">
        <f>Table1[[#This Row],[Glucose]]/Table1[[#This Row],[Baseline_glucose]]</f>
        <v>0.98780487804878048</v>
      </c>
      <c r="M3064">
        <v>14.63</v>
      </c>
      <c r="N3064">
        <v>61.69</v>
      </c>
      <c r="O3064">
        <f>VLOOKUP(Table1[[#This Row],[id]],Table2[#All],12,FALSE)</f>
        <v>61.69</v>
      </c>
      <c r="P3064" s="1">
        <f>Table1[[#This Row],[Lipoprotein]]/Table1[[#This Row],[Baseline_Lipo]]</f>
        <v>1</v>
      </c>
      <c r="Q3064">
        <v>2</v>
      </c>
      <c r="R3064" t="b">
        <v>0</v>
      </c>
      <c r="S3064">
        <v>0</v>
      </c>
      <c r="T3064">
        <v>36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966</v>
      </c>
      <c r="AB3064">
        <v>966</v>
      </c>
    </row>
    <row r="3065" spans="1:28" x14ac:dyDescent="0.25">
      <c r="A3065">
        <v>192</v>
      </c>
      <c r="B3065" t="s">
        <v>27</v>
      </c>
      <c r="C3065" t="s">
        <v>28</v>
      </c>
      <c r="D3065">
        <v>64</v>
      </c>
      <c r="E3065" t="s">
        <v>26</v>
      </c>
      <c r="F3065">
        <v>1.5</v>
      </c>
      <c r="G3065">
        <v>34</v>
      </c>
      <c r="H3065">
        <v>78.13</v>
      </c>
      <c r="I3065">
        <v>123.34</v>
      </c>
      <c r="J3065">
        <v>5.67</v>
      </c>
      <c r="K3065">
        <f>VLOOKUP(Table1[[#This Row],[id]],Table2[#All],10,FALSE)</f>
        <v>5.74</v>
      </c>
      <c r="L3065" s="1">
        <f>Table1[[#This Row],[Glucose]]/Table1[[#This Row],[Baseline_glucose]]</f>
        <v>0.98780487804878048</v>
      </c>
      <c r="M3065">
        <v>14.63</v>
      </c>
      <c r="N3065">
        <v>61.69</v>
      </c>
      <c r="O3065">
        <f>VLOOKUP(Table1[[#This Row],[id]],Table2[#All],12,FALSE)</f>
        <v>61.69</v>
      </c>
      <c r="P3065" s="1">
        <f>Table1[[#This Row],[Lipoprotein]]/Table1[[#This Row],[Baseline_Lipo]]</f>
        <v>1</v>
      </c>
      <c r="Q3065">
        <v>2</v>
      </c>
      <c r="R3065" t="b">
        <v>0</v>
      </c>
      <c r="S3065">
        <v>0</v>
      </c>
      <c r="T3065">
        <v>36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966</v>
      </c>
      <c r="AB3065">
        <v>966</v>
      </c>
    </row>
    <row r="3066" spans="1:28" x14ac:dyDescent="0.25">
      <c r="A3066">
        <v>192</v>
      </c>
      <c r="B3066" t="s">
        <v>27</v>
      </c>
      <c r="C3066" t="s">
        <v>28</v>
      </c>
      <c r="D3066">
        <v>64</v>
      </c>
      <c r="E3066" t="s">
        <v>26</v>
      </c>
      <c r="F3066">
        <v>1.58</v>
      </c>
      <c r="G3066">
        <v>35</v>
      </c>
      <c r="H3066">
        <v>78.13</v>
      </c>
      <c r="I3066">
        <v>123.34</v>
      </c>
      <c r="J3066">
        <v>5.35</v>
      </c>
      <c r="K3066">
        <f>VLOOKUP(Table1[[#This Row],[id]],Table2[#All],10,FALSE)</f>
        <v>5.74</v>
      </c>
      <c r="L3066" s="1">
        <f>Table1[[#This Row],[Glucose]]/Table1[[#This Row],[Baseline_glucose]]</f>
        <v>0.93205574912891975</v>
      </c>
      <c r="M3066">
        <v>14.63</v>
      </c>
      <c r="N3066">
        <v>61.69</v>
      </c>
      <c r="O3066">
        <f>VLOOKUP(Table1[[#This Row],[id]],Table2[#All],12,FALSE)</f>
        <v>61.69</v>
      </c>
      <c r="P3066" s="1">
        <f>Table1[[#This Row],[Lipoprotein]]/Table1[[#This Row],[Baseline_Lipo]]</f>
        <v>1</v>
      </c>
      <c r="Q3066">
        <v>2</v>
      </c>
      <c r="R3066" t="b">
        <v>0</v>
      </c>
      <c r="S3066">
        <v>0</v>
      </c>
      <c r="T3066">
        <v>34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966</v>
      </c>
      <c r="AB3066">
        <v>966</v>
      </c>
    </row>
    <row r="3067" spans="1:28" x14ac:dyDescent="0.25">
      <c r="A3067">
        <v>192</v>
      </c>
      <c r="B3067" t="s">
        <v>27</v>
      </c>
      <c r="C3067" t="s">
        <v>28</v>
      </c>
      <c r="D3067">
        <v>64</v>
      </c>
      <c r="E3067" t="s">
        <v>26</v>
      </c>
      <c r="F3067">
        <v>1.4</v>
      </c>
      <c r="G3067">
        <v>177</v>
      </c>
      <c r="H3067">
        <v>78.13</v>
      </c>
      <c r="I3067">
        <v>123.34</v>
      </c>
      <c r="J3067">
        <v>4.57</v>
      </c>
      <c r="K3067">
        <f>VLOOKUP(Table1[[#This Row],[id]],Table2[#All],10,FALSE)</f>
        <v>5.74</v>
      </c>
      <c r="L3067" s="1">
        <f>Table1[[#This Row],[Glucose]]/Table1[[#This Row],[Baseline_glucose]]</f>
        <v>0.79616724738675959</v>
      </c>
      <c r="M3067">
        <v>14.11</v>
      </c>
      <c r="N3067">
        <v>57.54</v>
      </c>
      <c r="O3067">
        <f>VLOOKUP(Table1[[#This Row],[id]],Table2[#All],12,FALSE)</f>
        <v>61.69</v>
      </c>
      <c r="P3067" s="1">
        <f>Table1[[#This Row],[Lipoprotein]]/Table1[[#This Row],[Baseline_Lipo]]</f>
        <v>0.93272815691360023</v>
      </c>
      <c r="Q3067">
        <v>13</v>
      </c>
      <c r="R3067" t="b">
        <v>0</v>
      </c>
      <c r="S3067">
        <v>0</v>
      </c>
      <c r="T3067">
        <v>40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966</v>
      </c>
      <c r="AB3067">
        <v>966</v>
      </c>
    </row>
    <row r="3068" spans="1:28" x14ac:dyDescent="0.25">
      <c r="A3068">
        <v>192</v>
      </c>
      <c r="B3068" t="s">
        <v>27</v>
      </c>
      <c r="C3068" t="s">
        <v>28</v>
      </c>
      <c r="D3068">
        <v>64</v>
      </c>
      <c r="E3068" t="s">
        <v>26</v>
      </c>
      <c r="F3068">
        <v>1.4</v>
      </c>
      <c r="G3068">
        <v>194</v>
      </c>
      <c r="H3068">
        <v>83.31</v>
      </c>
      <c r="I3068">
        <v>146.33000000000001</v>
      </c>
      <c r="J3068">
        <v>4.57</v>
      </c>
      <c r="K3068">
        <f>VLOOKUP(Table1[[#This Row],[id]],Table2[#All],10,FALSE)</f>
        <v>5.74</v>
      </c>
      <c r="L3068" s="1">
        <f>Table1[[#This Row],[Glucose]]/Table1[[#This Row],[Baseline_glucose]]</f>
        <v>0.79616724738675959</v>
      </c>
      <c r="M3068">
        <v>14.11</v>
      </c>
      <c r="N3068">
        <v>57.54</v>
      </c>
      <c r="O3068">
        <f>VLOOKUP(Table1[[#This Row],[id]],Table2[#All],12,FALSE)</f>
        <v>61.69</v>
      </c>
      <c r="P3068" s="1">
        <f>Table1[[#This Row],[Lipoprotein]]/Table1[[#This Row],[Baseline_Lipo]]</f>
        <v>0.93272815691360023</v>
      </c>
      <c r="Q3068">
        <v>14</v>
      </c>
      <c r="R3068" t="b">
        <v>0</v>
      </c>
      <c r="S3068">
        <v>0</v>
      </c>
      <c r="T3068">
        <v>40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966</v>
      </c>
      <c r="AB3068">
        <v>966</v>
      </c>
    </row>
    <row r="3069" spans="1:28" x14ac:dyDescent="0.25">
      <c r="A3069">
        <v>192</v>
      </c>
      <c r="B3069" t="s">
        <v>27</v>
      </c>
      <c r="C3069" t="s">
        <v>28</v>
      </c>
      <c r="D3069">
        <v>64</v>
      </c>
      <c r="E3069" t="s">
        <v>26</v>
      </c>
      <c r="F3069">
        <v>1.4</v>
      </c>
      <c r="G3069">
        <v>202</v>
      </c>
      <c r="H3069">
        <v>83.75</v>
      </c>
      <c r="I3069">
        <v>136.78</v>
      </c>
      <c r="J3069">
        <v>4.57</v>
      </c>
      <c r="K3069">
        <f>VLOOKUP(Table1[[#This Row],[id]],Table2[#All],10,FALSE)</f>
        <v>5.74</v>
      </c>
      <c r="L3069" s="1">
        <f>Table1[[#This Row],[Glucose]]/Table1[[#This Row],[Baseline_glucose]]</f>
        <v>0.79616724738675959</v>
      </c>
      <c r="M3069">
        <v>14.11</v>
      </c>
      <c r="N3069">
        <v>57.54</v>
      </c>
      <c r="O3069">
        <f>VLOOKUP(Table1[[#This Row],[id]],Table2[#All],12,FALSE)</f>
        <v>61.69</v>
      </c>
      <c r="P3069" s="1">
        <f>Table1[[#This Row],[Lipoprotein]]/Table1[[#This Row],[Baseline_Lipo]]</f>
        <v>0.93272815691360023</v>
      </c>
      <c r="Q3069">
        <v>14</v>
      </c>
      <c r="R3069" t="b">
        <v>0</v>
      </c>
      <c r="S3069">
        <v>0</v>
      </c>
      <c r="T3069">
        <v>40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966</v>
      </c>
      <c r="AB3069">
        <v>966</v>
      </c>
    </row>
    <row r="3070" spans="1:28" x14ac:dyDescent="0.25">
      <c r="A3070">
        <v>192</v>
      </c>
      <c r="B3070" t="s">
        <v>27</v>
      </c>
      <c r="C3070" t="s">
        <v>28</v>
      </c>
      <c r="D3070">
        <v>64</v>
      </c>
      <c r="E3070" t="s">
        <v>26</v>
      </c>
      <c r="F3070">
        <v>1.4</v>
      </c>
      <c r="G3070">
        <v>237</v>
      </c>
      <c r="H3070">
        <v>82.24</v>
      </c>
      <c r="I3070">
        <v>140.91</v>
      </c>
      <c r="J3070">
        <v>4.57</v>
      </c>
      <c r="K3070">
        <f>VLOOKUP(Table1[[#This Row],[id]],Table2[#All],10,FALSE)</f>
        <v>5.74</v>
      </c>
      <c r="L3070" s="1">
        <f>Table1[[#This Row],[Glucose]]/Table1[[#This Row],[Baseline_glucose]]</f>
        <v>0.79616724738675959</v>
      </c>
      <c r="M3070">
        <v>14.11</v>
      </c>
      <c r="N3070">
        <v>57.54</v>
      </c>
      <c r="O3070">
        <f>VLOOKUP(Table1[[#This Row],[id]],Table2[#All],12,FALSE)</f>
        <v>61.69</v>
      </c>
      <c r="P3070" s="1">
        <f>Table1[[#This Row],[Lipoprotein]]/Table1[[#This Row],[Baseline_Lipo]]</f>
        <v>0.93272815691360023</v>
      </c>
      <c r="Q3070">
        <v>17</v>
      </c>
      <c r="R3070" t="b">
        <v>0</v>
      </c>
      <c r="S3070">
        <v>0</v>
      </c>
      <c r="T3070">
        <v>40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966</v>
      </c>
      <c r="AB3070">
        <v>966</v>
      </c>
    </row>
    <row r="3071" spans="1:28" x14ac:dyDescent="0.25">
      <c r="A3071">
        <v>192</v>
      </c>
      <c r="B3071" t="s">
        <v>27</v>
      </c>
      <c r="C3071" t="s">
        <v>28</v>
      </c>
      <c r="D3071">
        <v>64</v>
      </c>
      <c r="E3071" t="s">
        <v>26</v>
      </c>
      <c r="F3071">
        <v>1.54</v>
      </c>
      <c r="G3071">
        <v>478</v>
      </c>
      <c r="H3071">
        <v>82.24</v>
      </c>
      <c r="I3071">
        <v>140.91</v>
      </c>
      <c r="J3071">
        <v>5.21</v>
      </c>
      <c r="K3071">
        <f>VLOOKUP(Table1[[#This Row],[id]],Table2[#All],10,FALSE)</f>
        <v>5.74</v>
      </c>
      <c r="L3071" s="1">
        <f>Table1[[#This Row],[Glucose]]/Table1[[#This Row],[Baseline_glucose]]</f>
        <v>0.90766550522648082</v>
      </c>
      <c r="M3071">
        <v>15.54</v>
      </c>
      <c r="N3071">
        <v>65.89</v>
      </c>
      <c r="O3071">
        <f>VLOOKUP(Table1[[#This Row],[id]],Table2[#All],12,FALSE)</f>
        <v>61.69</v>
      </c>
      <c r="P3071" s="1">
        <f>Table1[[#This Row],[Lipoprotein]]/Table1[[#This Row],[Baseline_Lipo]]</f>
        <v>1.068082347219971</v>
      </c>
      <c r="Q3071">
        <v>34</v>
      </c>
      <c r="R3071" t="b">
        <v>0</v>
      </c>
      <c r="S3071">
        <v>0</v>
      </c>
      <c r="T3071">
        <v>35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966</v>
      </c>
      <c r="AB3071">
        <v>966</v>
      </c>
    </row>
    <row r="3072" spans="1:28" x14ac:dyDescent="0.25">
      <c r="A3072">
        <v>192</v>
      </c>
      <c r="B3072" t="s">
        <v>27</v>
      </c>
      <c r="C3072" t="s">
        <v>28</v>
      </c>
      <c r="D3072">
        <v>64</v>
      </c>
      <c r="E3072" t="s">
        <v>26</v>
      </c>
      <c r="F3072">
        <v>1.54</v>
      </c>
      <c r="G3072">
        <v>490</v>
      </c>
      <c r="H3072">
        <v>83.37</v>
      </c>
      <c r="I3072">
        <v>140.04</v>
      </c>
      <c r="J3072">
        <v>5.21</v>
      </c>
      <c r="K3072">
        <f>VLOOKUP(Table1[[#This Row],[id]],Table2[#All],10,FALSE)</f>
        <v>5.74</v>
      </c>
      <c r="L3072" s="1">
        <f>Table1[[#This Row],[Glucose]]/Table1[[#This Row],[Baseline_glucose]]</f>
        <v>0.90766550522648082</v>
      </c>
      <c r="M3072">
        <v>15.54</v>
      </c>
      <c r="N3072">
        <v>65.89</v>
      </c>
      <c r="O3072">
        <f>VLOOKUP(Table1[[#This Row],[id]],Table2[#All],12,FALSE)</f>
        <v>61.69</v>
      </c>
      <c r="P3072" s="1">
        <f>Table1[[#This Row],[Lipoprotein]]/Table1[[#This Row],[Baseline_Lipo]]</f>
        <v>1.068082347219971</v>
      </c>
      <c r="Q3072">
        <v>35</v>
      </c>
      <c r="R3072" t="b">
        <v>0</v>
      </c>
      <c r="S3072">
        <v>0</v>
      </c>
      <c r="T3072">
        <v>35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966</v>
      </c>
      <c r="AB3072">
        <v>966</v>
      </c>
    </row>
    <row r="3073" spans="1:28" x14ac:dyDescent="0.25">
      <c r="A3073">
        <v>192</v>
      </c>
      <c r="B3073" t="s">
        <v>27</v>
      </c>
      <c r="C3073" t="s">
        <v>28</v>
      </c>
      <c r="D3073">
        <v>64</v>
      </c>
      <c r="E3073" t="s">
        <v>26</v>
      </c>
      <c r="F3073">
        <v>1.54</v>
      </c>
      <c r="G3073">
        <v>966</v>
      </c>
      <c r="H3073">
        <v>83.37</v>
      </c>
      <c r="I3073">
        <v>140.04</v>
      </c>
      <c r="J3073">
        <v>5.21</v>
      </c>
      <c r="K3073">
        <f>VLOOKUP(Table1[[#This Row],[id]],Table2[#All],10,FALSE)</f>
        <v>5.74</v>
      </c>
      <c r="L3073" s="1">
        <f>Table1[[#This Row],[Glucose]]/Table1[[#This Row],[Baseline_glucose]]</f>
        <v>0.90766550522648082</v>
      </c>
      <c r="M3073">
        <v>14.85</v>
      </c>
      <c r="N3073">
        <v>65.89</v>
      </c>
      <c r="O3073">
        <f>VLOOKUP(Table1[[#This Row],[id]],Table2[#All],12,FALSE)</f>
        <v>61.69</v>
      </c>
      <c r="P3073" s="1">
        <f>Table1[[#This Row],[Lipoprotein]]/Table1[[#This Row],[Baseline_Lipo]]</f>
        <v>1.068082347219971</v>
      </c>
      <c r="Q3073">
        <v>69</v>
      </c>
      <c r="R3073" t="b">
        <v>0</v>
      </c>
      <c r="S3073">
        <v>0</v>
      </c>
      <c r="T3073">
        <v>35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966</v>
      </c>
      <c r="AB3073">
        <v>966</v>
      </c>
    </row>
    <row r="3074" spans="1:28" x14ac:dyDescent="0.25">
      <c r="A3074">
        <v>193</v>
      </c>
      <c r="B3074" t="s">
        <v>27</v>
      </c>
      <c r="C3074" t="s">
        <v>28</v>
      </c>
      <c r="D3074">
        <v>64</v>
      </c>
      <c r="E3074" t="s">
        <v>26</v>
      </c>
      <c r="F3074">
        <v>1.55</v>
      </c>
      <c r="G3074">
        <v>0</v>
      </c>
      <c r="H3074">
        <v>84.41</v>
      </c>
      <c r="I3074">
        <v>137.24</v>
      </c>
      <c r="J3074">
        <v>5.33</v>
      </c>
      <c r="K3074">
        <f>VLOOKUP(Table1[[#This Row],[id]],Table2[#All],10,FALSE)</f>
        <v>5.33</v>
      </c>
      <c r="L3074" s="1">
        <f>Table1[[#This Row],[Glucose]]/Table1[[#This Row],[Baseline_glucose]]</f>
        <v>1</v>
      </c>
      <c r="M3074">
        <v>15.55</v>
      </c>
      <c r="N3074">
        <v>99.47</v>
      </c>
      <c r="O3074">
        <f>VLOOKUP(Table1[[#This Row],[id]],Table2[#All],12,FALSE)</f>
        <v>99.47</v>
      </c>
      <c r="P3074" s="1">
        <f>Table1[[#This Row],[Lipoprotein]]/Table1[[#This Row],[Baseline_Lipo]]</f>
        <v>1</v>
      </c>
      <c r="Q3074">
        <v>0</v>
      </c>
      <c r="R3074" t="b">
        <v>0</v>
      </c>
      <c r="S3074">
        <v>0</v>
      </c>
      <c r="T3074">
        <v>35</v>
      </c>
      <c r="U3074">
        <v>3.5</v>
      </c>
      <c r="V3074">
        <v>0</v>
      </c>
      <c r="W3074">
        <v>0</v>
      </c>
      <c r="X3074">
        <v>1</v>
      </c>
      <c r="Y3074">
        <v>0</v>
      </c>
      <c r="Z3074">
        <v>0</v>
      </c>
      <c r="AA3074">
        <v>1069</v>
      </c>
      <c r="AB3074">
        <v>1069</v>
      </c>
    </row>
    <row r="3075" spans="1:28" x14ac:dyDescent="0.25">
      <c r="A3075">
        <v>193</v>
      </c>
      <c r="B3075" t="s">
        <v>27</v>
      </c>
      <c r="C3075" t="s">
        <v>28</v>
      </c>
      <c r="D3075">
        <v>64</v>
      </c>
      <c r="E3075" t="s">
        <v>26</v>
      </c>
      <c r="F3075">
        <v>1.55</v>
      </c>
      <c r="G3075">
        <v>60</v>
      </c>
      <c r="H3075">
        <v>81.510000000000005</v>
      </c>
      <c r="I3075">
        <v>124.77</v>
      </c>
      <c r="J3075">
        <v>5.33</v>
      </c>
      <c r="K3075">
        <f>VLOOKUP(Table1[[#This Row],[id]],Table2[#All],10,FALSE)</f>
        <v>5.33</v>
      </c>
      <c r="L3075" s="1">
        <f>Table1[[#This Row],[Glucose]]/Table1[[#This Row],[Baseline_glucose]]</f>
        <v>1</v>
      </c>
      <c r="M3075">
        <v>15.55</v>
      </c>
      <c r="N3075">
        <v>99.47</v>
      </c>
      <c r="O3075">
        <f>VLOOKUP(Table1[[#This Row],[id]],Table2[#All],12,FALSE)</f>
        <v>99.47</v>
      </c>
      <c r="P3075" s="1">
        <f>Table1[[#This Row],[Lipoprotein]]/Table1[[#This Row],[Baseline_Lipo]]</f>
        <v>1</v>
      </c>
      <c r="Q3075">
        <v>4</v>
      </c>
      <c r="R3075" t="b">
        <v>0</v>
      </c>
      <c r="S3075">
        <v>0</v>
      </c>
      <c r="T3075">
        <v>35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1069</v>
      </c>
      <c r="AB3075">
        <v>1069</v>
      </c>
    </row>
    <row r="3076" spans="1:28" x14ac:dyDescent="0.25">
      <c r="A3076">
        <v>193</v>
      </c>
      <c r="B3076" t="s">
        <v>27</v>
      </c>
      <c r="C3076" t="s">
        <v>28</v>
      </c>
      <c r="D3076">
        <v>64</v>
      </c>
      <c r="E3076" t="s">
        <v>26</v>
      </c>
      <c r="F3076">
        <v>1.55</v>
      </c>
      <c r="G3076">
        <v>319</v>
      </c>
      <c r="H3076">
        <v>81.53</v>
      </c>
      <c r="I3076">
        <v>114.84</v>
      </c>
      <c r="J3076">
        <v>5.33</v>
      </c>
      <c r="K3076">
        <f>VLOOKUP(Table1[[#This Row],[id]],Table2[#All],10,FALSE)</f>
        <v>5.33</v>
      </c>
      <c r="L3076" s="1">
        <f>Table1[[#This Row],[Glucose]]/Table1[[#This Row],[Baseline_glucose]]</f>
        <v>1</v>
      </c>
      <c r="M3076">
        <v>15.55</v>
      </c>
      <c r="N3076">
        <v>99.47</v>
      </c>
      <c r="O3076">
        <f>VLOOKUP(Table1[[#This Row],[id]],Table2[#All],12,FALSE)</f>
        <v>99.47</v>
      </c>
      <c r="P3076" s="1">
        <f>Table1[[#This Row],[Lipoprotein]]/Table1[[#This Row],[Baseline_Lipo]]</f>
        <v>1</v>
      </c>
      <c r="Q3076">
        <v>23</v>
      </c>
      <c r="R3076" t="b">
        <v>0</v>
      </c>
      <c r="S3076">
        <v>0</v>
      </c>
      <c r="T3076">
        <v>35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1069</v>
      </c>
      <c r="AB3076">
        <v>1069</v>
      </c>
    </row>
    <row r="3077" spans="1:28" x14ac:dyDescent="0.25">
      <c r="A3077">
        <v>193</v>
      </c>
      <c r="B3077" t="s">
        <v>27</v>
      </c>
      <c r="C3077" t="s">
        <v>28</v>
      </c>
      <c r="D3077">
        <v>64</v>
      </c>
      <c r="E3077" t="s">
        <v>26</v>
      </c>
      <c r="F3077">
        <v>1.06</v>
      </c>
      <c r="G3077">
        <v>328</v>
      </c>
      <c r="H3077">
        <v>81.53</v>
      </c>
      <c r="I3077">
        <v>114.84</v>
      </c>
      <c r="J3077">
        <v>5.85</v>
      </c>
      <c r="K3077">
        <f>VLOOKUP(Table1[[#This Row],[id]],Table2[#All],10,FALSE)</f>
        <v>5.33</v>
      </c>
      <c r="L3077" s="1">
        <f>Table1[[#This Row],[Glucose]]/Table1[[#This Row],[Baseline_glucose]]</f>
        <v>1.097560975609756</v>
      </c>
      <c r="M3077">
        <v>14.87</v>
      </c>
      <c r="N3077">
        <v>100.18</v>
      </c>
      <c r="O3077">
        <f>VLOOKUP(Table1[[#This Row],[id]],Table2[#All],12,FALSE)</f>
        <v>99.47</v>
      </c>
      <c r="P3077" s="1">
        <f>Table1[[#This Row],[Lipoprotein]]/Table1[[#This Row],[Baseline_Lipo]]</f>
        <v>1.0071378305016589</v>
      </c>
      <c r="Q3077">
        <v>23</v>
      </c>
      <c r="R3077" t="b">
        <v>0</v>
      </c>
      <c r="S3077">
        <v>0</v>
      </c>
      <c r="T3077">
        <v>55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1069</v>
      </c>
      <c r="AB3077">
        <v>1069</v>
      </c>
    </row>
    <row r="3078" spans="1:28" x14ac:dyDescent="0.25">
      <c r="A3078">
        <v>193</v>
      </c>
      <c r="B3078" t="s">
        <v>27</v>
      </c>
      <c r="C3078" t="s">
        <v>28</v>
      </c>
      <c r="D3078">
        <v>64</v>
      </c>
      <c r="E3078" t="s">
        <v>26</v>
      </c>
      <c r="F3078">
        <v>1.06</v>
      </c>
      <c r="G3078">
        <v>334</v>
      </c>
      <c r="H3078">
        <v>81.53</v>
      </c>
      <c r="I3078">
        <v>114.84</v>
      </c>
      <c r="J3078">
        <v>5.85</v>
      </c>
      <c r="K3078">
        <f>VLOOKUP(Table1[[#This Row],[id]],Table2[#All],10,FALSE)</f>
        <v>5.33</v>
      </c>
      <c r="L3078" s="1">
        <f>Table1[[#This Row],[Glucose]]/Table1[[#This Row],[Baseline_glucose]]</f>
        <v>1.097560975609756</v>
      </c>
      <c r="M3078">
        <v>15.89</v>
      </c>
      <c r="N3078">
        <v>100.18</v>
      </c>
      <c r="O3078">
        <f>VLOOKUP(Table1[[#This Row],[id]],Table2[#All],12,FALSE)</f>
        <v>99.47</v>
      </c>
      <c r="P3078" s="1">
        <f>Table1[[#This Row],[Lipoprotein]]/Table1[[#This Row],[Baseline_Lipo]]</f>
        <v>1.0071378305016589</v>
      </c>
      <c r="Q3078">
        <v>24</v>
      </c>
      <c r="R3078" t="b">
        <v>0</v>
      </c>
      <c r="S3078">
        <v>0</v>
      </c>
      <c r="T3078">
        <v>55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1069</v>
      </c>
      <c r="AB3078">
        <v>1069</v>
      </c>
    </row>
    <row r="3079" spans="1:28" x14ac:dyDescent="0.25">
      <c r="A3079">
        <v>193</v>
      </c>
      <c r="B3079" t="s">
        <v>27</v>
      </c>
      <c r="C3079" t="s">
        <v>28</v>
      </c>
      <c r="D3079">
        <v>64</v>
      </c>
      <c r="E3079" t="s">
        <v>26</v>
      </c>
      <c r="F3079">
        <v>1.29</v>
      </c>
      <c r="G3079">
        <v>335</v>
      </c>
      <c r="H3079">
        <v>81.53</v>
      </c>
      <c r="I3079">
        <v>114.84</v>
      </c>
      <c r="J3079">
        <v>5.75</v>
      </c>
      <c r="K3079">
        <f>VLOOKUP(Table1[[#This Row],[id]],Table2[#All],10,FALSE)</f>
        <v>5.33</v>
      </c>
      <c r="L3079" s="1">
        <f>Table1[[#This Row],[Glucose]]/Table1[[#This Row],[Baseline_glucose]]</f>
        <v>1.0787992495309568</v>
      </c>
      <c r="M3079">
        <v>15.89</v>
      </c>
      <c r="N3079">
        <v>100.18</v>
      </c>
      <c r="O3079">
        <f>VLOOKUP(Table1[[#This Row],[id]],Table2[#All],12,FALSE)</f>
        <v>99.47</v>
      </c>
      <c r="P3079" s="1">
        <f>Table1[[#This Row],[Lipoprotein]]/Table1[[#This Row],[Baseline_Lipo]]</f>
        <v>1.0071378305016589</v>
      </c>
      <c r="Q3079">
        <v>24</v>
      </c>
      <c r="R3079" t="b">
        <v>0</v>
      </c>
      <c r="S3079">
        <v>0</v>
      </c>
      <c r="T3079">
        <v>44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1069</v>
      </c>
      <c r="AB3079">
        <v>1069</v>
      </c>
    </row>
    <row r="3080" spans="1:28" x14ac:dyDescent="0.25">
      <c r="A3080">
        <v>193</v>
      </c>
      <c r="B3080" t="s">
        <v>27</v>
      </c>
      <c r="C3080" t="s">
        <v>28</v>
      </c>
      <c r="D3080">
        <v>64</v>
      </c>
      <c r="E3080" t="s">
        <v>26</v>
      </c>
      <c r="F3080">
        <v>1.29</v>
      </c>
      <c r="G3080">
        <v>500</v>
      </c>
      <c r="H3080">
        <v>70.25</v>
      </c>
      <c r="I3080">
        <v>114.61</v>
      </c>
      <c r="J3080">
        <v>5.75</v>
      </c>
      <c r="K3080">
        <f>VLOOKUP(Table1[[#This Row],[id]],Table2[#All],10,FALSE)</f>
        <v>5.33</v>
      </c>
      <c r="L3080" s="1">
        <f>Table1[[#This Row],[Glucose]]/Table1[[#This Row],[Baseline_glucose]]</f>
        <v>1.0787992495309568</v>
      </c>
      <c r="M3080">
        <v>15.89</v>
      </c>
      <c r="N3080">
        <v>100.18</v>
      </c>
      <c r="O3080">
        <f>VLOOKUP(Table1[[#This Row],[id]],Table2[#All],12,FALSE)</f>
        <v>99.47</v>
      </c>
      <c r="P3080" s="1">
        <f>Table1[[#This Row],[Lipoprotein]]/Table1[[#This Row],[Baseline_Lipo]]</f>
        <v>1.0071378305016589</v>
      </c>
      <c r="Q3080">
        <v>36</v>
      </c>
      <c r="R3080" t="b">
        <v>0</v>
      </c>
      <c r="S3080">
        <v>0</v>
      </c>
      <c r="T3080">
        <v>44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1069</v>
      </c>
      <c r="AB3080">
        <v>1069</v>
      </c>
    </row>
    <row r="3081" spans="1:28" x14ac:dyDescent="0.25">
      <c r="A3081">
        <v>193</v>
      </c>
      <c r="B3081" t="s">
        <v>27</v>
      </c>
      <c r="C3081" t="s">
        <v>28</v>
      </c>
      <c r="D3081">
        <v>64</v>
      </c>
      <c r="E3081" t="s">
        <v>26</v>
      </c>
      <c r="F3081">
        <v>1.21</v>
      </c>
      <c r="G3081">
        <v>508</v>
      </c>
      <c r="H3081">
        <v>70.25</v>
      </c>
      <c r="I3081">
        <v>114.61</v>
      </c>
      <c r="J3081">
        <v>6.77</v>
      </c>
      <c r="K3081">
        <f>VLOOKUP(Table1[[#This Row],[id]],Table2[#All],10,FALSE)</f>
        <v>5.33</v>
      </c>
      <c r="L3081" s="1">
        <f>Table1[[#This Row],[Glucose]]/Table1[[#This Row],[Baseline_glucose]]</f>
        <v>1.270168855534709</v>
      </c>
      <c r="M3081">
        <v>14.5</v>
      </c>
      <c r="N3081">
        <v>100.6</v>
      </c>
      <c r="O3081">
        <f>VLOOKUP(Table1[[#This Row],[id]],Table2[#All],12,FALSE)</f>
        <v>99.47</v>
      </c>
      <c r="P3081" s="1">
        <f>Table1[[#This Row],[Lipoprotein]]/Table1[[#This Row],[Baseline_Lipo]]</f>
        <v>1.0113602091082738</v>
      </c>
      <c r="Q3081">
        <v>36</v>
      </c>
      <c r="R3081" t="b">
        <v>0</v>
      </c>
      <c r="S3081">
        <v>0</v>
      </c>
      <c r="T3081">
        <v>47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1069</v>
      </c>
      <c r="AB3081">
        <v>1069</v>
      </c>
    </row>
    <row r="3082" spans="1:28" x14ac:dyDescent="0.25">
      <c r="A3082">
        <v>193</v>
      </c>
      <c r="B3082" t="s">
        <v>27</v>
      </c>
      <c r="C3082" t="s">
        <v>28</v>
      </c>
      <c r="D3082">
        <v>64</v>
      </c>
      <c r="E3082" t="s">
        <v>26</v>
      </c>
      <c r="F3082">
        <v>1.21</v>
      </c>
      <c r="G3082">
        <v>691</v>
      </c>
      <c r="H3082">
        <v>84.89</v>
      </c>
      <c r="I3082">
        <v>126.26</v>
      </c>
      <c r="J3082">
        <v>6.77</v>
      </c>
      <c r="K3082">
        <f>VLOOKUP(Table1[[#This Row],[id]],Table2[#All],10,FALSE)</f>
        <v>5.33</v>
      </c>
      <c r="L3082" s="1">
        <f>Table1[[#This Row],[Glucose]]/Table1[[#This Row],[Baseline_glucose]]</f>
        <v>1.270168855534709</v>
      </c>
      <c r="M3082">
        <v>14.5</v>
      </c>
      <c r="N3082">
        <v>100.6</v>
      </c>
      <c r="O3082">
        <f>VLOOKUP(Table1[[#This Row],[id]],Table2[#All],12,FALSE)</f>
        <v>99.47</v>
      </c>
      <c r="P3082" s="1">
        <f>Table1[[#This Row],[Lipoprotein]]/Table1[[#This Row],[Baseline_Lipo]]</f>
        <v>1.0113602091082738</v>
      </c>
      <c r="Q3082">
        <v>49</v>
      </c>
      <c r="R3082" t="b">
        <v>0</v>
      </c>
      <c r="S3082">
        <v>0</v>
      </c>
      <c r="T3082">
        <v>47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1069</v>
      </c>
      <c r="AB3082">
        <v>1069</v>
      </c>
    </row>
    <row r="3083" spans="1:28" x14ac:dyDescent="0.25">
      <c r="A3083">
        <v>193</v>
      </c>
      <c r="B3083" t="s">
        <v>27</v>
      </c>
      <c r="C3083" t="s">
        <v>28</v>
      </c>
      <c r="D3083">
        <v>64</v>
      </c>
      <c r="E3083" t="s">
        <v>26</v>
      </c>
      <c r="F3083">
        <v>1.61</v>
      </c>
      <c r="G3083">
        <v>699</v>
      </c>
      <c r="H3083">
        <v>84.89</v>
      </c>
      <c r="I3083">
        <v>126.26</v>
      </c>
      <c r="J3083">
        <v>6.36</v>
      </c>
      <c r="K3083">
        <f>VLOOKUP(Table1[[#This Row],[id]],Table2[#All],10,FALSE)</f>
        <v>5.33</v>
      </c>
      <c r="L3083" s="1">
        <f>Table1[[#This Row],[Glucose]]/Table1[[#This Row],[Baseline_glucose]]</f>
        <v>1.1932457786116324</v>
      </c>
      <c r="M3083">
        <v>14.31</v>
      </c>
      <c r="N3083">
        <v>89.97</v>
      </c>
      <c r="O3083">
        <f>VLOOKUP(Table1[[#This Row],[id]],Table2[#All],12,FALSE)</f>
        <v>99.47</v>
      </c>
      <c r="P3083" s="1">
        <f>Table1[[#This Row],[Lipoprotein]]/Table1[[#This Row],[Baseline_Lipo]]</f>
        <v>0.90449381723132605</v>
      </c>
      <c r="Q3083">
        <v>50</v>
      </c>
      <c r="R3083" t="b">
        <v>0</v>
      </c>
      <c r="S3083">
        <v>0</v>
      </c>
      <c r="T3083">
        <v>33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1069</v>
      </c>
      <c r="AB3083">
        <v>1069</v>
      </c>
    </row>
    <row r="3084" spans="1:28" x14ac:dyDescent="0.25">
      <c r="A3084">
        <v>193</v>
      </c>
      <c r="B3084" t="s">
        <v>27</v>
      </c>
      <c r="C3084" t="s">
        <v>28</v>
      </c>
      <c r="D3084">
        <v>64</v>
      </c>
      <c r="E3084" t="s">
        <v>26</v>
      </c>
      <c r="F3084">
        <v>1.61</v>
      </c>
      <c r="G3084">
        <v>881</v>
      </c>
      <c r="H3084">
        <v>84.89</v>
      </c>
      <c r="I3084">
        <v>126.26</v>
      </c>
      <c r="J3084">
        <v>6.36</v>
      </c>
      <c r="K3084">
        <f>VLOOKUP(Table1[[#This Row],[id]],Table2[#All],10,FALSE)</f>
        <v>5.33</v>
      </c>
      <c r="L3084" s="1">
        <f>Table1[[#This Row],[Glucose]]/Table1[[#This Row],[Baseline_glucose]]</f>
        <v>1.1932457786116324</v>
      </c>
      <c r="M3084">
        <v>14.82</v>
      </c>
      <c r="N3084">
        <v>89.97</v>
      </c>
      <c r="O3084">
        <f>VLOOKUP(Table1[[#This Row],[id]],Table2[#All],12,FALSE)</f>
        <v>99.47</v>
      </c>
      <c r="P3084" s="1">
        <f>Table1[[#This Row],[Lipoprotein]]/Table1[[#This Row],[Baseline_Lipo]]</f>
        <v>0.90449381723132605</v>
      </c>
      <c r="Q3084">
        <v>63</v>
      </c>
      <c r="R3084" t="b">
        <v>0</v>
      </c>
      <c r="S3084">
        <v>0</v>
      </c>
      <c r="T3084">
        <v>33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1069</v>
      </c>
      <c r="AB3084">
        <v>1069</v>
      </c>
    </row>
    <row r="3085" spans="1:28" x14ac:dyDescent="0.25">
      <c r="A3085">
        <v>193</v>
      </c>
      <c r="B3085" t="s">
        <v>27</v>
      </c>
      <c r="C3085" t="s">
        <v>28</v>
      </c>
      <c r="D3085">
        <v>64</v>
      </c>
      <c r="E3085" t="s">
        <v>26</v>
      </c>
      <c r="F3085">
        <v>1.61</v>
      </c>
      <c r="G3085">
        <v>1069</v>
      </c>
      <c r="H3085">
        <v>84.89</v>
      </c>
      <c r="I3085">
        <v>126.26</v>
      </c>
      <c r="J3085">
        <v>6.36</v>
      </c>
      <c r="K3085">
        <f>VLOOKUP(Table1[[#This Row],[id]],Table2[#All],10,FALSE)</f>
        <v>5.33</v>
      </c>
      <c r="L3085" s="1">
        <f>Table1[[#This Row],[Glucose]]/Table1[[#This Row],[Baseline_glucose]]</f>
        <v>1.1932457786116324</v>
      </c>
      <c r="M3085">
        <v>14.12</v>
      </c>
      <c r="N3085">
        <v>89.97</v>
      </c>
      <c r="O3085">
        <f>VLOOKUP(Table1[[#This Row],[id]],Table2[#All],12,FALSE)</f>
        <v>99.47</v>
      </c>
      <c r="P3085" s="1">
        <f>Table1[[#This Row],[Lipoprotein]]/Table1[[#This Row],[Baseline_Lipo]]</f>
        <v>0.90449381723132605</v>
      </c>
      <c r="Q3085">
        <v>76</v>
      </c>
      <c r="R3085" t="b">
        <v>0</v>
      </c>
      <c r="S3085">
        <v>0</v>
      </c>
      <c r="T3085">
        <v>33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1069</v>
      </c>
      <c r="AB3085">
        <v>1069</v>
      </c>
    </row>
    <row r="3086" spans="1:28" x14ac:dyDescent="0.25">
      <c r="A3086">
        <v>194</v>
      </c>
      <c r="B3086" t="s">
        <v>24</v>
      </c>
      <c r="C3086" t="s">
        <v>25</v>
      </c>
      <c r="D3086">
        <v>67</v>
      </c>
      <c r="E3086" t="s">
        <v>26</v>
      </c>
      <c r="F3086">
        <v>1.18</v>
      </c>
      <c r="G3086">
        <v>0</v>
      </c>
      <c r="H3086">
        <v>76.349999999999994</v>
      </c>
      <c r="I3086">
        <v>139.88</v>
      </c>
      <c r="J3086">
        <v>4.8499999999999996</v>
      </c>
      <c r="K3086">
        <f>VLOOKUP(Table1[[#This Row],[id]],Table2[#All],10,FALSE)</f>
        <v>4.8499999999999996</v>
      </c>
      <c r="L3086" s="1">
        <f>Table1[[#This Row],[Glucose]]/Table1[[#This Row],[Baseline_glucose]]</f>
        <v>1</v>
      </c>
      <c r="M3086">
        <v>13.51</v>
      </c>
      <c r="N3086">
        <v>68.87</v>
      </c>
      <c r="O3086">
        <f>VLOOKUP(Table1[[#This Row],[id]],Table2[#All],12,FALSE)</f>
        <v>68.87</v>
      </c>
      <c r="P3086" s="1">
        <f>Table1[[#This Row],[Lipoprotein]]/Table1[[#This Row],[Baseline_Lipo]]</f>
        <v>1</v>
      </c>
      <c r="Q3086">
        <v>0</v>
      </c>
      <c r="R3086" t="b">
        <v>1</v>
      </c>
      <c r="S3086">
        <v>1</v>
      </c>
      <c r="T3086">
        <v>63</v>
      </c>
      <c r="U3086">
        <v>2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1203</v>
      </c>
      <c r="AB3086">
        <v>1203</v>
      </c>
    </row>
    <row r="3087" spans="1:28" x14ac:dyDescent="0.25">
      <c r="A3087">
        <v>194</v>
      </c>
      <c r="B3087" t="s">
        <v>24</v>
      </c>
      <c r="C3087" t="s">
        <v>25</v>
      </c>
      <c r="D3087">
        <v>67</v>
      </c>
      <c r="E3087" t="s">
        <v>26</v>
      </c>
      <c r="F3087">
        <v>1.18</v>
      </c>
      <c r="G3087">
        <v>41</v>
      </c>
      <c r="H3087">
        <v>81.44</v>
      </c>
      <c r="I3087">
        <v>134.55000000000001</v>
      </c>
      <c r="J3087">
        <v>4.8499999999999996</v>
      </c>
      <c r="K3087">
        <f>VLOOKUP(Table1[[#This Row],[id]],Table2[#All],10,FALSE)</f>
        <v>4.8499999999999996</v>
      </c>
      <c r="L3087" s="1">
        <f>Table1[[#This Row],[Glucose]]/Table1[[#This Row],[Baseline_glucose]]</f>
        <v>1</v>
      </c>
      <c r="M3087">
        <v>13.51</v>
      </c>
      <c r="N3087">
        <v>68.87</v>
      </c>
      <c r="O3087">
        <f>VLOOKUP(Table1[[#This Row],[id]],Table2[#All],12,FALSE)</f>
        <v>68.87</v>
      </c>
      <c r="P3087" s="1">
        <f>Table1[[#This Row],[Lipoprotein]]/Table1[[#This Row],[Baseline_Lipo]]</f>
        <v>1</v>
      </c>
      <c r="Q3087">
        <v>3</v>
      </c>
      <c r="R3087" t="b">
        <v>1</v>
      </c>
      <c r="S3087">
        <v>1</v>
      </c>
      <c r="T3087">
        <v>63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1203</v>
      </c>
      <c r="AB3087">
        <v>1203</v>
      </c>
    </row>
    <row r="3088" spans="1:28" x14ac:dyDescent="0.25">
      <c r="A3088">
        <v>194</v>
      </c>
      <c r="B3088" t="s">
        <v>24</v>
      </c>
      <c r="C3088" t="s">
        <v>25</v>
      </c>
      <c r="D3088">
        <v>67</v>
      </c>
      <c r="E3088" t="s">
        <v>26</v>
      </c>
      <c r="F3088">
        <v>1.18</v>
      </c>
      <c r="G3088">
        <v>118</v>
      </c>
      <c r="H3088">
        <v>52.48</v>
      </c>
      <c r="I3088">
        <v>126.78</v>
      </c>
      <c r="J3088">
        <v>4.8499999999999996</v>
      </c>
      <c r="K3088">
        <f>VLOOKUP(Table1[[#This Row],[id]],Table2[#All],10,FALSE)</f>
        <v>4.8499999999999996</v>
      </c>
      <c r="L3088" s="1">
        <f>Table1[[#This Row],[Glucose]]/Table1[[#This Row],[Baseline_glucose]]</f>
        <v>1</v>
      </c>
      <c r="M3088">
        <v>13.51</v>
      </c>
      <c r="N3088">
        <v>68.87</v>
      </c>
      <c r="O3088">
        <f>VLOOKUP(Table1[[#This Row],[id]],Table2[#All],12,FALSE)</f>
        <v>68.87</v>
      </c>
      <c r="P3088" s="1">
        <f>Table1[[#This Row],[Lipoprotein]]/Table1[[#This Row],[Baseline_Lipo]]</f>
        <v>1</v>
      </c>
      <c r="Q3088">
        <v>8</v>
      </c>
      <c r="R3088" t="b">
        <v>1</v>
      </c>
      <c r="S3088">
        <v>1</v>
      </c>
      <c r="T3088">
        <v>63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1203</v>
      </c>
      <c r="AB3088">
        <v>1203</v>
      </c>
    </row>
    <row r="3089" spans="1:28" x14ac:dyDescent="0.25">
      <c r="A3089">
        <v>194</v>
      </c>
      <c r="B3089" t="s">
        <v>24</v>
      </c>
      <c r="C3089" t="s">
        <v>25</v>
      </c>
      <c r="D3089">
        <v>67</v>
      </c>
      <c r="E3089" t="s">
        <v>26</v>
      </c>
      <c r="F3089">
        <v>1.05</v>
      </c>
      <c r="G3089">
        <v>161</v>
      </c>
      <c r="H3089">
        <v>52.48</v>
      </c>
      <c r="I3089">
        <v>126.78</v>
      </c>
      <c r="J3089">
        <v>6.52</v>
      </c>
      <c r="K3089">
        <f>VLOOKUP(Table1[[#This Row],[id]],Table2[#All],10,FALSE)</f>
        <v>4.8499999999999996</v>
      </c>
      <c r="L3089" s="1">
        <f>Table1[[#This Row],[Glucose]]/Table1[[#This Row],[Baseline_glucose]]</f>
        <v>1.3443298969072166</v>
      </c>
      <c r="M3089">
        <v>13.51</v>
      </c>
      <c r="N3089">
        <v>67.23</v>
      </c>
      <c r="O3089">
        <f>VLOOKUP(Table1[[#This Row],[id]],Table2[#All],12,FALSE)</f>
        <v>68.87</v>
      </c>
      <c r="P3089" s="1">
        <f>Table1[[#This Row],[Lipoprotein]]/Table1[[#This Row],[Baseline_Lipo]]</f>
        <v>0.97618701902134453</v>
      </c>
      <c r="Q3089">
        <v>12</v>
      </c>
      <c r="R3089" t="b">
        <v>1</v>
      </c>
      <c r="S3089">
        <v>1</v>
      </c>
      <c r="T3089">
        <v>73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1203</v>
      </c>
      <c r="AB3089">
        <v>1203</v>
      </c>
    </row>
    <row r="3090" spans="1:28" x14ac:dyDescent="0.25">
      <c r="A3090">
        <v>194</v>
      </c>
      <c r="B3090" t="s">
        <v>24</v>
      </c>
      <c r="C3090" t="s">
        <v>25</v>
      </c>
      <c r="D3090">
        <v>67</v>
      </c>
      <c r="E3090" t="s">
        <v>26</v>
      </c>
      <c r="F3090">
        <v>1.05</v>
      </c>
      <c r="G3090">
        <v>162</v>
      </c>
      <c r="H3090">
        <v>52.48</v>
      </c>
      <c r="I3090">
        <v>126.78</v>
      </c>
      <c r="J3090">
        <v>6.52</v>
      </c>
      <c r="K3090">
        <f>VLOOKUP(Table1[[#This Row],[id]],Table2[#All],10,FALSE)</f>
        <v>4.8499999999999996</v>
      </c>
      <c r="L3090" s="1">
        <f>Table1[[#This Row],[Glucose]]/Table1[[#This Row],[Baseline_glucose]]</f>
        <v>1.3443298969072166</v>
      </c>
      <c r="M3090">
        <v>13.52</v>
      </c>
      <c r="N3090">
        <v>67.23</v>
      </c>
      <c r="O3090">
        <f>VLOOKUP(Table1[[#This Row],[id]],Table2[#All],12,FALSE)</f>
        <v>68.87</v>
      </c>
      <c r="P3090" s="1">
        <f>Table1[[#This Row],[Lipoprotein]]/Table1[[#This Row],[Baseline_Lipo]]</f>
        <v>0.97618701902134453</v>
      </c>
      <c r="Q3090">
        <v>12</v>
      </c>
      <c r="R3090" t="b">
        <v>1</v>
      </c>
      <c r="S3090">
        <v>1</v>
      </c>
      <c r="T3090">
        <v>73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1203</v>
      </c>
      <c r="AB3090">
        <v>1203</v>
      </c>
    </row>
    <row r="3091" spans="1:28" x14ac:dyDescent="0.25">
      <c r="A3091">
        <v>194</v>
      </c>
      <c r="B3091" t="s">
        <v>24</v>
      </c>
      <c r="C3091" t="s">
        <v>25</v>
      </c>
      <c r="D3091">
        <v>67</v>
      </c>
      <c r="E3091" t="s">
        <v>26</v>
      </c>
      <c r="F3091">
        <v>1.05</v>
      </c>
      <c r="G3091">
        <v>210</v>
      </c>
      <c r="H3091">
        <v>77.48</v>
      </c>
      <c r="I3091">
        <v>148.52000000000001</v>
      </c>
      <c r="J3091">
        <v>6.52</v>
      </c>
      <c r="K3091">
        <f>VLOOKUP(Table1[[#This Row],[id]],Table2[#All],10,FALSE)</f>
        <v>4.8499999999999996</v>
      </c>
      <c r="L3091" s="1">
        <f>Table1[[#This Row],[Glucose]]/Table1[[#This Row],[Baseline_glucose]]</f>
        <v>1.3443298969072166</v>
      </c>
      <c r="M3091">
        <v>13.52</v>
      </c>
      <c r="N3091">
        <v>67.23</v>
      </c>
      <c r="O3091">
        <f>VLOOKUP(Table1[[#This Row],[id]],Table2[#All],12,FALSE)</f>
        <v>68.87</v>
      </c>
      <c r="P3091" s="1">
        <f>Table1[[#This Row],[Lipoprotein]]/Table1[[#This Row],[Baseline_Lipo]]</f>
        <v>0.97618701902134453</v>
      </c>
      <c r="Q3091">
        <v>15</v>
      </c>
      <c r="R3091" t="b">
        <v>1</v>
      </c>
      <c r="S3091">
        <v>1</v>
      </c>
      <c r="T3091">
        <v>73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1203</v>
      </c>
      <c r="AB3091">
        <v>1203</v>
      </c>
    </row>
    <row r="3092" spans="1:28" x14ac:dyDescent="0.25">
      <c r="A3092">
        <v>194</v>
      </c>
      <c r="B3092" t="s">
        <v>24</v>
      </c>
      <c r="C3092" t="s">
        <v>25</v>
      </c>
      <c r="D3092">
        <v>67</v>
      </c>
      <c r="E3092" t="s">
        <v>26</v>
      </c>
      <c r="F3092">
        <v>1.04</v>
      </c>
      <c r="G3092">
        <v>289</v>
      </c>
      <c r="H3092">
        <v>77.48</v>
      </c>
      <c r="I3092">
        <v>148.52000000000001</v>
      </c>
      <c r="J3092">
        <v>4.58</v>
      </c>
      <c r="K3092">
        <f>VLOOKUP(Table1[[#This Row],[id]],Table2[#All],10,FALSE)</f>
        <v>4.8499999999999996</v>
      </c>
      <c r="L3092" s="1">
        <f>Table1[[#This Row],[Glucose]]/Table1[[#This Row],[Baseline_glucose]]</f>
        <v>0.94432989690721658</v>
      </c>
      <c r="M3092">
        <v>13.52</v>
      </c>
      <c r="N3092">
        <v>48.64</v>
      </c>
      <c r="O3092">
        <f>VLOOKUP(Table1[[#This Row],[id]],Table2[#All],12,FALSE)</f>
        <v>68.87</v>
      </c>
      <c r="P3092" s="1">
        <f>Table1[[#This Row],[Lipoprotein]]/Table1[[#This Row],[Baseline_Lipo]]</f>
        <v>0.70625816756207338</v>
      </c>
      <c r="Q3092">
        <v>21</v>
      </c>
      <c r="R3092" t="b">
        <v>1</v>
      </c>
      <c r="S3092">
        <v>1</v>
      </c>
      <c r="T3092">
        <v>74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1203</v>
      </c>
      <c r="AB3092">
        <v>1203</v>
      </c>
    </row>
    <row r="3093" spans="1:28" x14ac:dyDescent="0.25">
      <c r="A3093">
        <v>194</v>
      </c>
      <c r="B3093" t="s">
        <v>24</v>
      </c>
      <c r="C3093" t="s">
        <v>25</v>
      </c>
      <c r="D3093">
        <v>67</v>
      </c>
      <c r="E3093" t="s">
        <v>26</v>
      </c>
      <c r="F3093">
        <v>1.04</v>
      </c>
      <c r="G3093">
        <v>290</v>
      </c>
      <c r="H3093">
        <v>77.48</v>
      </c>
      <c r="I3093">
        <v>148.52000000000001</v>
      </c>
      <c r="J3093">
        <v>4.58</v>
      </c>
      <c r="K3093">
        <f>VLOOKUP(Table1[[#This Row],[id]],Table2[#All],10,FALSE)</f>
        <v>4.8499999999999996</v>
      </c>
      <c r="L3093" s="1">
        <f>Table1[[#This Row],[Glucose]]/Table1[[#This Row],[Baseline_glucose]]</f>
        <v>0.94432989690721658</v>
      </c>
      <c r="M3093">
        <v>15.19</v>
      </c>
      <c r="N3093">
        <v>48.64</v>
      </c>
      <c r="O3093">
        <f>VLOOKUP(Table1[[#This Row],[id]],Table2[#All],12,FALSE)</f>
        <v>68.87</v>
      </c>
      <c r="P3093" s="1">
        <f>Table1[[#This Row],[Lipoprotein]]/Table1[[#This Row],[Baseline_Lipo]]</f>
        <v>0.70625816756207338</v>
      </c>
      <c r="Q3093">
        <v>21</v>
      </c>
      <c r="R3093" t="b">
        <v>1</v>
      </c>
      <c r="S3093">
        <v>1</v>
      </c>
      <c r="T3093">
        <v>74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1203</v>
      </c>
      <c r="AB3093">
        <v>1203</v>
      </c>
    </row>
    <row r="3094" spans="1:28" x14ac:dyDescent="0.25">
      <c r="A3094">
        <v>194</v>
      </c>
      <c r="B3094" t="s">
        <v>24</v>
      </c>
      <c r="C3094" t="s">
        <v>25</v>
      </c>
      <c r="D3094">
        <v>67</v>
      </c>
      <c r="E3094" t="s">
        <v>26</v>
      </c>
      <c r="F3094">
        <v>1.04</v>
      </c>
      <c r="G3094">
        <v>371</v>
      </c>
      <c r="H3094">
        <v>74.790000000000006</v>
      </c>
      <c r="I3094">
        <v>148.11000000000001</v>
      </c>
      <c r="J3094">
        <v>4.58</v>
      </c>
      <c r="K3094">
        <f>VLOOKUP(Table1[[#This Row],[id]],Table2[#All],10,FALSE)</f>
        <v>4.8499999999999996</v>
      </c>
      <c r="L3094" s="1">
        <f>Table1[[#This Row],[Glucose]]/Table1[[#This Row],[Baseline_glucose]]</f>
        <v>0.94432989690721658</v>
      </c>
      <c r="M3094">
        <v>15.19</v>
      </c>
      <c r="N3094">
        <v>48.64</v>
      </c>
      <c r="O3094">
        <f>VLOOKUP(Table1[[#This Row],[id]],Table2[#All],12,FALSE)</f>
        <v>68.87</v>
      </c>
      <c r="P3094" s="1">
        <f>Table1[[#This Row],[Lipoprotein]]/Table1[[#This Row],[Baseline_Lipo]]</f>
        <v>0.70625816756207338</v>
      </c>
      <c r="Q3094">
        <v>26</v>
      </c>
      <c r="R3094" t="b">
        <v>1</v>
      </c>
      <c r="S3094">
        <v>1</v>
      </c>
      <c r="T3094">
        <v>74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1203</v>
      </c>
      <c r="AB3094">
        <v>1203</v>
      </c>
    </row>
    <row r="3095" spans="1:28" x14ac:dyDescent="0.25">
      <c r="A3095">
        <v>194</v>
      </c>
      <c r="B3095" t="s">
        <v>24</v>
      </c>
      <c r="C3095" t="s">
        <v>25</v>
      </c>
      <c r="D3095">
        <v>67</v>
      </c>
      <c r="E3095" t="s">
        <v>26</v>
      </c>
      <c r="F3095">
        <v>1.04</v>
      </c>
      <c r="G3095">
        <v>489</v>
      </c>
      <c r="H3095">
        <v>60.14</v>
      </c>
      <c r="I3095">
        <v>135.1</v>
      </c>
      <c r="J3095">
        <v>4.58</v>
      </c>
      <c r="K3095">
        <f>VLOOKUP(Table1[[#This Row],[id]],Table2[#All],10,FALSE)</f>
        <v>4.8499999999999996</v>
      </c>
      <c r="L3095" s="1">
        <f>Table1[[#This Row],[Glucose]]/Table1[[#This Row],[Baseline_glucose]]</f>
        <v>0.94432989690721658</v>
      </c>
      <c r="M3095">
        <v>15.19</v>
      </c>
      <c r="N3095">
        <v>48.64</v>
      </c>
      <c r="O3095">
        <f>VLOOKUP(Table1[[#This Row],[id]],Table2[#All],12,FALSE)</f>
        <v>68.87</v>
      </c>
      <c r="P3095" s="1">
        <f>Table1[[#This Row],[Lipoprotein]]/Table1[[#This Row],[Baseline_Lipo]]</f>
        <v>0.70625816756207338</v>
      </c>
      <c r="Q3095">
        <v>35</v>
      </c>
      <c r="R3095" t="b">
        <v>1</v>
      </c>
      <c r="S3095">
        <v>1</v>
      </c>
      <c r="T3095">
        <v>74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1203</v>
      </c>
      <c r="AB3095">
        <v>1203</v>
      </c>
    </row>
    <row r="3096" spans="1:28" x14ac:dyDescent="0.25">
      <c r="A3096">
        <v>194</v>
      </c>
      <c r="B3096" t="s">
        <v>24</v>
      </c>
      <c r="C3096" t="s">
        <v>25</v>
      </c>
      <c r="D3096">
        <v>67</v>
      </c>
      <c r="E3096" t="s">
        <v>26</v>
      </c>
      <c r="F3096">
        <v>1.04</v>
      </c>
      <c r="G3096">
        <v>503</v>
      </c>
      <c r="H3096">
        <v>70.650000000000006</v>
      </c>
      <c r="I3096">
        <v>144.44999999999999</v>
      </c>
      <c r="J3096">
        <v>4.58</v>
      </c>
      <c r="K3096">
        <f>VLOOKUP(Table1[[#This Row],[id]],Table2[#All],10,FALSE)</f>
        <v>4.8499999999999996</v>
      </c>
      <c r="L3096" s="1">
        <f>Table1[[#This Row],[Glucose]]/Table1[[#This Row],[Baseline_glucose]]</f>
        <v>0.94432989690721658</v>
      </c>
      <c r="M3096">
        <v>15.19</v>
      </c>
      <c r="N3096">
        <v>48.64</v>
      </c>
      <c r="O3096">
        <f>VLOOKUP(Table1[[#This Row],[id]],Table2[#All],12,FALSE)</f>
        <v>68.87</v>
      </c>
      <c r="P3096" s="1">
        <f>Table1[[#This Row],[Lipoprotein]]/Table1[[#This Row],[Baseline_Lipo]]</f>
        <v>0.70625816756207338</v>
      </c>
      <c r="Q3096">
        <v>36</v>
      </c>
      <c r="R3096" t="b">
        <v>1</v>
      </c>
      <c r="S3096">
        <v>1</v>
      </c>
      <c r="T3096">
        <v>74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1203</v>
      </c>
      <c r="AB3096">
        <v>1203</v>
      </c>
    </row>
    <row r="3097" spans="1:28" x14ac:dyDescent="0.25">
      <c r="A3097">
        <v>194</v>
      </c>
      <c r="B3097" t="s">
        <v>24</v>
      </c>
      <c r="C3097" t="s">
        <v>25</v>
      </c>
      <c r="D3097">
        <v>67</v>
      </c>
      <c r="E3097" t="s">
        <v>26</v>
      </c>
      <c r="F3097">
        <v>1.04</v>
      </c>
      <c r="G3097">
        <v>628</v>
      </c>
      <c r="H3097">
        <v>64.67</v>
      </c>
      <c r="I3097">
        <v>142.91</v>
      </c>
      <c r="J3097">
        <v>4.58</v>
      </c>
      <c r="K3097">
        <f>VLOOKUP(Table1[[#This Row],[id]],Table2[#All],10,FALSE)</f>
        <v>4.8499999999999996</v>
      </c>
      <c r="L3097" s="1">
        <f>Table1[[#This Row],[Glucose]]/Table1[[#This Row],[Baseline_glucose]]</f>
        <v>0.94432989690721658</v>
      </c>
      <c r="M3097">
        <v>15.19</v>
      </c>
      <c r="N3097">
        <v>48.64</v>
      </c>
      <c r="O3097">
        <f>VLOOKUP(Table1[[#This Row],[id]],Table2[#All],12,FALSE)</f>
        <v>68.87</v>
      </c>
      <c r="P3097" s="1">
        <f>Table1[[#This Row],[Lipoprotein]]/Table1[[#This Row],[Baseline_Lipo]]</f>
        <v>0.70625816756207338</v>
      </c>
      <c r="Q3097">
        <v>45</v>
      </c>
      <c r="R3097" t="b">
        <v>1</v>
      </c>
      <c r="S3097">
        <v>1</v>
      </c>
      <c r="T3097">
        <v>74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1203</v>
      </c>
      <c r="AB3097">
        <v>1203</v>
      </c>
    </row>
    <row r="3098" spans="1:28" x14ac:dyDescent="0.25">
      <c r="A3098">
        <v>194</v>
      </c>
      <c r="B3098" t="s">
        <v>24</v>
      </c>
      <c r="C3098" t="s">
        <v>25</v>
      </c>
      <c r="D3098">
        <v>67</v>
      </c>
      <c r="E3098" t="s">
        <v>26</v>
      </c>
      <c r="F3098">
        <v>1.04</v>
      </c>
      <c r="G3098">
        <v>918</v>
      </c>
      <c r="H3098">
        <v>64.67</v>
      </c>
      <c r="I3098">
        <v>142.91</v>
      </c>
      <c r="J3098">
        <v>4.58</v>
      </c>
      <c r="K3098">
        <f>VLOOKUP(Table1[[#This Row],[id]],Table2[#All],10,FALSE)</f>
        <v>4.8499999999999996</v>
      </c>
      <c r="L3098" s="1">
        <f>Table1[[#This Row],[Glucose]]/Table1[[#This Row],[Baseline_glucose]]</f>
        <v>0.94432989690721658</v>
      </c>
      <c r="M3098">
        <v>14.17</v>
      </c>
      <c r="N3098">
        <v>48.64</v>
      </c>
      <c r="O3098">
        <f>VLOOKUP(Table1[[#This Row],[id]],Table2[#All],12,FALSE)</f>
        <v>68.87</v>
      </c>
      <c r="P3098" s="1">
        <f>Table1[[#This Row],[Lipoprotein]]/Table1[[#This Row],[Baseline_Lipo]]</f>
        <v>0.70625816756207338</v>
      </c>
      <c r="Q3098">
        <v>66</v>
      </c>
      <c r="R3098" t="b">
        <v>1</v>
      </c>
      <c r="S3098">
        <v>1</v>
      </c>
      <c r="T3098">
        <v>74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1203</v>
      </c>
      <c r="AB3098">
        <v>1203</v>
      </c>
    </row>
    <row r="3099" spans="1:28" x14ac:dyDescent="0.25">
      <c r="A3099">
        <v>194</v>
      </c>
      <c r="B3099" t="s">
        <v>24</v>
      </c>
      <c r="C3099" t="s">
        <v>25</v>
      </c>
      <c r="D3099">
        <v>67</v>
      </c>
      <c r="E3099" t="s">
        <v>26</v>
      </c>
      <c r="F3099">
        <v>1.04</v>
      </c>
      <c r="G3099">
        <v>1203</v>
      </c>
      <c r="H3099">
        <v>64.67</v>
      </c>
      <c r="I3099">
        <v>142.91</v>
      </c>
      <c r="J3099">
        <v>4.58</v>
      </c>
      <c r="K3099">
        <f>VLOOKUP(Table1[[#This Row],[id]],Table2[#All],10,FALSE)</f>
        <v>4.8499999999999996</v>
      </c>
      <c r="L3099" s="1">
        <f>Table1[[#This Row],[Glucose]]/Table1[[#This Row],[Baseline_glucose]]</f>
        <v>0.94432989690721658</v>
      </c>
      <c r="M3099">
        <v>13.35</v>
      </c>
      <c r="N3099">
        <v>48.64</v>
      </c>
      <c r="O3099">
        <f>VLOOKUP(Table1[[#This Row],[id]],Table2[#All],12,FALSE)</f>
        <v>68.87</v>
      </c>
      <c r="P3099" s="1">
        <f>Table1[[#This Row],[Lipoprotein]]/Table1[[#This Row],[Baseline_Lipo]]</f>
        <v>0.70625816756207338</v>
      </c>
      <c r="Q3099">
        <v>86</v>
      </c>
      <c r="R3099" t="b">
        <v>1</v>
      </c>
      <c r="S3099">
        <v>1</v>
      </c>
      <c r="T3099">
        <v>74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1203</v>
      </c>
      <c r="AB3099">
        <v>1203</v>
      </c>
    </row>
    <row r="3100" spans="1:28" x14ac:dyDescent="0.25">
      <c r="A3100">
        <v>195</v>
      </c>
      <c r="B3100" t="s">
        <v>27</v>
      </c>
      <c r="C3100" t="s">
        <v>28</v>
      </c>
      <c r="D3100">
        <v>81</v>
      </c>
      <c r="E3100" t="s">
        <v>34</v>
      </c>
      <c r="F3100">
        <v>1.27</v>
      </c>
      <c r="G3100">
        <v>0</v>
      </c>
      <c r="H3100">
        <v>88.56</v>
      </c>
      <c r="I3100">
        <v>128.84</v>
      </c>
      <c r="J3100">
        <v>5.77</v>
      </c>
      <c r="K3100">
        <f>VLOOKUP(Table1[[#This Row],[id]],Table2[#All],10,FALSE)</f>
        <v>5.77</v>
      </c>
      <c r="L3100" s="1">
        <f>Table1[[#This Row],[Glucose]]/Table1[[#This Row],[Baseline_glucose]]</f>
        <v>1</v>
      </c>
      <c r="M3100">
        <v>14.07</v>
      </c>
      <c r="N3100">
        <v>161.93</v>
      </c>
      <c r="O3100">
        <f>VLOOKUP(Table1[[#This Row],[id]],Table2[#All],12,FALSE)</f>
        <v>161.93</v>
      </c>
      <c r="P3100" s="1">
        <f>Table1[[#This Row],[Lipoprotein]]/Table1[[#This Row],[Baseline_Lipo]]</f>
        <v>1</v>
      </c>
      <c r="Q3100">
        <v>0</v>
      </c>
      <c r="R3100" t="b">
        <v>0</v>
      </c>
      <c r="S3100">
        <v>0</v>
      </c>
      <c r="T3100">
        <v>40</v>
      </c>
      <c r="U3100">
        <v>3.5</v>
      </c>
      <c r="V3100">
        <v>0</v>
      </c>
      <c r="W3100">
        <v>1</v>
      </c>
      <c r="X3100">
        <v>0</v>
      </c>
      <c r="Y3100">
        <v>0</v>
      </c>
      <c r="Z3100">
        <v>0</v>
      </c>
      <c r="AA3100">
        <v>1306</v>
      </c>
      <c r="AB3100">
        <v>1306</v>
      </c>
    </row>
    <row r="3101" spans="1:28" x14ac:dyDescent="0.25">
      <c r="A3101">
        <v>195</v>
      </c>
      <c r="B3101" t="s">
        <v>27</v>
      </c>
      <c r="C3101" t="s">
        <v>28</v>
      </c>
      <c r="D3101">
        <v>81</v>
      </c>
      <c r="E3101" t="s">
        <v>34</v>
      </c>
      <c r="F3101">
        <v>1.06</v>
      </c>
      <c r="G3101">
        <v>179</v>
      </c>
      <c r="H3101">
        <v>88.56</v>
      </c>
      <c r="I3101">
        <v>128.84</v>
      </c>
      <c r="J3101">
        <v>5.47</v>
      </c>
      <c r="K3101">
        <f>VLOOKUP(Table1[[#This Row],[id]],Table2[#All],10,FALSE)</f>
        <v>5.77</v>
      </c>
      <c r="L3101" s="1">
        <f>Table1[[#This Row],[Glucose]]/Table1[[#This Row],[Baseline_glucose]]</f>
        <v>0.94800693240901213</v>
      </c>
      <c r="M3101">
        <v>13.44</v>
      </c>
      <c r="N3101">
        <v>89.35</v>
      </c>
      <c r="O3101">
        <f>VLOOKUP(Table1[[#This Row],[id]],Table2[#All],12,FALSE)</f>
        <v>161.93</v>
      </c>
      <c r="P3101" s="1">
        <f>Table1[[#This Row],[Lipoprotein]]/Table1[[#This Row],[Baseline_Lipo]]</f>
        <v>0.55178163403939973</v>
      </c>
      <c r="Q3101">
        <v>13</v>
      </c>
      <c r="R3101" t="b">
        <v>0</v>
      </c>
      <c r="S3101">
        <v>0</v>
      </c>
      <c r="T3101">
        <v>49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1306</v>
      </c>
      <c r="AB3101">
        <v>1306</v>
      </c>
    </row>
    <row r="3102" spans="1:28" x14ac:dyDescent="0.25">
      <c r="A3102">
        <v>195</v>
      </c>
      <c r="B3102" t="s">
        <v>27</v>
      </c>
      <c r="C3102" t="s">
        <v>28</v>
      </c>
      <c r="D3102">
        <v>81</v>
      </c>
      <c r="E3102" t="s">
        <v>34</v>
      </c>
      <c r="F3102">
        <v>1.06</v>
      </c>
      <c r="G3102">
        <v>180</v>
      </c>
      <c r="H3102">
        <v>75.39</v>
      </c>
      <c r="I3102">
        <v>128.66</v>
      </c>
      <c r="J3102">
        <v>5.47</v>
      </c>
      <c r="K3102">
        <f>VLOOKUP(Table1[[#This Row],[id]],Table2[#All],10,FALSE)</f>
        <v>5.77</v>
      </c>
      <c r="L3102" s="1">
        <f>Table1[[#This Row],[Glucose]]/Table1[[#This Row],[Baseline_glucose]]</f>
        <v>0.94800693240901213</v>
      </c>
      <c r="M3102">
        <v>13.44</v>
      </c>
      <c r="N3102">
        <v>89.35</v>
      </c>
      <c r="O3102">
        <f>VLOOKUP(Table1[[#This Row],[id]],Table2[#All],12,FALSE)</f>
        <v>161.93</v>
      </c>
      <c r="P3102" s="1">
        <f>Table1[[#This Row],[Lipoprotein]]/Table1[[#This Row],[Baseline_Lipo]]</f>
        <v>0.55178163403939973</v>
      </c>
      <c r="Q3102">
        <v>13</v>
      </c>
      <c r="R3102" t="b">
        <v>0</v>
      </c>
      <c r="S3102">
        <v>0</v>
      </c>
      <c r="T3102">
        <v>49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1306</v>
      </c>
      <c r="AB3102">
        <v>1306</v>
      </c>
    </row>
    <row r="3103" spans="1:28" x14ac:dyDescent="0.25">
      <c r="A3103">
        <v>195</v>
      </c>
      <c r="B3103" t="s">
        <v>27</v>
      </c>
      <c r="C3103" t="s">
        <v>28</v>
      </c>
      <c r="D3103">
        <v>81</v>
      </c>
      <c r="E3103" t="s">
        <v>34</v>
      </c>
      <c r="F3103">
        <v>1.51</v>
      </c>
      <c r="G3103">
        <v>360</v>
      </c>
      <c r="H3103">
        <v>75.39</v>
      </c>
      <c r="I3103">
        <v>128.66</v>
      </c>
      <c r="J3103">
        <v>6.8</v>
      </c>
      <c r="K3103">
        <f>VLOOKUP(Table1[[#This Row],[id]],Table2[#All],10,FALSE)</f>
        <v>5.77</v>
      </c>
      <c r="L3103" s="1">
        <f>Table1[[#This Row],[Glucose]]/Table1[[#This Row],[Baseline_glucose]]</f>
        <v>1.1785095320623917</v>
      </c>
      <c r="M3103">
        <v>13.44</v>
      </c>
      <c r="N3103">
        <v>96</v>
      </c>
      <c r="O3103">
        <f>VLOOKUP(Table1[[#This Row],[id]],Table2[#All],12,FALSE)</f>
        <v>161.93</v>
      </c>
      <c r="P3103" s="1">
        <f>Table1[[#This Row],[Lipoprotein]]/Table1[[#This Row],[Baseline_Lipo]]</f>
        <v>0.59284876181065893</v>
      </c>
      <c r="Q3103">
        <v>26</v>
      </c>
      <c r="R3103" t="b">
        <v>0</v>
      </c>
      <c r="S3103">
        <v>0</v>
      </c>
      <c r="T3103">
        <v>32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1306</v>
      </c>
      <c r="AB3103">
        <v>1306</v>
      </c>
    </row>
    <row r="3104" spans="1:28" x14ac:dyDescent="0.25">
      <c r="A3104">
        <v>195</v>
      </c>
      <c r="B3104" t="s">
        <v>27</v>
      </c>
      <c r="C3104" t="s">
        <v>28</v>
      </c>
      <c r="D3104">
        <v>81</v>
      </c>
      <c r="E3104" t="s">
        <v>34</v>
      </c>
      <c r="F3104">
        <v>1.51</v>
      </c>
      <c r="G3104">
        <v>369</v>
      </c>
      <c r="H3104">
        <v>77.19</v>
      </c>
      <c r="I3104">
        <v>141.87</v>
      </c>
      <c r="J3104">
        <v>6.8</v>
      </c>
      <c r="K3104">
        <f>VLOOKUP(Table1[[#This Row],[id]],Table2[#All],10,FALSE)</f>
        <v>5.77</v>
      </c>
      <c r="L3104" s="1">
        <f>Table1[[#This Row],[Glucose]]/Table1[[#This Row],[Baseline_glucose]]</f>
        <v>1.1785095320623917</v>
      </c>
      <c r="M3104">
        <v>13.44</v>
      </c>
      <c r="N3104">
        <v>96</v>
      </c>
      <c r="O3104">
        <f>VLOOKUP(Table1[[#This Row],[id]],Table2[#All],12,FALSE)</f>
        <v>161.93</v>
      </c>
      <c r="P3104" s="1">
        <f>Table1[[#This Row],[Lipoprotein]]/Table1[[#This Row],[Baseline_Lipo]]</f>
        <v>0.59284876181065893</v>
      </c>
      <c r="Q3104">
        <v>26</v>
      </c>
      <c r="R3104" t="b">
        <v>0</v>
      </c>
      <c r="S3104">
        <v>0</v>
      </c>
      <c r="T3104">
        <v>32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1306</v>
      </c>
      <c r="AB3104">
        <v>1306</v>
      </c>
    </row>
    <row r="3105" spans="1:28" x14ac:dyDescent="0.25">
      <c r="A3105">
        <v>195</v>
      </c>
      <c r="B3105" t="s">
        <v>27</v>
      </c>
      <c r="C3105" t="s">
        <v>28</v>
      </c>
      <c r="D3105">
        <v>81</v>
      </c>
      <c r="E3105" t="s">
        <v>34</v>
      </c>
      <c r="F3105">
        <v>1.5</v>
      </c>
      <c r="G3105">
        <v>549</v>
      </c>
      <c r="H3105">
        <v>77.19</v>
      </c>
      <c r="I3105">
        <v>141.87</v>
      </c>
      <c r="J3105">
        <v>5.32</v>
      </c>
      <c r="K3105">
        <f>VLOOKUP(Table1[[#This Row],[id]],Table2[#All],10,FALSE)</f>
        <v>5.77</v>
      </c>
      <c r="L3105" s="1">
        <f>Table1[[#This Row],[Glucose]]/Table1[[#This Row],[Baseline_glucose]]</f>
        <v>0.9220103986135183</v>
      </c>
      <c r="M3105">
        <v>14.84</v>
      </c>
      <c r="N3105">
        <v>104.95</v>
      </c>
      <c r="O3105">
        <f>VLOOKUP(Table1[[#This Row],[id]],Table2[#All],12,FALSE)</f>
        <v>161.93</v>
      </c>
      <c r="P3105" s="1">
        <f>Table1[[#This Row],[Lipoprotein]]/Table1[[#This Row],[Baseline_Lipo]]</f>
        <v>0.64811955783363184</v>
      </c>
      <c r="Q3105">
        <v>39</v>
      </c>
      <c r="R3105" t="b">
        <v>0</v>
      </c>
      <c r="S3105">
        <v>0</v>
      </c>
      <c r="T3105">
        <v>32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1306</v>
      </c>
      <c r="AB3105">
        <v>1306</v>
      </c>
    </row>
    <row r="3106" spans="1:28" x14ac:dyDescent="0.25">
      <c r="A3106">
        <v>195</v>
      </c>
      <c r="B3106" t="s">
        <v>27</v>
      </c>
      <c r="C3106" t="s">
        <v>28</v>
      </c>
      <c r="D3106">
        <v>81</v>
      </c>
      <c r="E3106" t="s">
        <v>34</v>
      </c>
      <c r="F3106">
        <v>1.5</v>
      </c>
      <c r="G3106">
        <v>560</v>
      </c>
      <c r="H3106">
        <v>83.62</v>
      </c>
      <c r="I3106">
        <v>145.47999999999999</v>
      </c>
      <c r="J3106">
        <v>5.32</v>
      </c>
      <c r="K3106">
        <f>VLOOKUP(Table1[[#This Row],[id]],Table2[#All],10,FALSE)</f>
        <v>5.77</v>
      </c>
      <c r="L3106" s="1">
        <f>Table1[[#This Row],[Glucose]]/Table1[[#This Row],[Baseline_glucose]]</f>
        <v>0.9220103986135183</v>
      </c>
      <c r="M3106">
        <v>14.84</v>
      </c>
      <c r="N3106">
        <v>104.95</v>
      </c>
      <c r="O3106">
        <f>VLOOKUP(Table1[[#This Row],[id]],Table2[#All],12,FALSE)</f>
        <v>161.93</v>
      </c>
      <c r="P3106" s="1">
        <f>Table1[[#This Row],[Lipoprotein]]/Table1[[#This Row],[Baseline_Lipo]]</f>
        <v>0.64811955783363184</v>
      </c>
      <c r="Q3106">
        <v>40</v>
      </c>
      <c r="R3106" t="b">
        <v>0</v>
      </c>
      <c r="S3106">
        <v>0</v>
      </c>
      <c r="T3106">
        <v>32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1306</v>
      </c>
      <c r="AB3106">
        <v>1306</v>
      </c>
    </row>
    <row r="3107" spans="1:28" x14ac:dyDescent="0.25">
      <c r="A3107">
        <v>195</v>
      </c>
      <c r="B3107" t="s">
        <v>27</v>
      </c>
      <c r="C3107" t="s">
        <v>28</v>
      </c>
      <c r="D3107">
        <v>81</v>
      </c>
      <c r="E3107" t="s">
        <v>34</v>
      </c>
      <c r="F3107">
        <v>1.5</v>
      </c>
      <c r="G3107">
        <v>571</v>
      </c>
      <c r="H3107">
        <v>85.16</v>
      </c>
      <c r="I3107">
        <v>139.57</v>
      </c>
      <c r="J3107">
        <v>5.32</v>
      </c>
      <c r="K3107">
        <f>VLOOKUP(Table1[[#This Row],[id]],Table2[#All],10,FALSE)</f>
        <v>5.77</v>
      </c>
      <c r="L3107" s="1">
        <f>Table1[[#This Row],[Glucose]]/Table1[[#This Row],[Baseline_glucose]]</f>
        <v>0.9220103986135183</v>
      </c>
      <c r="M3107">
        <v>14.84</v>
      </c>
      <c r="N3107">
        <v>104.95</v>
      </c>
      <c r="O3107">
        <f>VLOOKUP(Table1[[#This Row],[id]],Table2[#All],12,FALSE)</f>
        <v>161.93</v>
      </c>
      <c r="P3107" s="1">
        <f>Table1[[#This Row],[Lipoprotein]]/Table1[[#This Row],[Baseline_Lipo]]</f>
        <v>0.64811955783363184</v>
      </c>
      <c r="Q3107">
        <v>41</v>
      </c>
      <c r="R3107" t="b">
        <v>0</v>
      </c>
      <c r="S3107">
        <v>0</v>
      </c>
      <c r="T3107">
        <v>32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1306</v>
      </c>
      <c r="AB3107">
        <v>1306</v>
      </c>
    </row>
    <row r="3108" spans="1:28" x14ac:dyDescent="0.25">
      <c r="A3108">
        <v>195</v>
      </c>
      <c r="B3108" t="s">
        <v>27</v>
      </c>
      <c r="C3108" t="s">
        <v>28</v>
      </c>
      <c r="D3108">
        <v>81</v>
      </c>
      <c r="E3108" t="s">
        <v>34</v>
      </c>
      <c r="F3108">
        <v>1.5</v>
      </c>
      <c r="G3108">
        <v>942</v>
      </c>
      <c r="H3108">
        <v>85.16</v>
      </c>
      <c r="I3108">
        <v>139.57</v>
      </c>
      <c r="J3108">
        <v>5.32</v>
      </c>
      <c r="K3108">
        <f>VLOOKUP(Table1[[#This Row],[id]],Table2[#All],10,FALSE)</f>
        <v>5.77</v>
      </c>
      <c r="L3108" s="1">
        <f>Table1[[#This Row],[Glucose]]/Table1[[#This Row],[Baseline_glucose]]</f>
        <v>0.9220103986135183</v>
      </c>
      <c r="M3108">
        <v>14.15</v>
      </c>
      <c r="N3108">
        <v>104.95</v>
      </c>
      <c r="O3108">
        <f>VLOOKUP(Table1[[#This Row],[id]],Table2[#All],12,FALSE)</f>
        <v>161.93</v>
      </c>
      <c r="P3108" s="1">
        <f>Table1[[#This Row],[Lipoprotein]]/Table1[[#This Row],[Baseline_Lipo]]</f>
        <v>0.64811955783363184</v>
      </c>
      <c r="Q3108">
        <v>67</v>
      </c>
      <c r="R3108" t="b">
        <v>0</v>
      </c>
      <c r="S3108">
        <v>0</v>
      </c>
      <c r="T3108">
        <v>32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1306</v>
      </c>
      <c r="AB3108">
        <v>1306</v>
      </c>
    </row>
    <row r="3109" spans="1:28" x14ac:dyDescent="0.25">
      <c r="A3109">
        <v>195</v>
      </c>
      <c r="B3109" t="s">
        <v>27</v>
      </c>
      <c r="C3109" t="s">
        <v>28</v>
      </c>
      <c r="D3109">
        <v>81</v>
      </c>
      <c r="E3109" t="s">
        <v>34</v>
      </c>
      <c r="F3109">
        <v>1.5</v>
      </c>
      <c r="G3109">
        <v>1128</v>
      </c>
      <c r="H3109">
        <v>85.16</v>
      </c>
      <c r="I3109">
        <v>139.57</v>
      </c>
      <c r="J3109">
        <v>5.32</v>
      </c>
      <c r="K3109">
        <f>VLOOKUP(Table1[[#This Row],[id]],Table2[#All],10,FALSE)</f>
        <v>5.77</v>
      </c>
      <c r="L3109" s="1">
        <f>Table1[[#This Row],[Glucose]]/Table1[[#This Row],[Baseline_glucose]]</f>
        <v>0.9220103986135183</v>
      </c>
      <c r="M3109">
        <v>13.58</v>
      </c>
      <c r="N3109">
        <v>104.95</v>
      </c>
      <c r="O3109">
        <f>VLOOKUP(Table1[[#This Row],[id]],Table2[#All],12,FALSE)</f>
        <v>161.93</v>
      </c>
      <c r="P3109" s="1">
        <f>Table1[[#This Row],[Lipoprotein]]/Table1[[#This Row],[Baseline_Lipo]]</f>
        <v>0.64811955783363184</v>
      </c>
      <c r="Q3109">
        <v>81</v>
      </c>
      <c r="R3109" t="b">
        <v>0</v>
      </c>
      <c r="S3109">
        <v>0</v>
      </c>
      <c r="T3109">
        <v>32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1306</v>
      </c>
      <c r="AB3109">
        <v>1306</v>
      </c>
    </row>
    <row r="3110" spans="1:28" x14ac:dyDescent="0.25">
      <c r="A3110">
        <v>195</v>
      </c>
      <c r="B3110" t="s">
        <v>27</v>
      </c>
      <c r="C3110" t="s">
        <v>28</v>
      </c>
      <c r="D3110">
        <v>81</v>
      </c>
      <c r="E3110" t="s">
        <v>34</v>
      </c>
      <c r="F3110">
        <v>1.5</v>
      </c>
      <c r="G3110">
        <v>1306</v>
      </c>
      <c r="H3110">
        <v>85.16</v>
      </c>
      <c r="I3110">
        <v>139.57</v>
      </c>
      <c r="J3110">
        <v>5.32</v>
      </c>
      <c r="K3110">
        <f>VLOOKUP(Table1[[#This Row],[id]],Table2[#All],10,FALSE)</f>
        <v>5.77</v>
      </c>
      <c r="L3110" s="1">
        <f>Table1[[#This Row],[Glucose]]/Table1[[#This Row],[Baseline_glucose]]</f>
        <v>0.9220103986135183</v>
      </c>
      <c r="M3110">
        <v>14.28</v>
      </c>
      <c r="N3110">
        <v>104.95</v>
      </c>
      <c r="O3110">
        <f>VLOOKUP(Table1[[#This Row],[id]],Table2[#All],12,FALSE)</f>
        <v>161.93</v>
      </c>
      <c r="P3110" s="1">
        <f>Table1[[#This Row],[Lipoprotein]]/Table1[[#This Row],[Baseline_Lipo]]</f>
        <v>0.64811955783363184</v>
      </c>
      <c r="Q3110">
        <v>93</v>
      </c>
      <c r="R3110" t="b">
        <v>0</v>
      </c>
      <c r="S3110">
        <v>0</v>
      </c>
      <c r="T3110">
        <v>32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1306</v>
      </c>
      <c r="AB3110">
        <v>1306</v>
      </c>
    </row>
    <row r="3111" spans="1:28" x14ac:dyDescent="0.25">
      <c r="A3111">
        <v>196</v>
      </c>
      <c r="B3111" t="s">
        <v>27</v>
      </c>
      <c r="C3111" t="s">
        <v>28</v>
      </c>
      <c r="D3111">
        <v>74</v>
      </c>
      <c r="E3111" t="s">
        <v>29</v>
      </c>
      <c r="F3111">
        <v>1.63</v>
      </c>
      <c r="G3111">
        <v>0</v>
      </c>
      <c r="H3111">
        <v>78.34</v>
      </c>
      <c r="I3111">
        <v>133.06</v>
      </c>
      <c r="J3111">
        <v>8.44</v>
      </c>
      <c r="K3111">
        <f>VLOOKUP(Table1[[#This Row],[id]],Table2[#All],10,FALSE)</f>
        <v>8.44</v>
      </c>
      <c r="L3111" s="1">
        <f>Table1[[#This Row],[Glucose]]/Table1[[#This Row],[Baseline_glucose]]</f>
        <v>1</v>
      </c>
      <c r="M3111">
        <v>11.98</v>
      </c>
      <c r="N3111">
        <v>63.51</v>
      </c>
      <c r="O3111">
        <f>VLOOKUP(Table1[[#This Row],[id]],Table2[#All],12,FALSE)</f>
        <v>63.51</v>
      </c>
      <c r="P3111" s="1">
        <f>Table1[[#This Row],[Lipoprotein]]/Table1[[#This Row],[Baseline_Lipo]]</f>
        <v>1</v>
      </c>
      <c r="Q3111">
        <v>0</v>
      </c>
      <c r="R3111" t="b">
        <v>0</v>
      </c>
      <c r="S3111">
        <v>0</v>
      </c>
      <c r="T3111">
        <v>31</v>
      </c>
      <c r="U3111">
        <v>3.5</v>
      </c>
      <c r="V3111">
        <v>1</v>
      </c>
      <c r="W3111">
        <v>0</v>
      </c>
      <c r="X3111">
        <v>0</v>
      </c>
      <c r="Y3111">
        <v>0</v>
      </c>
      <c r="Z3111">
        <v>0</v>
      </c>
      <c r="AA3111">
        <v>1331</v>
      </c>
      <c r="AB3111">
        <v>1331</v>
      </c>
    </row>
    <row r="3112" spans="1:28" x14ac:dyDescent="0.25">
      <c r="A3112">
        <v>196</v>
      </c>
      <c r="B3112" t="s">
        <v>27</v>
      </c>
      <c r="C3112" t="s">
        <v>28</v>
      </c>
      <c r="D3112">
        <v>74</v>
      </c>
      <c r="E3112" t="s">
        <v>29</v>
      </c>
      <c r="F3112">
        <v>1.63</v>
      </c>
      <c r="G3112">
        <v>87</v>
      </c>
      <c r="H3112">
        <v>68.540000000000006</v>
      </c>
      <c r="I3112">
        <v>134.08000000000001</v>
      </c>
      <c r="J3112">
        <v>8.44</v>
      </c>
      <c r="K3112">
        <f>VLOOKUP(Table1[[#This Row],[id]],Table2[#All],10,FALSE)</f>
        <v>8.44</v>
      </c>
      <c r="L3112" s="1">
        <f>Table1[[#This Row],[Glucose]]/Table1[[#This Row],[Baseline_glucose]]</f>
        <v>1</v>
      </c>
      <c r="M3112">
        <v>11.98</v>
      </c>
      <c r="N3112">
        <v>63.51</v>
      </c>
      <c r="O3112">
        <f>VLOOKUP(Table1[[#This Row],[id]],Table2[#All],12,FALSE)</f>
        <v>63.51</v>
      </c>
      <c r="P3112" s="1">
        <f>Table1[[#This Row],[Lipoprotein]]/Table1[[#This Row],[Baseline_Lipo]]</f>
        <v>1</v>
      </c>
      <c r="Q3112">
        <v>6</v>
      </c>
      <c r="R3112" t="b">
        <v>0</v>
      </c>
      <c r="S3112">
        <v>0</v>
      </c>
      <c r="T3112">
        <v>31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1331</v>
      </c>
      <c r="AB3112">
        <v>1331</v>
      </c>
    </row>
    <row r="3113" spans="1:28" x14ac:dyDescent="0.25">
      <c r="A3113">
        <v>196</v>
      </c>
      <c r="B3113" t="s">
        <v>27</v>
      </c>
      <c r="C3113" t="s">
        <v>28</v>
      </c>
      <c r="D3113">
        <v>74</v>
      </c>
      <c r="E3113" t="s">
        <v>29</v>
      </c>
      <c r="F3113">
        <v>1.63</v>
      </c>
      <c r="G3113">
        <v>183</v>
      </c>
      <c r="H3113">
        <v>84.01</v>
      </c>
      <c r="I3113">
        <v>123.45</v>
      </c>
      <c r="J3113">
        <v>8.44</v>
      </c>
      <c r="K3113">
        <f>VLOOKUP(Table1[[#This Row],[id]],Table2[#All],10,FALSE)</f>
        <v>8.44</v>
      </c>
      <c r="L3113" s="1">
        <f>Table1[[#This Row],[Glucose]]/Table1[[#This Row],[Baseline_glucose]]</f>
        <v>1</v>
      </c>
      <c r="M3113">
        <v>11.98</v>
      </c>
      <c r="N3113">
        <v>63.51</v>
      </c>
      <c r="O3113">
        <f>VLOOKUP(Table1[[#This Row],[id]],Table2[#All],12,FALSE)</f>
        <v>63.51</v>
      </c>
      <c r="P3113" s="1">
        <f>Table1[[#This Row],[Lipoprotein]]/Table1[[#This Row],[Baseline_Lipo]]</f>
        <v>1</v>
      </c>
      <c r="Q3113">
        <v>13</v>
      </c>
      <c r="R3113" t="b">
        <v>0</v>
      </c>
      <c r="S3113">
        <v>0</v>
      </c>
      <c r="T3113">
        <v>31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1331</v>
      </c>
      <c r="AB3113">
        <v>1331</v>
      </c>
    </row>
    <row r="3114" spans="1:28" x14ac:dyDescent="0.25">
      <c r="A3114">
        <v>196</v>
      </c>
      <c r="B3114" t="s">
        <v>27</v>
      </c>
      <c r="C3114" t="s">
        <v>28</v>
      </c>
      <c r="D3114">
        <v>74</v>
      </c>
      <c r="E3114" t="s">
        <v>29</v>
      </c>
      <c r="F3114">
        <v>2.33</v>
      </c>
      <c r="G3114">
        <v>184</v>
      </c>
      <c r="H3114">
        <v>84.01</v>
      </c>
      <c r="I3114">
        <v>123.45</v>
      </c>
      <c r="J3114">
        <v>8.44</v>
      </c>
      <c r="K3114">
        <f>VLOOKUP(Table1[[#This Row],[id]],Table2[#All],10,FALSE)</f>
        <v>8.44</v>
      </c>
      <c r="L3114" s="1">
        <f>Table1[[#This Row],[Glucose]]/Table1[[#This Row],[Baseline_glucose]]</f>
        <v>1</v>
      </c>
      <c r="M3114">
        <v>10.73</v>
      </c>
      <c r="N3114">
        <v>63.63</v>
      </c>
      <c r="O3114">
        <f>VLOOKUP(Table1[[#This Row],[id]],Table2[#All],12,FALSE)</f>
        <v>63.51</v>
      </c>
      <c r="P3114" s="1">
        <f>Table1[[#This Row],[Lipoprotein]]/Table1[[#This Row],[Baseline_Lipo]]</f>
        <v>1.0018894662257913</v>
      </c>
      <c r="Q3114">
        <v>13</v>
      </c>
      <c r="R3114" t="b">
        <v>0</v>
      </c>
      <c r="S3114">
        <v>0</v>
      </c>
      <c r="T3114">
        <v>20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1331</v>
      </c>
      <c r="AB3114">
        <v>1331</v>
      </c>
    </row>
    <row r="3115" spans="1:28" x14ac:dyDescent="0.25">
      <c r="A3115">
        <v>196</v>
      </c>
      <c r="B3115" t="s">
        <v>27</v>
      </c>
      <c r="C3115" t="s">
        <v>28</v>
      </c>
      <c r="D3115">
        <v>74</v>
      </c>
      <c r="E3115" t="s">
        <v>29</v>
      </c>
      <c r="F3115">
        <v>2.33</v>
      </c>
      <c r="G3115">
        <v>275</v>
      </c>
      <c r="H3115">
        <v>69.53</v>
      </c>
      <c r="I3115">
        <v>146.44999999999999</v>
      </c>
      <c r="J3115">
        <v>8.44</v>
      </c>
      <c r="K3115">
        <f>VLOOKUP(Table1[[#This Row],[id]],Table2[#All],10,FALSE)</f>
        <v>8.44</v>
      </c>
      <c r="L3115" s="1">
        <f>Table1[[#This Row],[Glucose]]/Table1[[#This Row],[Baseline_glucose]]</f>
        <v>1</v>
      </c>
      <c r="M3115">
        <v>10.73</v>
      </c>
      <c r="N3115">
        <v>63.63</v>
      </c>
      <c r="O3115">
        <f>VLOOKUP(Table1[[#This Row],[id]],Table2[#All],12,FALSE)</f>
        <v>63.51</v>
      </c>
      <c r="P3115" s="1">
        <f>Table1[[#This Row],[Lipoprotein]]/Table1[[#This Row],[Baseline_Lipo]]</f>
        <v>1.0018894662257913</v>
      </c>
      <c r="Q3115">
        <v>20</v>
      </c>
      <c r="R3115" t="b">
        <v>0</v>
      </c>
      <c r="S3115">
        <v>0</v>
      </c>
      <c r="T3115">
        <v>20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1331</v>
      </c>
      <c r="AB3115">
        <v>1331</v>
      </c>
    </row>
    <row r="3116" spans="1:28" x14ac:dyDescent="0.25">
      <c r="A3116">
        <v>196</v>
      </c>
      <c r="B3116" t="s">
        <v>27</v>
      </c>
      <c r="C3116" t="s">
        <v>28</v>
      </c>
      <c r="D3116">
        <v>74</v>
      </c>
      <c r="E3116" t="s">
        <v>29</v>
      </c>
      <c r="F3116">
        <v>1.28</v>
      </c>
      <c r="G3116">
        <v>284</v>
      </c>
      <c r="H3116">
        <v>69.53</v>
      </c>
      <c r="I3116">
        <v>146.44999999999999</v>
      </c>
      <c r="J3116">
        <v>7.49</v>
      </c>
      <c r="K3116">
        <f>VLOOKUP(Table1[[#This Row],[id]],Table2[#All],10,FALSE)</f>
        <v>8.44</v>
      </c>
      <c r="L3116" s="1">
        <f>Table1[[#This Row],[Glucose]]/Table1[[#This Row],[Baseline_glucose]]</f>
        <v>0.88744075829383895</v>
      </c>
      <c r="M3116">
        <v>10.58</v>
      </c>
      <c r="N3116">
        <v>63.63</v>
      </c>
      <c r="O3116">
        <f>VLOOKUP(Table1[[#This Row],[id]],Table2[#All],12,FALSE)</f>
        <v>63.51</v>
      </c>
      <c r="P3116" s="1">
        <f>Table1[[#This Row],[Lipoprotein]]/Table1[[#This Row],[Baseline_Lipo]]</f>
        <v>1.0018894662257913</v>
      </c>
      <c r="Q3116">
        <v>20</v>
      </c>
      <c r="R3116" t="b">
        <v>0</v>
      </c>
      <c r="S3116">
        <v>0</v>
      </c>
      <c r="T3116">
        <v>41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1331</v>
      </c>
      <c r="AB3116">
        <v>1331</v>
      </c>
    </row>
    <row r="3117" spans="1:28" x14ac:dyDescent="0.25">
      <c r="A3117">
        <v>196</v>
      </c>
      <c r="B3117" t="s">
        <v>27</v>
      </c>
      <c r="C3117" t="s">
        <v>28</v>
      </c>
      <c r="D3117">
        <v>74</v>
      </c>
      <c r="E3117" t="s">
        <v>29</v>
      </c>
      <c r="F3117">
        <v>1.28</v>
      </c>
      <c r="G3117">
        <v>365</v>
      </c>
      <c r="H3117">
        <v>64.959999999999994</v>
      </c>
      <c r="I3117">
        <v>138.63999999999999</v>
      </c>
      <c r="J3117">
        <v>7.49</v>
      </c>
      <c r="K3117">
        <f>VLOOKUP(Table1[[#This Row],[id]],Table2[#All],10,FALSE)</f>
        <v>8.44</v>
      </c>
      <c r="L3117" s="1">
        <f>Table1[[#This Row],[Glucose]]/Table1[[#This Row],[Baseline_glucose]]</f>
        <v>0.88744075829383895</v>
      </c>
      <c r="M3117">
        <v>10.58</v>
      </c>
      <c r="N3117">
        <v>63.63</v>
      </c>
      <c r="O3117">
        <f>VLOOKUP(Table1[[#This Row],[id]],Table2[#All],12,FALSE)</f>
        <v>63.51</v>
      </c>
      <c r="P3117" s="1">
        <f>Table1[[#This Row],[Lipoprotein]]/Table1[[#This Row],[Baseline_Lipo]]</f>
        <v>1.0018894662257913</v>
      </c>
      <c r="Q3117">
        <v>26</v>
      </c>
      <c r="R3117" t="b">
        <v>0</v>
      </c>
      <c r="S3117">
        <v>0</v>
      </c>
      <c r="T3117">
        <v>41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1331</v>
      </c>
      <c r="AB3117">
        <v>1331</v>
      </c>
    </row>
    <row r="3118" spans="1:28" x14ac:dyDescent="0.25">
      <c r="A3118">
        <v>196</v>
      </c>
      <c r="B3118" t="s">
        <v>27</v>
      </c>
      <c r="C3118" t="s">
        <v>28</v>
      </c>
      <c r="D3118">
        <v>74</v>
      </c>
      <c r="E3118" t="s">
        <v>29</v>
      </c>
      <c r="F3118">
        <v>1.42</v>
      </c>
      <c r="G3118">
        <v>366</v>
      </c>
      <c r="H3118">
        <v>64.959999999999994</v>
      </c>
      <c r="I3118">
        <v>138.63999999999999</v>
      </c>
      <c r="J3118">
        <v>5.95</v>
      </c>
      <c r="K3118">
        <f>VLOOKUP(Table1[[#This Row],[id]],Table2[#All],10,FALSE)</f>
        <v>8.44</v>
      </c>
      <c r="L3118" s="1">
        <f>Table1[[#This Row],[Glucose]]/Table1[[#This Row],[Baseline_glucose]]</f>
        <v>0.70497630331753558</v>
      </c>
      <c r="M3118">
        <v>11.58</v>
      </c>
      <c r="N3118">
        <v>76.09</v>
      </c>
      <c r="O3118">
        <f>VLOOKUP(Table1[[#This Row],[id]],Table2[#All],12,FALSE)</f>
        <v>63.51</v>
      </c>
      <c r="P3118" s="1">
        <f>Table1[[#This Row],[Lipoprotein]]/Table1[[#This Row],[Baseline_Lipo]]</f>
        <v>1.1980790426704457</v>
      </c>
      <c r="Q3118">
        <v>26</v>
      </c>
      <c r="R3118" t="b">
        <v>0</v>
      </c>
      <c r="S3118">
        <v>0</v>
      </c>
      <c r="T3118">
        <v>36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1331</v>
      </c>
      <c r="AB3118">
        <v>1331</v>
      </c>
    </row>
    <row r="3119" spans="1:28" x14ac:dyDescent="0.25">
      <c r="A3119">
        <v>196</v>
      </c>
      <c r="B3119" t="s">
        <v>27</v>
      </c>
      <c r="C3119" t="s">
        <v>28</v>
      </c>
      <c r="D3119">
        <v>74</v>
      </c>
      <c r="E3119" t="s">
        <v>29</v>
      </c>
      <c r="F3119">
        <v>1.42</v>
      </c>
      <c r="G3119">
        <v>575</v>
      </c>
      <c r="H3119">
        <v>75.900000000000006</v>
      </c>
      <c r="I3119">
        <v>108.97</v>
      </c>
      <c r="J3119">
        <v>5.95</v>
      </c>
      <c r="K3119">
        <f>VLOOKUP(Table1[[#This Row],[id]],Table2[#All],10,FALSE)</f>
        <v>8.44</v>
      </c>
      <c r="L3119" s="1">
        <f>Table1[[#This Row],[Glucose]]/Table1[[#This Row],[Baseline_glucose]]</f>
        <v>0.70497630331753558</v>
      </c>
      <c r="M3119">
        <v>11.58</v>
      </c>
      <c r="N3119">
        <v>76.09</v>
      </c>
      <c r="O3119">
        <f>VLOOKUP(Table1[[#This Row],[id]],Table2[#All],12,FALSE)</f>
        <v>63.51</v>
      </c>
      <c r="P3119" s="1">
        <f>Table1[[#This Row],[Lipoprotein]]/Table1[[#This Row],[Baseline_Lipo]]</f>
        <v>1.1980790426704457</v>
      </c>
      <c r="Q3119">
        <v>41</v>
      </c>
      <c r="R3119" t="b">
        <v>0</v>
      </c>
      <c r="S3119">
        <v>0</v>
      </c>
      <c r="T3119">
        <v>36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1331</v>
      </c>
      <c r="AB3119">
        <v>1331</v>
      </c>
    </row>
    <row r="3120" spans="1:28" x14ac:dyDescent="0.25">
      <c r="A3120">
        <v>196</v>
      </c>
      <c r="B3120" t="s">
        <v>27</v>
      </c>
      <c r="C3120" t="s">
        <v>28</v>
      </c>
      <c r="D3120">
        <v>74</v>
      </c>
      <c r="E3120" t="s">
        <v>29</v>
      </c>
      <c r="F3120">
        <v>1.35</v>
      </c>
      <c r="G3120">
        <v>577</v>
      </c>
      <c r="H3120">
        <v>75.900000000000006</v>
      </c>
      <c r="I3120">
        <v>108.97</v>
      </c>
      <c r="J3120">
        <v>6.97</v>
      </c>
      <c r="K3120">
        <f>VLOOKUP(Table1[[#This Row],[id]],Table2[#All],10,FALSE)</f>
        <v>8.44</v>
      </c>
      <c r="L3120" s="1">
        <f>Table1[[#This Row],[Glucose]]/Table1[[#This Row],[Baseline_glucose]]</f>
        <v>0.82582938388625593</v>
      </c>
      <c r="M3120">
        <v>10.9</v>
      </c>
      <c r="N3120">
        <v>84.56</v>
      </c>
      <c r="O3120">
        <f>VLOOKUP(Table1[[#This Row],[id]],Table2[#All],12,FALSE)</f>
        <v>63.51</v>
      </c>
      <c r="P3120" s="1">
        <f>Table1[[#This Row],[Lipoprotein]]/Table1[[#This Row],[Baseline_Lipo]]</f>
        <v>1.3314438671075421</v>
      </c>
      <c r="Q3120">
        <v>41</v>
      </c>
      <c r="R3120" t="b">
        <v>0</v>
      </c>
      <c r="S3120">
        <v>0</v>
      </c>
      <c r="T3120">
        <v>39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1331</v>
      </c>
      <c r="AB3120">
        <v>1331</v>
      </c>
    </row>
    <row r="3121" spans="1:28" x14ac:dyDescent="0.25">
      <c r="A3121">
        <v>196</v>
      </c>
      <c r="B3121" t="s">
        <v>27</v>
      </c>
      <c r="C3121" t="s">
        <v>28</v>
      </c>
      <c r="D3121">
        <v>74</v>
      </c>
      <c r="E3121" t="s">
        <v>29</v>
      </c>
      <c r="F3121">
        <v>1.55</v>
      </c>
      <c r="G3121">
        <v>609</v>
      </c>
      <c r="H3121">
        <v>75.900000000000006</v>
      </c>
      <c r="I3121">
        <v>108.97</v>
      </c>
      <c r="J3121">
        <v>6.97</v>
      </c>
      <c r="K3121">
        <f>VLOOKUP(Table1[[#This Row],[id]],Table2[#All],10,FALSE)</f>
        <v>8.44</v>
      </c>
      <c r="L3121" s="1">
        <f>Table1[[#This Row],[Glucose]]/Table1[[#This Row],[Baseline_glucose]]</f>
        <v>0.82582938388625593</v>
      </c>
      <c r="M3121">
        <v>10.9</v>
      </c>
      <c r="N3121">
        <v>84.56</v>
      </c>
      <c r="O3121">
        <f>VLOOKUP(Table1[[#This Row],[id]],Table2[#All],12,FALSE)</f>
        <v>63.51</v>
      </c>
      <c r="P3121" s="1">
        <f>Table1[[#This Row],[Lipoprotein]]/Table1[[#This Row],[Baseline_Lipo]]</f>
        <v>1.3314438671075421</v>
      </c>
      <c r="Q3121">
        <v>44</v>
      </c>
      <c r="R3121" t="b">
        <v>0</v>
      </c>
      <c r="S3121">
        <v>0</v>
      </c>
      <c r="T3121">
        <v>33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1331</v>
      </c>
      <c r="AB3121">
        <v>1331</v>
      </c>
    </row>
    <row r="3122" spans="1:28" x14ac:dyDescent="0.25">
      <c r="A3122">
        <v>196</v>
      </c>
      <c r="B3122" t="s">
        <v>27</v>
      </c>
      <c r="C3122" t="s">
        <v>28</v>
      </c>
      <c r="D3122">
        <v>74</v>
      </c>
      <c r="E3122" t="s">
        <v>29</v>
      </c>
      <c r="F3122">
        <v>1.55</v>
      </c>
      <c r="G3122">
        <v>654</v>
      </c>
      <c r="H3122">
        <v>72.63</v>
      </c>
      <c r="I3122">
        <v>143.08000000000001</v>
      </c>
      <c r="J3122">
        <v>6.97</v>
      </c>
      <c r="K3122">
        <f>VLOOKUP(Table1[[#This Row],[id]],Table2[#All],10,FALSE)</f>
        <v>8.44</v>
      </c>
      <c r="L3122" s="1">
        <f>Table1[[#This Row],[Glucose]]/Table1[[#This Row],[Baseline_glucose]]</f>
        <v>0.82582938388625593</v>
      </c>
      <c r="M3122">
        <v>10.9</v>
      </c>
      <c r="N3122">
        <v>84.56</v>
      </c>
      <c r="O3122">
        <f>VLOOKUP(Table1[[#This Row],[id]],Table2[#All],12,FALSE)</f>
        <v>63.51</v>
      </c>
      <c r="P3122" s="1">
        <f>Table1[[#This Row],[Lipoprotein]]/Table1[[#This Row],[Baseline_Lipo]]</f>
        <v>1.3314438671075421</v>
      </c>
      <c r="Q3122">
        <v>47</v>
      </c>
      <c r="R3122" t="b">
        <v>0</v>
      </c>
      <c r="S3122">
        <v>0</v>
      </c>
      <c r="T3122">
        <v>33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1331</v>
      </c>
      <c r="AB3122">
        <v>1331</v>
      </c>
    </row>
    <row r="3123" spans="1:28" x14ac:dyDescent="0.25">
      <c r="A3123">
        <v>196</v>
      </c>
      <c r="B3123" t="s">
        <v>27</v>
      </c>
      <c r="C3123" t="s">
        <v>28</v>
      </c>
      <c r="D3123">
        <v>74</v>
      </c>
      <c r="E3123" t="s">
        <v>29</v>
      </c>
      <c r="F3123">
        <v>1.55</v>
      </c>
      <c r="G3123">
        <v>795</v>
      </c>
      <c r="H3123">
        <v>72.63</v>
      </c>
      <c r="I3123">
        <v>143.08000000000001</v>
      </c>
      <c r="J3123">
        <v>6.97</v>
      </c>
      <c r="K3123">
        <f>VLOOKUP(Table1[[#This Row],[id]],Table2[#All],10,FALSE)</f>
        <v>8.44</v>
      </c>
      <c r="L3123" s="1">
        <f>Table1[[#This Row],[Glucose]]/Table1[[#This Row],[Baseline_glucose]]</f>
        <v>0.82582938388625593</v>
      </c>
      <c r="M3123">
        <v>12.59</v>
      </c>
      <c r="N3123">
        <v>84.56</v>
      </c>
      <c r="O3123">
        <f>VLOOKUP(Table1[[#This Row],[id]],Table2[#All],12,FALSE)</f>
        <v>63.51</v>
      </c>
      <c r="P3123" s="1">
        <f>Table1[[#This Row],[Lipoprotein]]/Table1[[#This Row],[Baseline_Lipo]]</f>
        <v>1.3314438671075421</v>
      </c>
      <c r="Q3123">
        <v>57</v>
      </c>
      <c r="R3123" t="b">
        <v>0</v>
      </c>
      <c r="S3123">
        <v>0</v>
      </c>
      <c r="T3123">
        <v>33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1331</v>
      </c>
      <c r="AB3123">
        <v>1331</v>
      </c>
    </row>
    <row r="3124" spans="1:28" x14ac:dyDescent="0.25">
      <c r="A3124">
        <v>196</v>
      </c>
      <c r="B3124" t="s">
        <v>27</v>
      </c>
      <c r="C3124" t="s">
        <v>28</v>
      </c>
      <c r="D3124">
        <v>74</v>
      </c>
      <c r="E3124" t="s">
        <v>29</v>
      </c>
      <c r="F3124">
        <v>1.55</v>
      </c>
      <c r="G3124">
        <v>969</v>
      </c>
      <c r="H3124">
        <v>72.63</v>
      </c>
      <c r="I3124">
        <v>143.08000000000001</v>
      </c>
      <c r="J3124">
        <v>6.97</v>
      </c>
      <c r="K3124">
        <f>VLOOKUP(Table1[[#This Row],[id]],Table2[#All],10,FALSE)</f>
        <v>8.44</v>
      </c>
      <c r="L3124" s="1">
        <f>Table1[[#This Row],[Glucose]]/Table1[[#This Row],[Baseline_glucose]]</f>
        <v>0.82582938388625593</v>
      </c>
      <c r="M3124">
        <v>12.26</v>
      </c>
      <c r="N3124">
        <v>84.56</v>
      </c>
      <c r="O3124">
        <f>VLOOKUP(Table1[[#This Row],[id]],Table2[#All],12,FALSE)</f>
        <v>63.51</v>
      </c>
      <c r="P3124" s="1">
        <f>Table1[[#This Row],[Lipoprotein]]/Table1[[#This Row],[Baseline_Lipo]]</f>
        <v>1.3314438671075421</v>
      </c>
      <c r="Q3124">
        <v>69</v>
      </c>
      <c r="R3124" t="b">
        <v>0</v>
      </c>
      <c r="S3124">
        <v>0</v>
      </c>
      <c r="T3124">
        <v>33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1331</v>
      </c>
      <c r="AB3124">
        <v>1331</v>
      </c>
    </row>
    <row r="3125" spans="1:28" x14ac:dyDescent="0.25">
      <c r="A3125">
        <v>196</v>
      </c>
      <c r="B3125" t="s">
        <v>27</v>
      </c>
      <c r="C3125" t="s">
        <v>28</v>
      </c>
      <c r="D3125">
        <v>74</v>
      </c>
      <c r="E3125" t="s">
        <v>29</v>
      </c>
      <c r="F3125">
        <v>1.55</v>
      </c>
      <c r="G3125">
        <v>1155</v>
      </c>
      <c r="H3125">
        <v>72.63</v>
      </c>
      <c r="I3125">
        <v>143.08000000000001</v>
      </c>
      <c r="J3125">
        <v>6.97</v>
      </c>
      <c r="K3125">
        <f>VLOOKUP(Table1[[#This Row],[id]],Table2[#All],10,FALSE)</f>
        <v>8.44</v>
      </c>
      <c r="L3125" s="1">
        <f>Table1[[#This Row],[Glucose]]/Table1[[#This Row],[Baseline_glucose]]</f>
        <v>0.82582938388625593</v>
      </c>
      <c r="M3125">
        <v>12.72</v>
      </c>
      <c r="N3125">
        <v>84.56</v>
      </c>
      <c r="O3125">
        <f>VLOOKUP(Table1[[#This Row],[id]],Table2[#All],12,FALSE)</f>
        <v>63.51</v>
      </c>
      <c r="P3125" s="1">
        <f>Table1[[#This Row],[Lipoprotein]]/Table1[[#This Row],[Baseline_Lipo]]</f>
        <v>1.3314438671075421</v>
      </c>
      <c r="Q3125">
        <v>82</v>
      </c>
      <c r="R3125" t="b">
        <v>0</v>
      </c>
      <c r="S3125">
        <v>0</v>
      </c>
      <c r="T3125">
        <v>33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1331</v>
      </c>
      <c r="AB3125">
        <v>1331</v>
      </c>
    </row>
    <row r="3126" spans="1:28" x14ac:dyDescent="0.25">
      <c r="A3126">
        <v>196</v>
      </c>
      <c r="B3126" t="s">
        <v>27</v>
      </c>
      <c r="C3126" t="s">
        <v>28</v>
      </c>
      <c r="D3126">
        <v>74</v>
      </c>
      <c r="E3126" t="s">
        <v>29</v>
      </c>
      <c r="F3126">
        <v>1.55</v>
      </c>
      <c r="G3126">
        <v>1331</v>
      </c>
      <c r="H3126">
        <v>72.63</v>
      </c>
      <c r="I3126">
        <v>143.08000000000001</v>
      </c>
      <c r="J3126">
        <v>6.97</v>
      </c>
      <c r="K3126">
        <f>VLOOKUP(Table1[[#This Row],[id]],Table2[#All],10,FALSE)</f>
        <v>8.44</v>
      </c>
      <c r="L3126" s="1">
        <f>Table1[[#This Row],[Glucose]]/Table1[[#This Row],[Baseline_glucose]]</f>
        <v>0.82582938388625593</v>
      </c>
      <c r="M3126">
        <v>12.04</v>
      </c>
      <c r="N3126">
        <v>84.56</v>
      </c>
      <c r="O3126">
        <f>VLOOKUP(Table1[[#This Row],[id]],Table2[#All],12,FALSE)</f>
        <v>63.51</v>
      </c>
      <c r="P3126" s="1">
        <f>Table1[[#This Row],[Lipoprotein]]/Table1[[#This Row],[Baseline_Lipo]]</f>
        <v>1.3314438671075421</v>
      </c>
      <c r="Q3126">
        <v>95</v>
      </c>
      <c r="R3126" t="b">
        <v>0</v>
      </c>
      <c r="S3126">
        <v>0</v>
      </c>
      <c r="T3126">
        <v>33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1331</v>
      </c>
      <c r="AB3126">
        <v>1331</v>
      </c>
    </row>
    <row r="3127" spans="1:28" x14ac:dyDescent="0.25">
      <c r="A3127">
        <v>197</v>
      </c>
      <c r="B3127" t="s">
        <v>32</v>
      </c>
      <c r="C3127" t="s">
        <v>25</v>
      </c>
      <c r="D3127">
        <v>69</v>
      </c>
      <c r="E3127" t="s">
        <v>26</v>
      </c>
      <c r="F3127">
        <v>1.56</v>
      </c>
      <c r="G3127">
        <v>0</v>
      </c>
      <c r="H3127">
        <v>62.99</v>
      </c>
      <c r="I3127">
        <v>101.73</v>
      </c>
      <c r="J3127">
        <v>4.72</v>
      </c>
      <c r="K3127">
        <f>VLOOKUP(Table1[[#This Row],[id]],Table2[#All],10,FALSE)</f>
        <v>4.72</v>
      </c>
      <c r="L3127" s="1">
        <f>Table1[[#This Row],[Glucose]]/Table1[[#This Row],[Baseline_glucose]]</f>
        <v>1</v>
      </c>
      <c r="M3127">
        <v>11.56</v>
      </c>
      <c r="N3127">
        <v>89.97</v>
      </c>
      <c r="O3127">
        <f>VLOOKUP(Table1[[#This Row],[id]],Table2[#All],12,FALSE)</f>
        <v>89.97</v>
      </c>
      <c r="P3127" s="1">
        <f>Table1[[#This Row],[Lipoprotein]]/Table1[[#This Row],[Baseline_Lipo]]</f>
        <v>1</v>
      </c>
      <c r="Q3127">
        <v>0</v>
      </c>
      <c r="R3127" t="b">
        <v>1</v>
      </c>
      <c r="S3127">
        <v>1</v>
      </c>
      <c r="T3127">
        <v>52</v>
      </c>
      <c r="U3127">
        <v>3</v>
      </c>
      <c r="V3127">
        <v>0</v>
      </c>
      <c r="W3127">
        <v>0</v>
      </c>
      <c r="X3127">
        <v>0</v>
      </c>
      <c r="Y3127">
        <v>1</v>
      </c>
      <c r="Z3127">
        <v>0</v>
      </c>
      <c r="AA3127">
        <v>1100</v>
      </c>
      <c r="AB3127">
        <v>1100</v>
      </c>
    </row>
    <row r="3128" spans="1:28" x14ac:dyDescent="0.25">
      <c r="A3128">
        <v>197</v>
      </c>
      <c r="B3128" t="s">
        <v>32</v>
      </c>
      <c r="C3128" t="s">
        <v>25</v>
      </c>
      <c r="D3128">
        <v>69</v>
      </c>
      <c r="E3128" t="s">
        <v>26</v>
      </c>
      <c r="F3128">
        <v>1.56</v>
      </c>
      <c r="G3128">
        <v>1</v>
      </c>
      <c r="H3128">
        <v>62.99</v>
      </c>
      <c r="I3128">
        <v>101.73</v>
      </c>
      <c r="J3128">
        <v>4.96</v>
      </c>
      <c r="K3128">
        <f>VLOOKUP(Table1[[#This Row],[id]],Table2[#All],10,FALSE)</f>
        <v>4.72</v>
      </c>
      <c r="L3128" s="1">
        <f>Table1[[#This Row],[Glucose]]/Table1[[#This Row],[Baseline_glucose]]</f>
        <v>1.0508474576271187</v>
      </c>
      <c r="M3128">
        <v>11.56</v>
      </c>
      <c r="N3128">
        <v>89.97</v>
      </c>
      <c r="O3128">
        <f>VLOOKUP(Table1[[#This Row],[id]],Table2[#All],12,FALSE)</f>
        <v>89.97</v>
      </c>
      <c r="P3128" s="1">
        <f>Table1[[#This Row],[Lipoprotein]]/Table1[[#This Row],[Baseline_Lipo]]</f>
        <v>1</v>
      </c>
      <c r="Q3128">
        <v>0</v>
      </c>
      <c r="R3128" t="b">
        <v>1</v>
      </c>
      <c r="S3128">
        <v>1</v>
      </c>
      <c r="T3128">
        <v>52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1100</v>
      </c>
      <c r="AB3128">
        <v>1100</v>
      </c>
    </row>
    <row r="3129" spans="1:28" x14ac:dyDescent="0.25">
      <c r="A3129">
        <v>197</v>
      </c>
      <c r="B3129" t="s">
        <v>32</v>
      </c>
      <c r="C3129" t="s">
        <v>25</v>
      </c>
      <c r="D3129">
        <v>69</v>
      </c>
      <c r="E3129" t="s">
        <v>26</v>
      </c>
      <c r="F3129">
        <v>1.56</v>
      </c>
      <c r="G3129">
        <v>65</v>
      </c>
      <c r="H3129">
        <v>85.2</v>
      </c>
      <c r="I3129">
        <v>119.66</v>
      </c>
      <c r="J3129">
        <v>4.96</v>
      </c>
      <c r="K3129">
        <f>VLOOKUP(Table1[[#This Row],[id]],Table2[#All],10,FALSE)</f>
        <v>4.72</v>
      </c>
      <c r="L3129" s="1">
        <f>Table1[[#This Row],[Glucose]]/Table1[[#This Row],[Baseline_glucose]]</f>
        <v>1.0508474576271187</v>
      </c>
      <c r="M3129">
        <v>11.56</v>
      </c>
      <c r="N3129">
        <v>89.97</v>
      </c>
      <c r="O3129">
        <f>VLOOKUP(Table1[[#This Row],[id]],Table2[#All],12,FALSE)</f>
        <v>89.97</v>
      </c>
      <c r="P3129" s="1">
        <f>Table1[[#This Row],[Lipoprotein]]/Table1[[#This Row],[Baseline_Lipo]]</f>
        <v>1</v>
      </c>
      <c r="Q3129">
        <v>5</v>
      </c>
      <c r="R3129" t="b">
        <v>1</v>
      </c>
      <c r="S3129">
        <v>1</v>
      </c>
      <c r="T3129">
        <v>52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1100</v>
      </c>
      <c r="AB3129">
        <v>1100</v>
      </c>
    </row>
    <row r="3130" spans="1:28" x14ac:dyDescent="0.25">
      <c r="A3130">
        <v>197</v>
      </c>
      <c r="B3130" t="s">
        <v>32</v>
      </c>
      <c r="C3130" t="s">
        <v>25</v>
      </c>
      <c r="D3130">
        <v>69</v>
      </c>
      <c r="E3130" t="s">
        <v>26</v>
      </c>
      <c r="F3130">
        <v>1.56</v>
      </c>
      <c r="G3130">
        <v>91</v>
      </c>
      <c r="H3130">
        <v>76.819999999999993</v>
      </c>
      <c r="I3130">
        <v>114.83</v>
      </c>
      <c r="J3130">
        <v>4.96</v>
      </c>
      <c r="K3130">
        <f>VLOOKUP(Table1[[#This Row],[id]],Table2[#All],10,FALSE)</f>
        <v>4.72</v>
      </c>
      <c r="L3130" s="1">
        <f>Table1[[#This Row],[Glucose]]/Table1[[#This Row],[Baseline_glucose]]</f>
        <v>1.0508474576271187</v>
      </c>
      <c r="M3130">
        <v>11.56</v>
      </c>
      <c r="N3130">
        <v>89.97</v>
      </c>
      <c r="O3130">
        <f>VLOOKUP(Table1[[#This Row],[id]],Table2[#All],12,FALSE)</f>
        <v>89.97</v>
      </c>
      <c r="P3130" s="1">
        <f>Table1[[#This Row],[Lipoprotein]]/Table1[[#This Row],[Baseline_Lipo]]</f>
        <v>1</v>
      </c>
      <c r="Q3130">
        <v>6</v>
      </c>
      <c r="R3130" t="b">
        <v>1</v>
      </c>
      <c r="S3130">
        <v>1</v>
      </c>
      <c r="T3130">
        <v>52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1100</v>
      </c>
      <c r="AB3130">
        <v>1100</v>
      </c>
    </row>
    <row r="3131" spans="1:28" x14ac:dyDescent="0.25">
      <c r="A3131">
        <v>197</v>
      </c>
      <c r="B3131" t="s">
        <v>32</v>
      </c>
      <c r="C3131" t="s">
        <v>25</v>
      </c>
      <c r="D3131">
        <v>69</v>
      </c>
      <c r="E3131" t="s">
        <v>26</v>
      </c>
      <c r="F3131">
        <v>1.56</v>
      </c>
      <c r="G3131">
        <v>118</v>
      </c>
      <c r="H3131">
        <v>76.819999999999993</v>
      </c>
      <c r="I3131">
        <v>114.83</v>
      </c>
      <c r="J3131">
        <v>5</v>
      </c>
      <c r="K3131">
        <f>VLOOKUP(Table1[[#This Row],[id]],Table2[#All],10,FALSE)</f>
        <v>4.72</v>
      </c>
      <c r="L3131" s="1">
        <f>Table1[[#This Row],[Glucose]]/Table1[[#This Row],[Baseline_glucose]]</f>
        <v>1.0593220338983051</v>
      </c>
      <c r="M3131">
        <v>11.56</v>
      </c>
      <c r="N3131">
        <v>89.97</v>
      </c>
      <c r="O3131">
        <f>VLOOKUP(Table1[[#This Row],[id]],Table2[#All],12,FALSE)</f>
        <v>89.97</v>
      </c>
      <c r="P3131" s="1">
        <f>Table1[[#This Row],[Lipoprotein]]/Table1[[#This Row],[Baseline_Lipo]]</f>
        <v>1</v>
      </c>
      <c r="Q3131">
        <v>8</v>
      </c>
      <c r="R3131" t="b">
        <v>1</v>
      </c>
      <c r="S3131">
        <v>1</v>
      </c>
      <c r="T3131">
        <v>52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1100</v>
      </c>
      <c r="AB3131">
        <v>1100</v>
      </c>
    </row>
    <row r="3132" spans="1:28" x14ac:dyDescent="0.25">
      <c r="A3132">
        <v>197</v>
      </c>
      <c r="B3132" t="s">
        <v>32</v>
      </c>
      <c r="C3132" t="s">
        <v>25</v>
      </c>
      <c r="D3132">
        <v>69</v>
      </c>
      <c r="E3132" t="s">
        <v>26</v>
      </c>
      <c r="F3132">
        <v>1.56</v>
      </c>
      <c r="G3132">
        <v>120</v>
      </c>
      <c r="H3132">
        <v>71.8</v>
      </c>
      <c r="I3132">
        <v>112.36</v>
      </c>
      <c r="J3132">
        <v>5.0999999999999996</v>
      </c>
      <c r="K3132">
        <f>VLOOKUP(Table1[[#This Row],[id]],Table2[#All],10,FALSE)</f>
        <v>4.72</v>
      </c>
      <c r="L3132" s="1">
        <f>Table1[[#This Row],[Glucose]]/Table1[[#This Row],[Baseline_glucose]]</f>
        <v>1.0805084745762712</v>
      </c>
      <c r="M3132">
        <v>11.56</v>
      </c>
      <c r="N3132">
        <v>89.97</v>
      </c>
      <c r="O3132">
        <f>VLOOKUP(Table1[[#This Row],[id]],Table2[#All],12,FALSE)</f>
        <v>89.97</v>
      </c>
      <c r="P3132" s="1">
        <f>Table1[[#This Row],[Lipoprotein]]/Table1[[#This Row],[Baseline_Lipo]]</f>
        <v>1</v>
      </c>
      <c r="Q3132">
        <v>9</v>
      </c>
      <c r="R3132" t="b">
        <v>1</v>
      </c>
      <c r="S3132">
        <v>1</v>
      </c>
      <c r="T3132">
        <v>52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1100</v>
      </c>
      <c r="AB3132">
        <v>1100</v>
      </c>
    </row>
    <row r="3133" spans="1:28" x14ac:dyDescent="0.25">
      <c r="A3133">
        <v>197</v>
      </c>
      <c r="B3133" t="s">
        <v>32</v>
      </c>
      <c r="C3133" t="s">
        <v>25</v>
      </c>
      <c r="D3133">
        <v>69</v>
      </c>
      <c r="E3133" t="s">
        <v>26</v>
      </c>
      <c r="F3133">
        <v>2.4900000000000002</v>
      </c>
      <c r="G3133">
        <v>125</v>
      </c>
      <c r="H3133">
        <v>71.8</v>
      </c>
      <c r="I3133">
        <v>112.36</v>
      </c>
      <c r="J3133">
        <v>5.0999999999999996</v>
      </c>
      <c r="K3133">
        <f>VLOOKUP(Table1[[#This Row],[id]],Table2[#All],10,FALSE)</f>
        <v>4.72</v>
      </c>
      <c r="L3133" s="1">
        <f>Table1[[#This Row],[Glucose]]/Table1[[#This Row],[Baseline_glucose]]</f>
        <v>1.0805084745762712</v>
      </c>
      <c r="M3133">
        <v>11.56</v>
      </c>
      <c r="N3133">
        <v>84.67</v>
      </c>
      <c r="O3133">
        <f>VLOOKUP(Table1[[#This Row],[id]],Table2[#All],12,FALSE)</f>
        <v>89.97</v>
      </c>
      <c r="P3133" s="1">
        <f>Table1[[#This Row],[Lipoprotein]]/Table1[[#This Row],[Baseline_Lipo]]</f>
        <v>0.9410914749360898</v>
      </c>
      <c r="Q3133">
        <v>9</v>
      </c>
      <c r="R3133" t="b">
        <v>1</v>
      </c>
      <c r="S3133">
        <v>1</v>
      </c>
      <c r="T3133">
        <v>29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1100</v>
      </c>
      <c r="AB3133">
        <v>1100</v>
      </c>
    </row>
    <row r="3134" spans="1:28" x14ac:dyDescent="0.25">
      <c r="A3134">
        <v>197</v>
      </c>
      <c r="B3134" t="s">
        <v>32</v>
      </c>
      <c r="C3134" t="s">
        <v>25</v>
      </c>
      <c r="D3134">
        <v>69</v>
      </c>
      <c r="E3134" t="s">
        <v>26</v>
      </c>
      <c r="F3134">
        <v>2.4900000000000002</v>
      </c>
      <c r="G3134">
        <v>162</v>
      </c>
      <c r="H3134">
        <v>71.36</v>
      </c>
      <c r="I3134">
        <v>112.36</v>
      </c>
      <c r="J3134">
        <v>5.0999999999999996</v>
      </c>
      <c r="K3134">
        <f>VLOOKUP(Table1[[#This Row],[id]],Table2[#All],10,FALSE)</f>
        <v>4.72</v>
      </c>
      <c r="L3134" s="1">
        <f>Table1[[#This Row],[Glucose]]/Table1[[#This Row],[Baseline_glucose]]</f>
        <v>1.0805084745762712</v>
      </c>
      <c r="M3134">
        <v>11.56</v>
      </c>
      <c r="N3134">
        <v>84.67</v>
      </c>
      <c r="O3134">
        <f>VLOOKUP(Table1[[#This Row],[id]],Table2[#All],12,FALSE)</f>
        <v>89.97</v>
      </c>
      <c r="P3134" s="1">
        <f>Table1[[#This Row],[Lipoprotein]]/Table1[[#This Row],[Baseline_Lipo]]</f>
        <v>0.9410914749360898</v>
      </c>
      <c r="Q3134">
        <v>12</v>
      </c>
      <c r="R3134" t="b">
        <v>1</v>
      </c>
      <c r="S3134">
        <v>1</v>
      </c>
      <c r="T3134">
        <v>29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1100</v>
      </c>
      <c r="AB3134">
        <v>1100</v>
      </c>
    </row>
    <row r="3135" spans="1:28" x14ac:dyDescent="0.25">
      <c r="A3135">
        <v>197</v>
      </c>
      <c r="B3135" t="s">
        <v>32</v>
      </c>
      <c r="C3135" t="s">
        <v>25</v>
      </c>
      <c r="D3135">
        <v>69</v>
      </c>
      <c r="E3135" t="s">
        <v>26</v>
      </c>
      <c r="F3135">
        <v>2.4900000000000002</v>
      </c>
      <c r="G3135">
        <v>163</v>
      </c>
      <c r="H3135">
        <v>72.83</v>
      </c>
      <c r="I3135">
        <v>112.36</v>
      </c>
      <c r="J3135">
        <v>5.0999999999999996</v>
      </c>
      <c r="K3135">
        <f>VLOOKUP(Table1[[#This Row],[id]],Table2[#All],10,FALSE)</f>
        <v>4.72</v>
      </c>
      <c r="L3135" s="1">
        <f>Table1[[#This Row],[Glucose]]/Table1[[#This Row],[Baseline_glucose]]</f>
        <v>1.0805084745762712</v>
      </c>
      <c r="M3135">
        <v>11.56</v>
      </c>
      <c r="N3135">
        <v>84.67</v>
      </c>
      <c r="O3135">
        <f>VLOOKUP(Table1[[#This Row],[id]],Table2[#All],12,FALSE)</f>
        <v>89.97</v>
      </c>
      <c r="P3135" s="1">
        <f>Table1[[#This Row],[Lipoprotein]]/Table1[[#This Row],[Baseline_Lipo]]</f>
        <v>0.9410914749360898</v>
      </c>
      <c r="Q3135">
        <v>12</v>
      </c>
      <c r="R3135" t="b">
        <v>1</v>
      </c>
      <c r="S3135">
        <v>1</v>
      </c>
      <c r="T3135">
        <v>29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1100</v>
      </c>
      <c r="AB3135">
        <v>1100</v>
      </c>
    </row>
    <row r="3136" spans="1:28" x14ac:dyDescent="0.25">
      <c r="A3136">
        <v>197</v>
      </c>
      <c r="B3136" t="s">
        <v>32</v>
      </c>
      <c r="C3136" t="s">
        <v>25</v>
      </c>
      <c r="D3136">
        <v>69</v>
      </c>
      <c r="E3136" t="s">
        <v>26</v>
      </c>
      <c r="F3136">
        <v>2.4900000000000002</v>
      </c>
      <c r="G3136">
        <v>242</v>
      </c>
      <c r="H3136">
        <v>72.83</v>
      </c>
      <c r="I3136">
        <v>112.36</v>
      </c>
      <c r="J3136">
        <v>5.28</v>
      </c>
      <c r="K3136">
        <f>VLOOKUP(Table1[[#This Row],[id]],Table2[#All],10,FALSE)</f>
        <v>4.72</v>
      </c>
      <c r="L3136" s="1">
        <f>Table1[[#This Row],[Glucose]]/Table1[[#This Row],[Baseline_glucose]]</f>
        <v>1.1186440677966103</v>
      </c>
      <c r="M3136">
        <v>11.56</v>
      </c>
      <c r="N3136">
        <v>84.67</v>
      </c>
      <c r="O3136">
        <f>VLOOKUP(Table1[[#This Row],[id]],Table2[#All],12,FALSE)</f>
        <v>89.97</v>
      </c>
      <c r="P3136" s="1">
        <f>Table1[[#This Row],[Lipoprotein]]/Table1[[#This Row],[Baseline_Lipo]]</f>
        <v>0.9410914749360898</v>
      </c>
      <c r="Q3136">
        <v>17</v>
      </c>
      <c r="R3136" t="b">
        <v>1</v>
      </c>
      <c r="S3136">
        <v>1</v>
      </c>
      <c r="T3136">
        <v>29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1100</v>
      </c>
      <c r="AB3136">
        <v>1100</v>
      </c>
    </row>
    <row r="3137" spans="1:28" x14ac:dyDescent="0.25">
      <c r="A3137">
        <v>197</v>
      </c>
      <c r="B3137" t="s">
        <v>32</v>
      </c>
      <c r="C3137" t="s">
        <v>25</v>
      </c>
      <c r="D3137">
        <v>69</v>
      </c>
      <c r="E3137" t="s">
        <v>26</v>
      </c>
      <c r="F3137">
        <v>2.4900000000000002</v>
      </c>
      <c r="G3137">
        <v>278</v>
      </c>
      <c r="H3137">
        <v>83.59</v>
      </c>
      <c r="I3137">
        <v>112.36</v>
      </c>
      <c r="J3137">
        <v>5.28</v>
      </c>
      <c r="K3137">
        <f>VLOOKUP(Table1[[#This Row],[id]],Table2[#All],10,FALSE)</f>
        <v>4.72</v>
      </c>
      <c r="L3137" s="1">
        <f>Table1[[#This Row],[Glucose]]/Table1[[#This Row],[Baseline_glucose]]</f>
        <v>1.1186440677966103</v>
      </c>
      <c r="M3137">
        <v>11.56</v>
      </c>
      <c r="N3137">
        <v>84.67</v>
      </c>
      <c r="O3137">
        <f>VLOOKUP(Table1[[#This Row],[id]],Table2[#All],12,FALSE)</f>
        <v>89.97</v>
      </c>
      <c r="P3137" s="1">
        <f>Table1[[#This Row],[Lipoprotein]]/Table1[[#This Row],[Baseline_Lipo]]</f>
        <v>0.9410914749360898</v>
      </c>
      <c r="Q3137">
        <v>20</v>
      </c>
      <c r="R3137" t="b">
        <v>1</v>
      </c>
      <c r="S3137">
        <v>1</v>
      </c>
      <c r="T3137">
        <v>29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1100</v>
      </c>
      <c r="AB3137">
        <v>1100</v>
      </c>
    </row>
    <row r="3138" spans="1:28" x14ac:dyDescent="0.25">
      <c r="A3138">
        <v>197</v>
      </c>
      <c r="B3138" t="s">
        <v>32</v>
      </c>
      <c r="C3138" t="s">
        <v>25</v>
      </c>
      <c r="D3138">
        <v>69</v>
      </c>
      <c r="E3138" t="s">
        <v>26</v>
      </c>
      <c r="F3138">
        <v>2.4900000000000002</v>
      </c>
      <c r="G3138">
        <v>288</v>
      </c>
      <c r="H3138">
        <v>76.930000000000007</v>
      </c>
      <c r="I3138">
        <v>115.99</v>
      </c>
      <c r="J3138">
        <v>5.28</v>
      </c>
      <c r="K3138">
        <f>VLOOKUP(Table1[[#This Row],[id]],Table2[#All],10,FALSE)</f>
        <v>4.72</v>
      </c>
      <c r="L3138" s="1">
        <f>Table1[[#This Row],[Glucose]]/Table1[[#This Row],[Baseline_glucose]]</f>
        <v>1.1186440677966103</v>
      </c>
      <c r="M3138">
        <v>11.56</v>
      </c>
      <c r="N3138">
        <v>84.67</v>
      </c>
      <c r="O3138">
        <f>VLOOKUP(Table1[[#This Row],[id]],Table2[#All],12,FALSE)</f>
        <v>89.97</v>
      </c>
      <c r="P3138" s="1">
        <f>Table1[[#This Row],[Lipoprotein]]/Table1[[#This Row],[Baseline_Lipo]]</f>
        <v>0.9410914749360898</v>
      </c>
      <c r="Q3138">
        <v>21</v>
      </c>
      <c r="R3138" t="b">
        <v>1</v>
      </c>
      <c r="S3138">
        <v>1</v>
      </c>
      <c r="T3138">
        <v>29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1100</v>
      </c>
      <c r="AB3138">
        <v>1100</v>
      </c>
    </row>
    <row r="3139" spans="1:28" x14ac:dyDescent="0.25">
      <c r="A3139">
        <v>197</v>
      </c>
      <c r="B3139" t="s">
        <v>32</v>
      </c>
      <c r="C3139" t="s">
        <v>25</v>
      </c>
      <c r="D3139">
        <v>69</v>
      </c>
      <c r="E3139" t="s">
        <v>26</v>
      </c>
      <c r="F3139">
        <v>1.64</v>
      </c>
      <c r="G3139">
        <v>291</v>
      </c>
      <c r="H3139">
        <v>76.930000000000007</v>
      </c>
      <c r="I3139">
        <v>115.99</v>
      </c>
      <c r="J3139">
        <v>5.28</v>
      </c>
      <c r="K3139">
        <f>VLOOKUP(Table1[[#This Row],[id]],Table2[#All],10,FALSE)</f>
        <v>4.72</v>
      </c>
      <c r="L3139" s="1">
        <f>Table1[[#This Row],[Glucose]]/Table1[[#This Row],[Baseline_glucose]]</f>
        <v>1.1186440677966103</v>
      </c>
      <c r="M3139">
        <v>11.56</v>
      </c>
      <c r="N3139">
        <v>71.62</v>
      </c>
      <c r="O3139">
        <f>VLOOKUP(Table1[[#This Row],[id]],Table2[#All],12,FALSE)</f>
        <v>89.97</v>
      </c>
      <c r="P3139" s="1">
        <f>Table1[[#This Row],[Lipoprotein]]/Table1[[#This Row],[Baseline_Lipo]]</f>
        <v>0.79604312548627332</v>
      </c>
      <c r="Q3139">
        <v>21</v>
      </c>
      <c r="R3139" t="b">
        <v>1</v>
      </c>
      <c r="S3139">
        <v>1</v>
      </c>
      <c r="T3139">
        <v>49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1100</v>
      </c>
      <c r="AB3139">
        <v>1100</v>
      </c>
    </row>
    <row r="3140" spans="1:28" x14ac:dyDescent="0.25">
      <c r="A3140">
        <v>197</v>
      </c>
      <c r="B3140" t="s">
        <v>32</v>
      </c>
      <c r="C3140" t="s">
        <v>25</v>
      </c>
      <c r="D3140">
        <v>69</v>
      </c>
      <c r="E3140" t="s">
        <v>26</v>
      </c>
      <c r="F3140">
        <v>1.64</v>
      </c>
      <c r="G3140">
        <v>361</v>
      </c>
      <c r="H3140">
        <v>76.930000000000007</v>
      </c>
      <c r="I3140">
        <v>115.99</v>
      </c>
      <c r="J3140">
        <v>6.32</v>
      </c>
      <c r="K3140">
        <f>VLOOKUP(Table1[[#This Row],[id]],Table2[#All],10,FALSE)</f>
        <v>4.72</v>
      </c>
      <c r="L3140" s="1">
        <f>Table1[[#This Row],[Glucose]]/Table1[[#This Row],[Baseline_glucose]]</f>
        <v>1.3389830508474578</v>
      </c>
      <c r="M3140">
        <v>11.56</v>
      </c>
      <c r="N3140">
        <v>71.62</v>
      </c>
      <c r="O3140">
        <f>VLOOKUP(Table1[[#This Row],[id]],Table2[#All],12,FALSE)</f>
        <v>89.97</v>
      </c>
      <c r="P3140" s="1">
        <f>Table1[[#This Row],[Lipoprotein]]/Table1[[#This Row],[Baseline_Lipo]]</f>
        <v>0.79604312548627332</v>
      </c>
      <c r="Q3140">
        <v>26</v>
      </c>
      <c r="R3140" t="b">
        <v>1</v>
      </c>
      <c r="S3140">
        <v>1</v>
      </c>
      <c r="T3140">
        <v>49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1100</v>
      </c>
      <c r="AB3140">
        <v>1100</v>
      </c>
    </row>
    <row r="3141" spans="1:28" x14ac:dyDescent="0.25">
      <c r="A3141">
        <v>197</v>
      </c>
      <c r="B3141" t="s">
        <v>32</v>
      </c>
      <c r="C3141" t="s">
        <v>25</v>
      </c>
      <c r="D3141">
        <v>69</v>
      </c>
      <c r="E3141" t="s">
        <v>26</v>
      </c>
      <c r="F3141">
        <v>1.64</v>
      </c>
      <c r="G3141">
        <v>407</v>
      </c>
      <c r="H3141">
        <v>69.66</v>
      </c>
      <c r="I3141">
        <v>99.99</v>
      </c>
      <c r="J3141">
        <v>6.32</v>
      </c>
      <c r="K3141">
        <f>VLOOKUP(Table1[[#This Row],[id]],Table2[#All],10,FALSE)</f>
        <v>4.72</v>
      </c>
      <c r="L3141" s="1">
        <f>Table1[[#This Row],[Glucose]]/Table1[[#This Row],[Baseline_glucose]]</f>
        <v>1.3389830508474578</v>
      </c>
      <c r="M3141">
        <v>11.56</v>
      </c>
      <c r="N3141">
        <v>71.62</v>
      </c>
      <c r="O3141">
        <f>VLOOKUP(Table1[[#This Row],[id]],Table2[#All],12,FALSE)</f>
        <v>89.97</v>
      </c>
      <c r="P3141" s="1">
        <f>Table1[[#This Row],[Lipoprotein]]/Table1[[#This Row],[Baseline_Lipo]]</f>
        <v>0.79604312548627332</v>
      </c>
      <c r="Q3141">
        <v>29</v>
      </c>
      <c r="R3141" t="b">
        <v>1</v>
      </c>
      <c r="S3141">
        <v>1</v>
      </c>
      <c r="T3141">
        <v>49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1100</v>
      </c>
      <c r="AB3141">
        <v>1100</v>
      </c>
    </row>
    <row r="3142" spans="1:28" x14ac:dyDescent="0.25">
      <c r="A3142">
        <v>197</v>
      </c>
      <c r="B3142" t="s">
        <v>32</v>
      </c>
      <c r="C3142" t="s">
        <v>25</v>
      </c>
      <c r="D3142">
        <v>69</v>
      </c>
      <c r="E3142" t="s">
        <v>26</v>
      </c>
      <c r="F3142">
        <v>1.69</v>
      </c>
      <c r="G3142">
        <v>410</v>
      </c>
      <c r="H3142">
        <v>69.66</v>
      </c>
      <c r="I3142">
        <v>99.99</v>
      </c>
      <c r="J3142">
        <v>6.32</v>
      </c>
      <c r="K3142">
        <f>VLOOKUP(Table1[[#This Row],[id]],Table2[#All],10,FALSE)</f>
        <v>4.72</v>
      </c>
      <c r="L3142" s="1">
        <f>Table1[[#This Row],[Glucose]]/Table1[[#This Row],[Baseline_glucose]]</f>
        <v>1.3389830508474578</v>
      </c>
      <c r="M3142">
        <v>11.92</v>
      </c>
      <c r="N3142">
        <v>71.62</v>
      </c>
      <c r="O3142">
        <f>VLOOKUP(Table1[[#This Row],[id]],Table2[#All],12,FALSE)</f>
        <v>89.97</v>
      </c>
      <c r="P3142" s="1">
        <f>Table1[[#This Row],[Lipoprotein]]/Table1[[#This Row],[Baseline_Lipo]]</f>
        <v>0.79604312548627332</v>
      </c>
      <c r="Q3142">
        <v>29</v>
      </c>
      <c r="R3142" t="b">
        <v>1</v>
      </c>
      <c r="S3142">
        <v>1</v>
      </c>
      <c r="T3142">
        <v>47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1100</v>
      </c>
      <c r="AB3142">
        <v>1100</v>
      </c>
    </row>
    <row r="3143" spans="1:28" x14ac:dyDescent="0.25">
      <c r="A3143">
        <v>197</v>
      </c>
      <c r="B3143" t="s">
        <v>32</v>
      </c>
      <c r="C3143" t="s">
        <v>25</v>
      </c>
      <c r="D3143">
        <v>69</v>
      </c>
      <c r="E3143" t="s">
        <v>26</v>
      </c>
      <c r="F3143">
        <v>1.69</v>
      </c>
      <c r="G3143">
        <v>506</v>
      </c>
      <c r="H3143">
        <v>69.66</v>
      </c>
      <c r="I3143">
        <v>99.99</v>
      </c>
      <c r="J3143">
        <v>6.23</v>
      </c>
      <c r="K3143">
        <f>VLOOKUP(Table1[[#This Row],[id]],Table2[#All],10,FALSE)</f>
        <v>4.72</v>
      </c>
      <c r="L3143" s="1">
        <f>Table1[[#This Row],[Glucose]]/Table1[[#This Row],[Baseline_glucose]]</f>
        <v>1.3199152542372883</v>
      </c>
      <c r="M3143">
        <v>11.92</v>
      </c>
      <c r="N3143">
        <v>71.62</v>
      </c>
      <c r="O3143">
        <f>VLOOKUP(Table1[[#This Row],[id]],Table2[#All],12,FALSE)</f>
        <v>89.97</v>
      </c>
      <c r="P3143" s="1">
        <f>Table1[[#This Row],[Lipoprotein]]/Table1[[#This Row],[Baseline_Lipo]]</f>
        <v>0.79604312548627332</v>
      </c>
      <c r="Q3143">
        <v>36</v>
      </c>
      <c r="R3143" t="b">
        <v>1</v>
      </c>
      <c r="S3143">
        <v>1</v>
      </c>
      <c r="T3143">
        <v>47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1100</v>
      </c>
      <c r="AB3143">
        <v>1100</v>
      </c>
    </row>
    <row r="3144" spans="1:28" x14ac:dyDescent="0.25">
      <c r="A3144">
        <v>197</v>
      </c>
      <c r="B3144" t="s">
        <v>32</v>
      </c>
      <c r="C3144" t="s">
        <v>25</v>
      </c>
      <c r="D3144">
        <v>69</v>
      </c>
      <c r="E3144" t="s">
        <v>26</v>
      </c>
      <c r="F3144">
        <v>1.69</v>
      </c>
      <c r="G3144">
        <v>525</v>
      </c>
      <c r="H3144">
        <v>72.66</v>
      </c>
      <c r="I3144">
        <v>129.83000000000001</v>
      </c>
      <c r="J3144">
        <v>6.23</v>
      </c>
      <c r="K3144">
        <f>VLOOKUP(Table1[[#This Row],[id]],Table2[#All],10,FALSE)</f>
        <v>4.72</v>
      </c>
      <c r="L3144" s="1">
        <f>Table1[[#This Row],[Glucose]]/Table1[[#This Row],[Baseline_glucose]]</f>
        <v>1.3199152542372883</v>
      </c>
      <c r="M3144">
        <v>11.92</v>
      </c>
      <c r="N3144">
        <v>71.62</v>
      </c>
      <c r="O3144">
        <f>VLOOKUP(Table1[[#This Row],[id]],Table2[#All],12,FALSE)</f>
        <v>89.97</v>
      </c>
      <c r="P3144" s="1">
        <f>Table1[[#This Row],[Lipoprotein]]/Table1[[#This Row],[Baseline_Lipo]]</f>
        <v>0.79604312548627332</v>
      </c>
      <c r="Q3144">
        <v>38</v>
      </c>
      <c r="R3144" t="b">
        <v>1</v>
      </c>
      <c r="S3144">
        <v>1</v>
      </c>
      <c r="T3144">
        <v>47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1100</v>
      </c>
      <c r="AB3144">
        <v>1100</v>
      </c>
    </row>
    <row r="3145" spans="1:28" x14ac:dyDescent="0.25">
      <c r="A3145">
        <v>197</v>
      </c>
      <c r="B3145" t="s">
        <v>32</v>
      </c>
      <c r="C3145" t="s">
        <v>25</v>
      </c>
      <c r="D3145">
        <v>69</v>
      </c>
      <c r="E3145" t="s">
        <v>26</v>
      </c>
      <c r="F3145">
        <v>1.52</v>
      </c>
      <c r="G3145">
        <v>532</v>
      </c>
      <c r="H3145">
        <v>72.66</v>
      </c>
      <c r="I3145">
        <v>129.83000000000001</v>
      </c>
      <c r="J3145">
        <v>6.23</v>
      </c>
      <c r="K3145">
        <f>VLOOKUP(Table1[[#This Row],[id]],Table2[#All],10,FALSE)</f>
        <v>4.72</v>
      </c>
      <c r="L3145" s="1">
        <f>Table1[[#This Row],[Glucose]]/Table1[[#This Row],[Baseline_glucose]]</f>
        <v>1.3199152542372883</v>
      </c>
      <c r="M3145">
        <v>11.92</v>
      </c>
      <c r="N3145">
        <v>71.62</v>
      </c>
      <c r="O3145">
        <f>VLOOKUP(Table1[[#This Row],[id]],Table2[#All],12,FALSE)</f>
        <v>89.97</v>
      </c>
      <c r="P3145" s="1">
        <f>Table1[[#This Row],[Lipoprotein]]/Table1[[#This Row],[Baseline_Lipo]]</f>
        <v>0.79604312548627332</v>
      </c>
      <c r="Q3145">
        <v>38</v>
      </c>
      <c r="R3145" t="b">
        <v>1</v>
      </c>
      <c r="S3145">
        <v>1</v>
      </c>
      <c r="T3145">
        <v>53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1100</v>
      </c>
      <c r="AB3145">
        <v>1100</v>
      </c>
    </row>
    <row r="3146" spans="1:28" x14ac:dyDescent="0.25">
      <c r="A3146">
        <v>197</v>
      </c>
      <c r="B3146" t="s">
        <v>32</v>
      </c>
      <c r="C3146" t="s">
        <v>25</v>
      </c>
      <c r="D3146">
        <v>69</v>
      </c>
      <c r="E3146" t="s">
        <v>26</v>
      </c>
      <c r="F3146">
        <v>1.52</v>
      </c>
      <c r="G3146">
        <v>558</v>
      </c>
      <c r="H3146">
        <v>72.66</v>
      </c>
      <c r="I3146">
        <v>129.83000000000001</v>
      </c>
      <c r="J3146">
        <v>4.3499999999999996</v>
      </c>
      <c r="K3146">
        <f>VLOOKUP(Table1[[#This Row],[id]],Table2[#All],10,FALSE)</f>
        <v>4.72</v>
      </c>
      <c r="L3146" s="1">
        <f>Table1[[#This Row],[Glucose]]/Table1[[#This Row],[Baseline_glucose]]</f>
        <v>0.92161016949152541</v>
      </c>
      <c r="M3146">
        <v>11.92</v>
      </c>
      <c r="N3146">
        <v>71.62</v>
      </c>
      <c r="O3146">
        <f>VLOOKUP(Table1[[#This Row],[id]],Table2[#All],12,FALSE)</f>
        <v>89.97</v>
      </c>
      <c r="P3146" s="1">
        <f>Table1[[#This Row],[Lipoprotein]]/Table1[[#This Row],[Baseline_Lipo]]</f>
        <v>0.79604312548627332</v>
      </c>
      <c r="Q3146">
        <v>40</v>
      </c>
      <c r="R3146" t="b">
        <v>1</v>
      </c>
      <c r="S3146">
        <v>1</v>
      </c>
      <c r="T3146">
        <v>53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1100</v>
      </c>
      <c r="AB3146">
        <v>1100</v>
      </c>
    </row>
    <row r="3147" spans="1:28" x14ac:dyDescent="0.25">
      <c r="A3147">
        <v>197</v>
      </c>
      <c r="B3147" t="s">
        <v>32</v>
      </c>
      <c r="C3147" t="s">
        <v>25</v>
      </c>
      <c r="D3147">
        <v>69</v>
      </c>
      <c r="E3147" t="s">
        <v>26</v>
      </c>
      <c r="F3147">
        <v>1.1000000000000001</v>
      </c>
      <c r="G3147">
        <v>651</v>
      </c>
      <c r="H3147">
        <v>72.66</v>
      </c>
      <c r="I3147">
        <v>129.83000000000001</v>
      </c>
      <c r="J3147">
        <v>4.3499999999999996</v>
      </c>
      <c r="K3147">
        <f>VLOOKUP(Table1[[#This Row],[id]],Table2[#All],10,FALSE)</f>
        <v>4.72</v>
      </c>
      <c r="L3147" s="1">
        <f>Table1[[#This Row],[Glucose]]/Table1[[#This Row],[Baseline_glucose]]</f>
        <v>0.92161016949152541</v>
      </c>
      <c r="M3147">
        <v>11.92</v>
      </c>
      <c r="N3147">
        <v>130.91</v>
      </c>
      <c r="O3147">
        <f>VLOOKUP(Table1[[#This Row],[id]],Table2[#All],12,FALSE)</f>
        <v>89.97</v>
      </c>
      <c r="P3147" s="1">
        <f>Table1[[#This Row],[Lipoprotein]]/Table1[[#This Row],[Baseline_Lipo]]</f>
        <v>1.4550405690785817</v>
      </c>
      <c r="Q3147">
        <v>46</v>
      </c>
      <c r="R3147" t="b">
        <v>1</v>
      </c>
      <c r="S3147">
        <v>1</v>
      </c>
      <c r="T3147">
        <v>79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1100</v>
      </c>
      <c r="AB3147">
        <v>1100</v>
      </c>
    </row>
    <row r="3148" spans="1:28" x14ac:dyDescent="0.25">
      <c r="A3148">
        <v>197</v>
      </c>
      <c r="B3148" t="s">
        <v>32</v>
      </c>
      <c r="C3148" t="s">
        <v>25</v>
      </c>
      <c r="D3148">
        <v>69</v>
      </c>
      <c r="E3148" t="s">
        <v>26</v>
      </c>
      <c r="F3148">
        <v>1.1000000000000001</v>
      </c>
      <c r="G3148">
        <v>667</v>
      </c>
      <c r="H3148">
        <v>64.37</v>
      </c>
      <c r="I3148">
        <v>100.78</v>
      </c>
      <c r="J3148">
        <v>4.3499999999999996</v>
      </c>
      <c r="K3148">
        <f>VLOOKUP(Table1[[#This Row],[id]],Table2[#All],10,FALSE)</f>
        <v>4.72</v>
      </c>
      <c r="L3148" s="1">
        <f>Table1[[#This Row],[Glucose]]/Table1[[#This Row],[Baseline_glucose]]</f>
        <v>0.92161016949152541</v>
      </c>
      <c r="M3148">
        <v>11.92</v>
      </c>
      <c r="N3148">
        <v>130.91</v>
      </c>
      <c r="O3148">
        <f>VLOOKUP(Table1[[#This Row],[id]],Table2[#All],12,FALSE)</f>
        <v>89.97</v>
      </c>
      <c r="P3148" s="1">
        <f>Table1[[#This Row],[Lipoprotein]]/Table1[[#This Row],[Baseline_Lipo]]</f>
        <v>1.4550405690785817</v>
      </c>
      <c r="Q3148">
        <v>48</v>
      </c>
      <c r="R3148" t="b">
        <v>1</v>
      </c>
      <c r="S3148">
        <v>1</v>
      </c>
      <c r="T3148">
        <v>79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1100</v>
      </c>
      <c r="AB3148">
        <v>1100</v>
      </c>
    </row>
    <row r="3149" spans="1:28" x14ac:dyDescent="0.25">
      <c r="A3149">
        <v>197</v>
      </c>
      <c r="B3149" t="s">
        <v>32</v>
      </c>
      <c r="C3149" t="s">
        <v>25</v>
      </c>
      <c r="D3149">
        <v>69</v>
      </c>
      <c r="E3149" t="s">
        <v>26</v>
      </c>
      <c r="F3149">
        <v>1.1000000000000001</v>
      </c>
      <c r="G3149">
        <v>796</v>
      </c>
      <c r="H3149">
        <v>64.37</v>
      </c>
      <c r="I3149">
        <v>100.78</v>
      </c>
      <c r="J3149">
        <v>4.3499999999999996</v>
      </c>
      <c r="K3149">
        <f>VLOOKUP(Table1[[#This Row],[id]],Table2[#All],10,FALSE)</f>
        <v>4.72</v>
      </c>
      <c r="L3149" s="1">
        <f>Table1[[#This Row],[Glucose]]/Table1[[#This Row],[Baseline_glucose]]</f>
        <v>0.92161016949152541</v>
      </c>
      <c r="M3149">
        <v>11.4</v>
      </c>
      <c r="N3149">
        <v>130.91</v>
      </c>
      <c r="O3149">
        <f>VLOOKUP(Table1[[#This Row],[id]],Table2[#All],12,FALSE)</f>
        <v>89.97</v>
      </c>
      <c r="P3149" s="1">
        <f>Table1[[#This Row],[Lipoprotein]]/Table1[[#This Row],[Baseline_Lipo]]</f>
        <v>1.4550405690785817</v>
      </c>
      <c r="Q3149">
        <v>57</v>
      </c>
      <c r="R3149" t="b">
        <v>1</v>
      </c>
      <c r="S3149">
        <v>1</v>
      </c>
      <c r="T3149">
        <v>79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1100</v>
      </c>
      <c r="AB3149">
        <v>1100</v>
      </c>
    </row>
    <row r="3150" spans="1:28" x14ac:dyDescent="0.25">
      <c r="A3150">
        <v>197</v>
      </c>
      <c r="B3150" t="s">
        <v>32</v>
      </c>
      <c r="C3150" t="s">
        <v>25</v>
      </c>
      <c r="D3150">
        <v>69</v>
      </c>
      <c r="E3150" t="s">
        <v>26</v>
      </c>
      <c r="F3150">
        <v>1.1000000000000001</v>
      </c>
      <c r="G3150">
        <v>1099</v>
      </c>
      <c r="H3150">
        <v>64.37</v>
      </c>
      <c r="I3150">
        <v>100.78</v>
      </c>
      <c r="J3150">
        <v>4.3499999999999996</v>
      </c>
      <c r="K3150">
        <f>VLOOKUP(Table1[[#This Row],[id]],Table2[#All],10,FALSE)</f>
        <v>4.72</v>
      </c>
      <c r="L3150" s="1">
        <f>Table1[[#This Row],[Glucose]]/Table1[[#This Row],[Baseline_glucose]]</f>
        <v>0.92161016949152541</v>
      </c>
      <c r="M3150">
        <v>12.63</v>
      </c>
      <c r="N3150">
        <v>130.91</v>
      </c>
      <c r="O3150">
        <f>VLOOKUP(Table1[[#This Row],[id]],Table2[#All],12,FALSE)</f>
        <v>89.97</v>
      </c>
      <c r="P3150" s="1">
        <f>Table1[[#This Row],[Lipoprotein]]/Table1[[#This Row],[Baseline_Lipo]]</f>
        <v>1.4550405690785817</v>
      </c>
      <c r="Q3150">
        <v>78</v>
      </c>
      <c r="R3150" t="b">
        <v>1</v>
      </c>
      <c r="S3150">
        <v>1</v>
      </c>
      <c r="T3150">
        <v>79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1100</v>
      </c>
      <c r="AB3150">
        <v>1100</v>
      </c>
    </row>
    <row r="3151" spans="1:28" x14ac:dyDescent="0.25">
      <c r="A3151">
        <v>197</v>
      </c>
      <c r="B3151" t="s">
        <v>32</v>
      </c>
      <c r="C3151" t="s">
        <v>25</v>
      </c>
      <c r="D3151">
        <v>69</v>
      </c>
      <c r="E3151" t="s">
        <v>26</v>
      </c>
      <c r="F3151">
        <v>1.1000000000000001</v>
      </c>
      <c r="G3151">
        <v>1100</v>
      </c>
      <c r="H3151">
        <v>64.37</v>
      </c>
      <c r="I3151">
        <v>100.78</v>
      </c>
      <c r="J3151">
        <v>4.3499999999999996</v>
      </c>
      <c r="K3151">
        <f>VLOOKUP(Table1[[#This Row],[id]],Table2[#All],10,FALSE)</f>
        <v>4.72</v>
      </c>
      <c r="L3151" s="1">
        <f>Table1[[#This Row],[Glucose]]/Table1[[#This Row],[Baseline_glucose]]</f>
        <v>0.92161016949152541</v>
      </c>
      <c r="M3151">
        <v>12.64</v>
      </c>
      <c r="N3151">
        <v>130.91</v>
      </c>
      <c r="O3151">
        <f>VLOOKUP(Table1[[#This Row],[id]],Table2[#All],12,FALSE)</f>
        <v>89.97</v>
      </c>
      <c r="P3151" s="1">
        <f>Table1[[#This Row],[Lipoprotein]]/Table1[[#This Row],[Baseline_Lipo]]</f>
        <v>1.4550405690785817</v>
      </c>
      <c r="Q3151">
        <v>79</v>
      </c>
      <c r="R3151" t="b">
        <v>1</v>
      </c>
      <c r="S3151">
        <v>1</v>
      </c>
      <c r="T3151">
        <v>79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1100</v>
      </c>
      <c r="AB3151">
        <v>1100</v>
      </c>
    </row>
    <row r="3152" spans="1:28" x14ac:dyDescent="0.25">
      <c r="A3152">
        <v>198</v>
      </c>
      <c r="B3152" t="s">
        <v>27</v>
      </c>
      <c r="C3152" t="s">
        <v>28</v>
      </c>
      <c r="D3152">
        <v>65</v>
      </c>
      <c r="E3152" t="s">
        <v>26</v>
      </c>
      <c r="F3152">
        <v>1.57</v>
      </c>
      <c r="G3152">
        <v>0</v>
      </c>
      <c r="H3152">
        <v>97.1</v>
      </c>
      <c r="I3152">
        <v>115.22</v>
      </c>
      <c r="J3152">
        <v>6.9</v>
      </c>
      <c r="K3152">
        <f>VLOOKUP(Table1[[#This Row],[id]],Table2[#All],10,FALSE)</f>
        <v>6.9</v>
      </c>
      <c r="L3152" s="1">
        <f>Table1[[#This Row],[Glucose]]/Table1[[#This Row],[Baseline_glucose]]</f>
        <v>1</v>
      </c>
      <c r="M3152">
        <v>14.95</v>
      </c>
      <c r="N3152">
        <v>119.51</v>
      </c>
      <c r="O3152">
        <f>VLOOKUP(Table1[[#This Row],[id]],Table2[#All],12,FALSE)</f>
        <v>119.51</v>
      </c>
      <c r="P3152" s="1">
        <f>Table1[[#This Row],[Lipoprotein]]/Table1[[#This Row],[Baseline_Lipo]]</f>
        <v>1</v>
      </c>
      <c r="Q3152">
        <v>0</v>
      </c>
      <c r="R3152" t="b">
        <v>0</v>
      </c>
      <c r="S3152">
        <v>0</v>
      </c>
      <c r="T3152">
        <v>34</v>
      </c>
      <c r="U3152">
        <v>3.5</v>
      </c>
      <c r="V3152">
        <v>0</v>
      </c>
      <c r="W3152">
        <v>1</v>
      </c>
      <c r="X3152">
        <v>0</v>
      </c>
      <c r="Y3152">
        <v>0</v>
      </c>
      <c r="Z3152">
        <v>0</v>
      </c>
      <c r="AA3152">
        <v>1365</v>
      </c>
      <c r="AB3152">
        <v>1365</v>
      </c>
    </row>
    <row r="3153" spans="1:28" x14ac:dyDescent="0.25">
      <c r="A3153">
        <v>198</v>
      </c>
      <c r="B3153" t="s">
        <v>27</v>
      </c>
      <c r="C3153" t="s">
        <v>28</v>
      </c>
      <c r="D3153">
        <v>65</v>
      </c>
      <c r="E3153" t="s">
        <v>26</v>
      </c>
      <c r="F3153">
        <v>1.39</v>
      </c>
      <c r="G3153">
        <v>498</v>
      </c>
      <c r="H3153">
        <v>97.1</v>
      </c>
      <c r="I3153">
        <v>115.22</v>
      </c>
      <c r="J3153">
        <v>7.65</v>
      </c>
      <c r="K3153">
        <f>VLOOKUP(Table1[[#This Row],[id]],Table2[#All],10,FALSE)</f>
        <v>6.9</v>
      </c>
      <c r="L3153" s="1">
        <f>Table1[[#This Row],[Glucose]]/Table1[[#This Row],[Baseline_glucose]]</f>
        <v>1.1086956521739131</v>
      </c>
      <c r="M3153">
        <v>14.95</v>
      </c>
      <c r="N3153">
        <v>130.44</v>
      </c>
      <c r="O3153">
        <f>VLOOKUP(Table1[[#This Row],[id]],Table2[#All],12,FALSE)</f>
        <v>119.51</v>
      </c>
      <c r="P3153" s="1">
        <f>Table1[[#This Row],[Lipoprotein]]/Table1[[#This Row],[Baseline_Lipo]]</f>
        <v>1.0914567818592587</v>
      </c>
      <c r="Q3153">
        <v>36</v>
      </c>
      <c r="R3153" t="b">
        <v>0</v>
      </c>
      <c r="S3153">
        <v>0</v>
      </c>
      <c r="T3153">
        <v>40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1365</v>
      </c>
      <c r="AB3153">
        <v>1365</v>
      </c>
    </row>
    <row r="3154" spans="1:28" x14ac:dyDescent="0.25">
      <c r="A3154">
        <v>198</v>
      </c>
      <c r="B3154" t="s">
        <v>27</v>
      </c>
      <c r="C3154" t="s">
        <v>28</v>
      </c>
      <c r="D3154">
        <v>65</v>
      </c>
      <c r="E3154" t="s">
        <v>26</v>
      </c>
      <c r="F3154">
        <v>1.39</v>
      </c>
      <c r="G3154">
        <v>500</v>
      </c>
      <c r="H3154">
        <v>64.63</v>
      </c>
      <c r="I3154">
        <v>129.12</v>
      </c>
      <c r="J3154">
        <v>7.65</v>
      </c>
      <c r="K3154">
        <f>VLOOKUP(Table1[[#This Row],[id]],Table2[#All],10,FALSE)</f>
        <v>6.9</v>
      </c>
      <c r="L3154" s="1">
        <f>Table1[[#This Row],[Glucose]]/Table1[[#This Row],[Baseline_glucose]]</f>
        <v>1.1086956521739131</v>
      </c>
      <c r="M3154">
        <v>14.95</v>
      </c>
      <c r="N3154">
        <v>130.44</v>
      </c>
      <c r="O3154">
        <f>VLOOKUP(Table1[[#This Row],[id]],Table2[#All],12,FALSE)</f>
        <v>119.51</v>
      </c>
      <c r="P3154" s="1">
        <f>Table1[[#This Row],[Lipoprotein]]/Table1[[#This Row],[Baseline_Lipo]]</f>
        <v>1.0914567818592587</v>
      </c>
      <c r="Q3154">
        <v>36</v>
      </c>
      <c r="R3154" t="b">
        <v>0</v>
      </c>
      <c r="S3154">
        <v>0</v>
      </c>
      <c r="T3154">
        <v>40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1365</v>
      </c>
      <c r="AB3154">
        <v>1365</v>
      </c>
    </row>
    <row r="3155" spans="1:28" x14ac:dyDescent="0.25">
      <c r="A3155">
        <v>198</v>
      </c>
      <c r="B3155" t="s">
        <v>27</v>
      </c>
      <c r="C3155" t="s">
        <v>28</v>
      </c>
      <c r="D3155">
        <v>65</v>
      </c>
      <c r="E3155" t="s">
        <v>26</v>
      </c>
      <c r="F3155">
        <v>1.66</v>
      </c>
      <c r="G3155">
        <v>595</v>
      </c>
      <c r="H3155">
        <v>64.63</v>
      </c>
      <c r="I3155">
        <v>129.12</v>
      </c>
      <c r="J3155">
        <v>6.38</v>
      </c>
      <c r="K3155">
        <f>VLOOKUP(Table1[[#This Row],[id]],Table2[#All],10,FALSE)</f>
        <v>6.9</v>
      </c>
      <c r="L3155" s="1">
        <f>Table1[[#This Row],[Glucose]]/Table1[[#This Row],[Baseline_glucose]]</f>
        <v>0.92463768115942024</v>
      </c>
      <c r="M3155">
        <v>14.95</v>
      </c>
      <c r="N3155">
        <v>112.52</v>
      </c>
      <c r="O3155">
        <f>VLOOKUP(Table1[[#This Row],[id]],Table2[#All],12,FALSE)</f>
        <v>119.51</v>
      </c>
      <c r="P3155" s="1">
        <f>Table1[[#This Row],[Lipoprotein]]/Table1[[#This Row],[Baseline_Lipo]]</f>
        <v>0.94151117061333778</v>
      </c>
      <c r="Q3155">
        <v>42</v>
      </c>
      <c r="R3155" t="b">
        <v>0</v>
      </c>
      <c r="S3155">
        <v>0</v>
      </c>
      <c r="T3155">
        <v>32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1365</v>
      </c>
      <c r="AB3155">
        <v>1365</v>
      </c>
    </row>
    <row r="3156" spans="1:28" x14ac:dyDescent="0.25">
      <c r="A3156">
        <v>198</v>
      </c>
      <c r="B3156" t="s">
        <v>27</v>
      </c>
      <c r="C3156" t="s">
        <v>28</v>
      </c>
      <c r="D3156">
        <v>65</v>
      </c>
      <c r="E3156" t="s">
        <v>26</v>
      </c>
      <c r="F3156">
        <v>1.66</v>
      </c>
      <c r="G3156">
        <v>602</v>
      </c>
      <c r="H3156">
        <v>72.75</v>
      </c>
      <c r="I3156">
        <v>123.3</v>
      </c>
      <c r="J3156">
        <v>6.38</v>
      </c>
      <c r="K3156">
        <f>VLOOKUP(Table1[[#This Row],[id]],Table2[#All],10,FALSE)</f>
        <v>6.9</v>
      </c>
      <c r="L3156" s="1">
        <f>Table1[[#This Row],[Glucose]]/Table1[[#This Row],[Baseline_glucose]]</f>
        <v>0.92463768115942024</v>
      </c>
      <c r="M3156">
        <v>14.95</v>
      </c>
      <c r="N3156">
        <v>112.52</v>
      </c>
      <c r="O3156">
        <f>VLOOKUP(Table1[[#This Row],[id]],Table2[#All],12,FALSE)</f>
        <v>119.51</v>
      </c>
      <c r="P3156" s="1">
        <f>Table1[[#This Row],[Lipoprotein]]/Table1[[#This Row],[Baseline_Lipo]]</f>
        <v>0.94151117061333778</v>
      </c>
      <c r="Q3156">
        <v>43</v>
      </c>
      <c r="R3156" t="b">
        <v>0</v>
      </c>
      <c r="S3156">
        <v>0</v>
      </c>
      <c r="T3156">
        <v>32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1365</v>
      </c>
      <c r="AB3156">
        <v>1365</v>
      </c>
    </row>
    <row r="3157" spans="1:28" x14ac:dyDescent="0.25">
      <c r="A3157">
        <v>198</v>
      </c>
      <c r="B3157" t="s">
        <v>27</v>
      </c>
      <c r="C3157" t="s">
        <v>28</v>
      </c>
      <c r="D3157">
        <v>65</v>
      </c>
      <c r="E3157" t="s">
        <v>26</v>
      </c>
      <c r="F3157">
        <v>1.66</v>
      </c>
      <c r="G3157">
        <v>636</v>
      </c>
      <c r="H3157">
        <v>79.05</v>
      </c>
      <c r="I3157">
        <v>119.06</v>
      </c>
      <c r="J3157">
        <v>6.38</v>
      </c>
      <c r="K3157">
        <f>VLOOKUP(Table1[[#This Row],[id]],Table2[#All],10,FALSE)</f>
        <v>6.9</v>
      </c>
      <c r="L3157" s="1">
        <f>Table1[[#This Row],[Glucose]]/Table1[[#This Row],[Baseline_glucose]]</f>
        <v>0.92463768115942024</v>
      </c>
      <c r="M3157">
        <v>14.95</v>
      </c>
      <c r="N3157">
        <v>112.52</v>
      </c>
      <c r="O3157">
        <f>VLOOKUP(Table1[[#This Row],[id]],Table2[#All],12,FALSE)</f>
        <v>119.51</v>
      </c>
      <c r="P3157" s="1">
        <f>Table1[[#This Row],[Lipoprotein]]/Table1[[#This Row],[Baseline_Lipo]]</f>
        <v>0.94151117061333778</v>
      </c>
      <c r="Q3157">
        <v>45</v>
      </c>
      <c r="R3157" t="b">
        <v>0</v>
      </c>
      <c r="S3157">
        <v>0</v>
      </c>
      <c r="T3157">
        <v>32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1365</v>
      </c>
      <c r="AB3157">
        <v>1365</v>
      </c>
    </row>
    <row r="3158" spans="1:28" x14ac:dyDescent="0.25">
      <c r="A3158">
        <v>198</v>
      </c>
      <c r="B3158" t="s">
        <v>27</v>
      </c>
      <c r="C3158" t="s">
        <v>28</v>
      </c>
      <c r="D3158">
        <v>65</v>
      </c>
      <c r="E3158" t="s">
        <v>26</v>
      </c>
      <c r="F3158">
        <v>1.63</v>
      </c>
      <c r="G3158">
        <v>651</v>
      </c>
      <c r="H3158">
        <v>76.17</v>
      </c>
      <c r="I3158">
        <v>119.06</v>
      </c>
      <c r="J3158">
        <v>6.72</v>
      </c>
      <c r="K3158">
        <f>VLOOKUP(Table1[[#This Row],[id]],Table2[#All],10,FALSE)</f>
        <v>6.9</v>
      </c>
      <c r="L3158" s="1">
        <f>Table1[[#This Row],[Glucose]]/Table1[[#This Row],[Baseline_glucose]]</f>
        <v>0.9739130434782608</v>
      </c>
      <c r="M3158">
        <v>14.82</v>
      </c>
      <c r="N3158">
        <v>112.52</v>
      </c>
      <c r="O3158">
        <f>VLOOKUP(Table1[[#This Row],[id]],Table2[#All],12,FALSE)</f>
        <v>119.51</v>
      </c>
      <c r="P3158" s="1">
        <f>Table1[[#This Row],[Lipoprotein]]/Table1[[#This Row],[Baseline_Lipo]]</f>
        <v>0.94151117061333778</v>
      </c>
      <c r="Q3158">
        <v>46</v>
      </c>
      <c r="R3158" t="b">
        <v>0</v>
      </c>
      <c r="S3158">
        <v>0</v>
      </c>
      <c r="T3158">
        <v>33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1365</v>
      </c>
      <c r="AB3158">
        <v>1365</v>
      </c>
    </row>
    <row r="3159" spans="1:28" x14ac:dyDescent="0.25">
      <c r="A3159">
        <v>198</v>
      </c>
      <c r="B3159" t="s">
        <v>27</v>
      </c>
      <c r="C3159" t="s">
        <v>28</v>
      </c>
      <c r="D3159">
        <v>65</v>
      </c>
      <c r="E3159" t="s">
        <v>26</v>
      </c>
      <c r="F3159">
        <v>1.63</v>
      </c>
      <c r="G3159">
        <v>729</v>
      </c>
      <c r="H3159">
        <v>76.17</v>
      </c>
      <c r="I3159">
        <v>119.06</v>
      </c>
      <c r="J3159">
        <v>6.72</v>
      </c>
      <c r="K3159">
        <f>VLOOKUP(Table1[[#This Row],[id]],Table2[#All],10,FALSE)</f>
        <v>6.9</v>
      </c>
      <c r="L3159" s="1">
        <f>Table1[[#This Row],[Glucose]]/Table1[[#This Row],[Baseline_glucose]]</f>
        <v>0.9739130434782608</v>
      </c>
      <c r="M3159">
        <v>15.64</v>
      </c>
      <c r="N3159">
        <v>112.52</v>
      </c>
      <c r="O3159">
        <f>VLOOKUP(Table1[[#This Row],[id]],Table2[#All],12,FALSE)</f>
        <v>119.51</v>
      </c>
      <c r="P3159" s="1">
        <f>Table1[[#This Row],[Lipoprotein]]/Table1[[#This Row],[Baseline_Lipo]]</f>
        <v>0.94151117061333778</v>
      </c>
      <c r="Q3159">
        <v>52</v>
      </c>
      <c r="R3159" t="b">
        <v>0</v>
      </c>
      <c r="S3159">
        <v>0</v>
      </c>
      <c r="T3159">
        <v>33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1365</v>
      </c>
      <c r="AB3159">
        <v>1365</v>
      </c>
    </row>
    <row r="3160" spans="1:28" x14ac:dyDescent="0.25">
      <c r="A3160">
        <v>198</v>
      </c>
      <c r="B3160" t="s">
        <v>27</v>
      </c>
      <c r="C3160" t="s">
        <v>28</v>
      </c>
      <c r="D3160">
        <v>65</v>
      </c>
      <c r="E3160" t="s">
        <v>26</v>
      </c>
      <c r="F3160">
        <v>1.63</v>
      </c>
      <c r="G3160">
        <v>839</v>
      </c>
      <c r="H3160">
        <v>76.17</v>
      </c>
      <c r="I3160">
        <v>119.06</v>
      </c>
      <c r="J3160">
        <v>6.72</v>
      </c>
      <c r="K3160">
        <f>VLOOKUP(Table1[[#This Row],[id]],Table2[#All],10,FALSE)</f>
        <v>6.9</v>
      </c>
      <c r="L3160" s="1">
        <f>Table1[[#This Row],[Glucose]]/Table1[[#This Row],[Baseline_glucose]]</f>
        <v>0.9739130434782608</v>
      </c>
      <c r="M3160">
        <v>15.44</v>
      </c>
      <c r="N3160">
        <v>112.52</v>
      </c>
      <c r="O3160">
        <f>VLOOKUP(Table1[[#This Row],[id]],Table2[#All],12,FALSE)</f>
        <v>119.51</v>
      </c>
      <c r="P3160" s="1">
        <f>Table1[[#This Row],[Lipoprotein]]/Table1[[#This Row],[Baseline_Lipo]]</f>
        <v>0.94151117061333778</v>
      </c>
      <c r="Q3160">
        <v>60</v>
      </c>
      <c r="R3160" t="b">
        <v>0</v>
      </c>
      <c r="S3160">
        <v>0</v>
      </c>
      <c r="T3160">
        <v>33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1365</v>
      </c>
      <c r="AB3160">
        <v>1365</v>
      </c>
    </row>
    <row r="3161" spans="1:28" x14ac:dyDescent="0.25">
      <c r="A3161">
        <v>198</v>
      </c>
      <c r="B3161" t="s">
        <v>27</v>
      </c>
      <c r="C3161" t="s">
        <v>28</v>
      </c>
      <c r="D3161">
        <v>65</v>
      </c>
      <c r="E3161" t="s">
        <v>26</v>
      </c>
      <c r="F3161">
        <v>1.63</v>
      </c>
      <c r="G3161">
        <v>1365</v>
      </c>
      <c r="H3161">
        <v>76.17</v>
      </c>
      <c r="I3161">
        <v>119.06</v>
      </c>
      <c r="J3161">
        <v>6.72</v>
      </c>
      <c r="K3161">
        <f>VLOOKUP(Table1[[#This Row],[id]],Table2[#All],10,FALSE)</f>
        <v>6.9</v>
      </c>
      <c r="L3161" s="1">
        <f>Table1[[#This Row],[Glucose]]/Table1[[#This Row],[Baseline_glucose]]</f>
        <v>0.9739130434782608</v>
      </c>
      <c r="M3161">
        <v>15.86</v>
      </c>
      <c r="N3161">
        <v>112.52</v>
      </c>
      <c r="O3161">
        <f>VLOOKUP(Table1[[#This Row],[id]],Table2[#All],12,FALSE)</f>
        <v>119.51</v>
      </c>
      <c r="P3161" s="1">
        <f>Table1[[#This Row],[Lipoprotein]]/Table1[[#This Row],[Baseline_Lipo]]</f>
        <v>0.94151117061333778</v>
      </c>
      <c r="Q3161">
        <v>98</v>
      </c>
      <c r="R3161" t="b">
        <v>0</v>
      </c>
      <c r="S3161">
        <v>0</v>
      </c>
      <c r="T3161">
        <v>33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1365</v>
      </c>
      <c r="AB3161">
        <v>1365</v>
      </c>
    </row>
    <row r="3162" spans="1:28" x14ac:dyDescent="0.25">
      <c r="A3162">
        <v>199</v>
      </c>
      <c r="B3162" t="s">
        <v>27</v>
      </c>
      <c r="C3162" t="s">
        <v>28</v>
      </c>
      <c r="D3162">
        <v>73</v>
      </c>
      <c r="E3162" t="s">
        <v>29</v>
      </c>
      <c r="F3162">
        <v>1.52</v>
      </c>
      <c r="G3162">
        <v>0</v>
      </c>
      <c r="H3162">
        <v>67.2</v>
      </c>
      <c r="I3162">
        <v>102.35</v>
      </c>
      <c r="J3162">
        <v>14.01</v>
      </c>
      <c r="K3162">
        <f>VLOOKUP(Table1[[#This Row],[id]],Table2[#All],10,FALSE)</f>
        <v>14.01</v>
      </c>
      <c r="L3162" s="1">
        <f>Table1[[#This Row],[Glucose]]/Table1[[#This Row],[Baseline_glucose]]</f>
        <v>1</v>
      </c>
      <c r="M3162">
        <v>15.44</v>
      </c>
      <c r="N3162">
        <v>58.54</v>
      </c>
      <c r="O3162">
        <f>VLOOKUP(Table1[[#This Row],[id]],Table2[#All],12,FALSE)</f>
        <v>58.54</v>
      </c>
      <c r="P3162" s="1">
        <f>Table1[[#This Row],[Lipoprotein]]/Table1[[#This Row],[Baseline_Lipo]]</f>
        <v>1</v>
      </c>
      <c r="Q3162">
        <v>0</v>
      </c>
      <c r="R3162" t="b">
        <v>0</v>
      </c>
      <c r="S3162">
        <v>0</v>
      </c>
      <c r="T3162">
        <v>34</v>
      </c>
      <c r="U3162">
        <v>3.5</v>
      </c>
      <c r="V3162">
        <v>1</v>
      </c>
      <c r="W3162">
        <v>0</v>
      </c>
      <c r="X3162">
        <v>0</v>
      </c>
      <c r="Y3162">
        <v>0</v>
      </c>
      <c r="Z3162">
        <v>0</v>
      </c>
      <c r="AA3162">
        <v>1241</v>
      </c>
      <c r="AB3162">
        <v>1241</v>
      </c>
    </row>
    <row r="3163" spans="1:28" x14ac:dyDescent="0.25">
      <c r="A3163">
        <v>199</v>
      </c>
      <c r="B3163" t="s">
        <v>27</v>
      </c>
      <c r="C3163" t="s">
        <v>28</v>
      </c>
      <c r="D3163">
        <v>73</v>
      </c>
      <c r="E3163" t="s">
        <v>29</v>
      </c>
      <c r="F3163">
        <v>1.52</v>
      </c>
      <c r="G3163">
        <v>84</v>
      </c>
      <c r="H3163">
        <v>75.94</v>
      </c>
      <c r="I3163">
        <v>104.7</v>
      </c>
      <c r="J3163">
        <v>14.01</v>
      </c>
      <c r="K3163">
        <f>VLOOKUP(Table1[[#This Row],[id]],Table2[#All],10,FALSE)</f>
        <v>14.01</v>
      </c>
      <c r="L3163" s="1">
        <f>Table1[[#This Row],[Glucose]]/Table1[[#This Row],[Baseline_glucose]]</f>
        <v>1</v>
      </c>
      <c r="M3163">
        <v>15.44</v>
      </c>
      <c r="N3163">
        <v>58.54</v>
      </c>
      <c r="O3163">
        <f>VLOOKUP(Table1[[#This Row],[id]],Table2[#All],12,FALSE)</f>
        <v>58.54</v>
      </c>
      <c r="P3163" s="1">
        <f>Table1[[#This Row],[Lipoprotein]]/Table1[[#This Row],[Baseline_Lipo]]</f>
        <v>1</v>
      </c>
      <c r="Q3163">
        <v>6</v>
      </c>
      <c r="R3163" t="b">
        <v>0</v>
      </c>
      <c r="S3163">
        <v>0</v>
      </c>
      <c r="T3163">
        <v>34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1241</v>
      </c>
      <c r="AB3163">
        <v>1241</v>
      </c>
    </row>
    <row r="3164" spans="1:28" x14ac:dyDescent="0.25">
      <c r="A3164">
        <v>199</v>
      </c>
      <c r="B3164" t="s">
        <v>27</v>
      </c>
      <c r="C3164" t="s">
        <v>28</v>
      </c>
      <c r="D3164">
        <v>73</v>
      </c>
      <c r="E3164" t="s">
        <v>29</v>
      </c>
      <c r="F3164">
        <v>1.52</v>
      </c>
      <c r="G3164">
        <v>93</v>
      </c>
      <c r="H3164">
        <v>68.03</v>
      </c>
      <c r="I3164">
        <v>116.79</v>
      </c>
      <c r="J3164">
        <v>14.01</v>
      </c>
      <c r="K3164">
        <f>VLOOKUP(Table1[[#This Row],[id]],Table2[#All],10,FALSE)</f>
        <v>14.01</v>
      </c>
      <c r="L3164" s="1">
        <f>Table1[[#This Row],[Glucose]]/Table1[[#This Row],[Baseline_glucose]]</f>
        <v>1</v>
      </c>
      <c r="M3164">
        <v>15.44</v>
      </c>
      <c r="N3164">
        <v>58.54</v>
      </c>
      <c r="O3164">
        <f>VLOOKUP(Table1[[#This Row],[id]],Table2[#All],12,FALSE)</f>
        <v>58.54</v>
      </c>
      <c r="P3164" s="1">
        <f>Table1[[#This Row],[Lipoprotein]]/Table1[[#This Row],[Baseline_Lipo]]</f>
        <v>1</v>
      </c>
      <c r="Q3164">
        <v>7</v>
      </c>
      <c r="R3164" t="b">
        <v>0</v>
      </c>
      <c r="S3164">
        <v>0</v>
      </c>
      <c r="T3164">
        <v>34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1241</v>
      </c>
      <c r="AB3164">
        <v>1241</v>
      </c>
    </row>
    <row r="3165" spans="1:28" x14ac:dyDescent="0.25">
      <c r="A3165">
        <v>199</v>
      </c>
      <c r="B3165" t="s">
        <v>27</v>
      </c>
      <c r="C3165" t="s">
        <v>28</v>
      </c>
      <c r="D3165">
        <v>73</v>
      </c>
      <c r="E3165" t="s">
        <v>29</v>
      </c>
      <c r="F3165">
        <v>1.18</v>
      </c>
      <c r="G3165">
        <v>105</v>
      </c>
      <c r="H3165">
        <v>68.03</v>
      </c>
      <c r="I3165">
        <v>116.79</v>
      </c>
      <c r="J3165">
        <v>14.01</v>
      </c>
      <c r="K3165">
        <f>VLOOKUP(Table1[[#This Row],[id]],Table2[#All],10,FALSE)</f>
        <v>14.01</v>
      </c>
      <c r="L3165" s="1">
        <f>Table1[[#This Row],[Glucose]]/Table1[[#This Row],[Baseline_glucose]]</f>
        <v>1</v>
      </c>
      <c r="M3165">
        <v>15.16</v>
      </c>
      <c r="N3165">
        <v>55.26</v>
      </c>
      <c r="O3165">
        <f>VLOOKUP(Table1[[#This Row],[id]],Table2[#All],12,FALSE)</f>
        <v>58.54</v>
      </c>
      <c r="P3165" s="1">
        <f>Table1[[#This Row],[Lipoprotein]]/Table1[[#This Row],[Baseline_Lipo]]</f>
        <v>0.9439699350871199</v>
      </c>
      <c r="Q3165">
        <v>8</v>
      </c>
      <c r="R3165" t="b">
        <v>0</v>
      </c>
      <c r="S3165">
        <v>0</v>
      </c>
      <c r="T3165">
        <v>46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1241</v>
      </c>
      <c r="AB3165">
        <v>1241</v>
      </c>
    </row>
    <row r="3166" spans="1:28" x14ac:dyDescent="0.25">
      <c r="A3166">
        <v>199</v>
      </c>
      <c r="B3166" t="s">
        <v>27</v>
      </c>
      <c r="C3166" t="s">
        <v>28</v>
      </c>
      <c r="D3166">
        <v>73</v>
      </c>
      <c r="E3166" t="s">
        <v>29</v>
      </c>
      <c r="F3166">
        <v>1.18</v>
      </c>
      <c r="G3166">
        <v>189</v>
      </c>
      <c r="H3166">
        <v>74.13</v>
      </c>
      <c r="I3166">
        <v>121.55</v>
      </c>
      <c r="J3166">
        <v>14.01</v>
      </c>
      <c r="K3166">
        <f>VLOOKUP(Table1[[#This Row],[id]],Table2[#All],10,FALSE)</f>
        <v>14.01</v>
      </c>
      <c r="L3166" s="1">
        <f>Table1[[#This Row],[Glucose]]/Table1[[#This Row],[Baseline_glucose]]</f>
        <v>1</v>
      </c>
      <c r="M3166">
        <v>15.16</v>
      </c>
      <c r="N3166">
        <v>55.26</v>
      </c>
      <c r="O3166">
        <f>VLOOKUP(Table1[[#This Row],[id]],Table2[#All],12,FALSE)</f>
        <v>58.54</v>
      </c>
      <c r="P3166" s="1">
        <f>Table1[[#This Row],[Lipoprotein]]/Table1[[#This Row],[Baseline_Lipo]]</f>
        <v>0.9439699350871199</v>
      </c>
      <c r="Q3166">
        <v>14</v>
      </c>
      <c r="R3166" t="b">
        <v>0</v>
      </c>
      <c r="S3166">
        <v>0</v>
      </c>
      <c r="T3166">
        <v>46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1241</v>
      </c>
      <c r="AB3166">
        <v>1241</v>
      </c>
    </row>
    <row r="3167" spans="1:28" x14ac:dyDescent="0.25">
      <c r="A3167">
        <v>199</v>
      </c>
      <c r="B3167" t="s">
        <v>27</v>
      </c>
      <c r="C3167" t="s">
        <v>28</v>
      </c>
      <c r="D3167">
        <v>73</v>
      </c>
      <c r="E3167" t="s">
        <v>29</v>
      </c>
      <c r="F3167">
        <v>1.6</v>
      </c>
      <c r="G3167">
        <v>212</v>
      </c>
      <c r="H3167">
        <v>74.13</v>
      </c>
      <c r="I3167">
        <v>121.55</v>
      </c>
      <c r="J3167">
        <v>14.01</v>
      </c>
      <c r="K3167">
        <f>VLOOKUP(Table1[[#This Row],[id]],Table2[#All],10,FALSE)</f>
        <v>14.01</v>
      </c>
      <c r="L3167" s="1">
        <f>Table1[[#This Row],[Glucose]]/Table1[[#This Row],[Baseline_glucose]]</f>
        <v>1</v>
      </c>
      <c r="M3167">
        <v>16.420000000000002</v>
      </c>
      <c r="N3167">
        <v>57.22</v>
      </c>
      <c r="O3167">
        <f>VLOOKUP(Table1[[#This Row],[id]],Table2[#All],12,FALSE)</f>
        <v>58.54</v>
      </c>
      <c r="P3167" s="1">
        <f>Table1[[#This Row],[Lipoprotein]]/Table1[[#This Row],[Baseline_Lipo]]</f>
        <v>0.97745131533993845</v>
      </c>
      <c r="Q3167">
        <v>15</v>
      </c>
      <c r="R3167" t="b">
        <v>0</v>
      </c>
      <c r="S3167">
        <v>0</v>
      </c>
      <c r="T3167">
        <v>32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1241</v>
      </c>
      <c r="AB3167">
        <v>1241</v>
      </c>
    </row>
    <row r="3168" spans="1:28" x14ac:dyDescent="0.25">
      <c r="A3168">
        <v>199</v>
      </c>
      <c r="B3168" t="s">
        <v>27</v>
      </c>
      <c r="C3168" t="s">
        <v>28</v>
      </c>
      <c r="D3168">
        <v>73</v>
      </c>
      <c r="E3168" t="s">
        <v>29</v>
      </c>
      <c r="F3168">
        <v>1.6</v>
      </c>
      <c r="G3168">
        <v>296</v>
      </c>
      <c r="H3168">
        <v>69.44</v>
      </c>
      <c r="I3168">
        <v>135.57</v>
      </c>
      <c r="J3168">
        <v>14.01</v>
      </c>
      <c r="K3168">
        <f>VLOOKUP(Table1[[#This Row],[id]],Table2[#All],10,FALSE)</f>
        <v>14.01</v>
      </c>
      <c r="L3168" s="1">
        <f>Table1[[#This Row],[Glucose]]/Table1[[#This Row],[Baseline_glucose]]</f>
        <v>1</v>
      </c>
      <c r="M3168">
        <v>16.420000000000002</v>
      </c>
      <c r="N3168">
        <v>57.22</v>
      </c>
      <c r="O3168">
        <f>VLOOKUP(Table1[[#This Row],[id]],Table2[#All],12,FALSE)</f>
        <v>58.54</v>
      </c>
      <c r="P3168" s="1">
        <f>Table1[[#This Row],[Lipoprotein]]/Table1[[#This Row],[Baseline_Lipo]]</f>
        <v>0.97745131533993845</v>
      </c>
      <c r="Q3168">
        <v>21</v>
      </c>
      <c r="R3168" t="b">
        <v>0</v>
      </c>
      <c r="S3168">
        <v>0</v>
      </c>
      <c r="T3168">
        <v>32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1241</v>
      </c>
      <c r="AB3168">
        <v>1241</v>
      </c>
    </row>
    <row r="3169" spans="1:28" x14ac:dyDescent="0.25">
      <c r="A3169">
        <v>199</v>
      </c>
      <c r="B3169" t="s">
        <v>27</v>
      </c>
      <c r="C3169" t="s">
        <v>28</v>
      </c>
      <c r="D3169">
        <v>73</v>
      </c>
      <c r="E3169" t="s">
        <v>29</v>
      </c>
      <c r="F3169">
        <v>1.6</v>
      </c>
      <c r="G3169">
        <v>349</v>
      </c>
      <c r="H3169">
        <v>69.44</v>
      </c>
      <c r="I3169">
        <v>135.57</v>
      </c>
      <c r="J3169">
        <v>14.36</v>
      </c>
      <c r="K3169">
        <f>VLOOKUP(Table1[[#This Row],[id]],Table2[#All],10,FALSE)</f>
        <v>14.01</v>
      </c>
      <c r="L3169" s="1">
        <f>Table1[[#This Row],[Glucose]]/Table1[[#This Row],[Baseline_glucose]]</f>
        <v>1.0249821556031407</v>
      </c>
      <c r="M3169">
        <v>16.420000000000002</v>
      </c>
      <c r="N3169">
        <v>57.22</v>
      </c>
      <c r="O3169">
        <f>VLOOKUP(Table1[[#This Row],[id]],Table2[#All],12,FALSE)</f>
        <v>58.54</v>
      </c>
      <c r="P3169" s="1">
        <f>Table1[[#This Row],[Lipoprotein]]/Table1[[#This Row],[Baseline_Lipo]]</f>
        <v>0.97745131533993845</v>
      </c>
      <c r="Q3169">
        <v>25</v>
      </c>
      <c r="R3169" t="b">
        <v>0</v>
      </c>
      <c r="S3169">
        <v>0</v>
      </c>
      <c r="T3169">
        <v>32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1241</v>
      </c>
      <c r="AB3169">
        <v>1241</v>
      </c>
    </row>
    <row r="3170" spans="1:28" x14ac:dyDescent="0.25">
      <c r="A3170">
        <v>199</v>
      </c>
      <c r="B3170" t="s">
        <v>27</v>
      </c>
      <c r="C3170" t="s">
        <v>28</v>
      </c>
      <c r="D3170">
        <v>73</v>
      </c>
      <c r="E3170" t="s">
        <v>29</v>
      </c>
      <c r="F3170">
        <v>1.61</v>
      </c>
      <c r="G3170">
        <v>379</v>
      </c>
      <c r="H3170">
        <v>69.44</v>
      </c>
      <c r="I3170">
        <v>135.57</v>
      </c>
      <c r="J3170">
        <v>14.36</v>
      </c>
      <c r="K3170">
        <f>VLOOKUP(Table1[[#This Row],[id]],Table2[#All],10,FALSE)</f>
        <v>14.01</v>
      </c>
      <c r="L3170" s="1">
        <f>Table1[[#This Row],[Glucose]]/Table1[[#This Row],[Baseline_glucose]]</f>
        <v>1.0249821556031407</v>
      </c>
      <c r="M3170">
        <v>15.26</v>
      </c>
      <c r="N3170">
        <v>46.85</v>
      </c>
      <c r="O3170">
        <f>VLOOKUP(Table1[[#This Row],[id]],Table2[#All],12,FALSE)</f>
        <v>58.54</v>
      </c>
      <c r="P3170" s="1">
        <f>Table1[[#This Row],[Lipoprotein]]/Table1[[#This Row],[Baseline_Lipo]]</f>
        <v>0.80030748206354629</v>
      </c>
      <c r="Q3170">
        <v>27</v>
      </c>
      <c r="R3170" t="b">
        <v>0</v>
      </c>
      <c r="S3170">
        <v>0</v>
      </c>
      <c r="T3170">
        <v>31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1241</v>
      </c>
      <c r="AB3170">
        <v>1241</v>
      </c>
    </row>
    <row r="3171" spans="1:28" x14ac:dyDescent="0.25">
      <c r="A3171">
        <v>199</v>
      </c>
      <c r="B3171" t="s">
        <v>27</v>
      </c>
      <c r="C3171" t="s">
        <v>28</v>
      </c>
      <c r="D3171">
        <v>73</v>
      </c>
      <c r="E3171" t="s">
        <v>29</v>
      </c>
      <c r="F3171">
        <v>1.61</v>
      </c>
      <c r="G3171">
        <v>463</v>
      </c>
      <c r="H3171">
        <v>65.14</v>
      </c>
      <c r="I3171">
        <v>124.51</v>
      </c>
      <c r="J3171">
        <v>14.36</v>
      </c>
      <c r="K3171">
        <f>VLOOKUP(Table1[[#This Row],[id]],Table2[#All],10,FALSE)</f>
        <v>14.01</v>
      </c>
      <c r="L3171" s="1">
        <f>Table1[[#This Row],[Glucose]]/Table1[[#This Row],[Baseline_glucose]]</f>
        <v>1.0249821556031407</v>
      </c>
      <c r="M3171">
        <v>15.26</v>
      </c>
      <c r="N3171">
        <v>46.85</v>
      </c>
      <c r="O3171">
        <f>VLOOKUP(Table1[[#This Row],[id]],Table2[#All],12,FALSE)</f>
        <v>58.54</v>
      </c>
      <c r="P3171" s="1">
        <f>Table1[[#This Row],[Lipoprotein]]/Table1[[#This Row],[Baseline_Lipo]]</f>
        <v>0.80030748206354629</v>
      </c>
      <c r="Q3171">
        <v>33</v>
      </c>
      <c r="R3171" t="b">
        <v>0</v>
      </c>
      <c r="S3171">
        <v>0</v>
      </c>
      <c r="T3171">
        <v>31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1241</v>
      </c>
      <c r="AB3171">
        <v>1241</v>
      </c>
    </row>
    <row r="3172" spans="1:28" x14ac:dyDescent="0.25">
      <c r="A3172">
        <v>199</v>
      </c>
      <c r="B3172" t="s">
        <v>27</v>
      </c>
      <c r="C3172" t="s">
        <v>28</v>
      </c>
      <c r="D3172">
        <v>73</v>
      </c>
      <c r="E3172" t="s">
        <v>29</v>
      </c>
      <c r="F3172">
        <v>1.61</v>
      </c>
      <c r="G3172">
        <v>535</v>
      </c>
      <c r="H3172">
        <v>65.14</v>
      </c>
      <c r="I3172">
        <v>124.51</v>
      </c>
      <c r="J3172">
        <v>12.55</v>
      </c>
      <c r="K3172">
        <f>VLOOKUP(Table1[[#This Row],[id]],Table2[#All],10,FALSE)</f>
        <v>14.01</v>
      </c>
      <c r="L3172" s="1">
        <f>Table1[[#This Row],[Glucose]]/Table1[[#This Row],[Baseline_glucose]]</f>
        <v>0.8957887223411849</v>
      </c>
      <c r="M3172">
        <v>15.26</v>
      </c>
      <c r="N3172">
        <v>46.85</v>
      </c>
      <c r="O3172">
        <f>VLOOKUP(Table1[[#This Row],[id]],Table2[#All],12,FALSE)</f>
        <v>58.54</v>
      </c>
      <c r="P3172" s="1">
        <f>Table1[[#This Row],[Lipoprotein]]/Table1[[#This Row],[Baseline_Lipo]]</f>
        <v>0.80030748206354629</v>
      </c>
      <c r="Q3172">
        <v>38</v>
      </c>
      <c r="R3172" t="b">
        <v>0</v>
      </c>
      <c r="S3172">
        <v>0</v>
      </c>
      <c r="T3172">
        <v>31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1241</v>
      </c>
      <c r="AB3172">
        <v>1241</v>
      </c>
    </row>
    <row r="3173" spans="1:28" x14ac:dyDescent="0.25">
      <c r="A3173">
        <v>199</v>
      </c>
      <c r="B3173" t="s">
        <v>27</v>
      </c>
      <c r="C3173" t="s">
        <v>28</v>
      </c>
      <c r="D3173">
        <v>73</v>
      </c>
      <c r="E3173" t="s">
        <v>29</v>
      </c>
      <c r="F3173">
        <v>1.37</v>
      </c>
      <c r="G3173">
        <v>561</v>
      </c>
      <c r="H3173">
        <v>65.14</v>
      </c>
      <c r="I3173">
        <v>124.51</v>
      </c>
      <c r="J3173">
        <v>12.55</v>
      </c>
      <c r="K3173">
        <f>VLOOKUP(Table1[[#This Row],[id]],Table2[#All],10,FALSE)</f>
        <v>14.01</v>
      </c>
      <c r="L3173" s="1">
        <f>Table1[[#This Row],[Glucose]]/Table1[[#This Row],[Baseline_glucose]]</f>
        <v>0.8957887223411849</v>
      </c>
      <c r="M3173">
        <v>15.86</v>
      </c>
      <c r="N3173">
        <v>44.5</v>
      </c>
      <c r="O3173">
        <f>VLOOKUP(Table1[[#This Row],[id]],Table2[#All],12,FALSE)</f>
        <v>58.54</v>
      </c>
      <c r="P3173" s="1">
        <f>Table1[[#This Row],[Lipoprotein]]/Table1[[#This Row],[Baseline_Lipo]]</f>
        <v>0.76016399043389138</v>
      </c>
      <c r="Q3173">
        <v>40</v>
      </c>
      <c r="R3173" t="b">
        <v>0</v>
      </c>
      <c r="S3173">
        <v>0</v>
      </c>
      <c r="T3173">
        <v>38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1241</v>
      </c>
      <c r="AB3173">
        <v>1241</v>
      </c>
    </row>
    <row r="3174" spans="1:28" x14ac:dyDescent="0.25">
      <c r="A3174">
        <v>199</v>
      </c>
      <c r="B3174" t="s">
        <v>27</v>
      </c>
      <c r="C3174" t="s">
        <v>28</v>
      </c>
      <c r="D3174">
        <v>73</v>
      </c>
      <c r="E3174" t="s">
        <v>29</v>
      </c>
      <c r="F3174">
        <v>1.37</v>
      </c>
      <c r="G3174">
        <v>645</v>
      </c>
      <c r="H3174">
        <v>79.45</v>
      </c>
      <c r="I3174">
        <v>112.93</v>
      </c>
      <c r="J3174">
        <v>12.55</v>
      </c>
      <c r="K3174">
        <f>VLOOKUP(Table1[[#This Row],[id]],Table2[#All],10,FALSE)</f>
        <v>14.01</v>
      </c>
      <c r="L3174" s="1">
        <f>Table1[[#This Row],[Glucose]]/Table1[[#This Row],[Baseline_glucose]]</f>
        <v>0.8957887223411849</v>
      </c>
      <c r="M3174">
        <v>15.86</v>
      </c>
      <c r="N3174">
        <v>44.5</v>
      </c>
      <c r="O3174">
        <f>VLOOKUP(Table1[[#This Row],[id]],Table2[#All],12,FALSE)</f>
        <v>58.54</v>
      </c>
      <c r="P3174" s="1">
        <f>Table1[[#This Row],[Lipoprotein]]/Table1[[#This Row],[Baseline_Lipo]]</f>
        <v>0.76016399043389138</v>
      </c>
      <c r="Q3174">
        <v>46</v>
      </c>
      <c r="R3174" t="b">
        <v>0</v>
      </c>
      <c r="S3174">
        <v>0</v>
      </c>
      <c r="T3174">
        <v>38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1241</v>
      </c>
      <c r="AB3174">
        <v>1241</v>
      </c>
    </row>
    <row r="3175" spans="1:28" x14ac:dyDescent="0.25">
      <c r="A3175">
        <v>199</v>
      </c>
      <c r="B3175" t="s">
        <v>27</v>
      </c>
      <c r="C3175" t="s">
        <v>28</v>
      </c>
      <c r="D3175">
        <v>73</v>
      </c>
      <c r="E3175" t="s">
        <v>29</v>
      </c>
      <c r="F3175">
        <v>1.37</v>
      </c>
      <c r="G3175">
        <v>747</v>
      </c>
      <c r="H3175">
        <v>79.45</v>
      </c>
      <c r="I3175">
        <v>112.93</v>
      </c>
      <c r="J3175">
        <v>12.55</v>
      </c>
      <c r="K3175">
        <f>VLOOKUP(Table1[[#This Row],[id]],Table2[#All],10,FALSE)</f>
        <v>14.01</v>
      </c>
      <c r="L3175" s="1">
        <f>Table1[[#This Row],[Glucose]]/Table1[[#This Row],[Baseline_glucose]]</f>
        <v>0.8957887223411849</v>
      </c>
      <c r="M3175">
        <v>15.86</v>
      </c>
      <c r="N3175">
        <v>44.5</v>
      </c>
      <c r="O3175">
        <f>VLOOKUP(Table1[[#This Row],[id]],Table2[#All],12,FALSE)</f>
        <v>58.54</v>
      </c>
      <c r="P3175" s="1">
        <f>Table1[[#This Row],[Lipoprotein]]/Table1[[#This Row],[Baseline_Lipo]]</f>
        <v>0.76016399043389138</v>
      </c>
      <c r="Q3175">
        <v>53</v>
      </c>
      <c r="R3175" t="b">
        <v>0</v>
      </c>
      <c r="S3175">
        <v>0</v>
      </c>
      <c r="T3175">
        <v>38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1241</v>
      </c>
      <c r="AB3175">
        <v>1241</v>
      </c>
    </row>
    <row r="3176" spans="1:28" x14ac:dyDescent="0.25">
      <c r="A3176">
        <v>199</v>
      </c>
      <c r="B3176" t="s">
        <v>27</v>
      </c>
      <c r="C3176" t="s">
        <v>28</v>
      </c>
      <c r="D3176">
        <v>73</v>
      </c>
      <c r="E3176" t="s">
        <v>29</v>
      </c>
      <c r="F3176">
        <v>1.37</v>
      </c>
      <c r="G3176">
        <v>834</v>
      </c>
      <c r="H3176">
        <v>79.45</v>
      </c>
      <c r="I3176">
        <v>112.93</v>
      </c>
      <c r="J3176">
        <v>12.55</v>
      </c>
      <c r="K3176">
        <f>VLOOKUP(Table1[[#This Row],[id]],Table2[#All],10,FALSE)</f>
        <v>14.01</v>
      </c>
      <c r="L3176" s="1">
        <f>Table1[[#This Row],[Glucose]]/Table1[[#This Row],[Baseline_glucose]]</f>
        <v>0.8957887223411849</v>
      </c>
      <c r="M3176">
        <v>15.29</v>
      </c>
      <c r="N3176">
        <v>44.5</v>
      </c>
      <c r="O3176">
        <f>VLOOKUP(Table1[[#This Row],[id]],Table2[#All],12,FALSE)</f>
        <v>58.54</v>
      </c>
      <c r="P3176" s="1">
        <f>Table1[[#This Row],[Lipoprotein]]/Table1[[#This Row],[Baseline_Lipo]]</f>
        <v>0.76016399043389138</v>
      </c>
      <c r="Q3176">
        <v>60</v>
      </c>
      <c r="R3176" t="b">
        <v>0</v>
      </c>
      <c r="S3176">
        <v>0</v>
      </c>
      <c r="T3176">
        <v>38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1241</v>
      </c>
      <c r="AB3176">
        <v>1241</v>
      </c>
    </row>
    <row r="3177" spans="1:28" x14ac:dyDescent="0.25">
      <c r="A3177">
        <v>199</v>
      </c>
      <c r="B3177" t="s">
        <v>27</v>
      </c>
      <c r="C3177" t="s">
        <v>28</v>
      </c>
      <c r="D3177">
        <v>73</v>
      </c>
      <c r="E3177" t="s">
        <v>29</v>
      </c>
      <c r="F3177">
        <v>1.37</v>
      </c>
      <c r="G3177">
        <v>957</v>
      </c>
      <c r="H3177">
        <v>79.45</v>
      </c>
      <c r="I3177">
        <v>112.93</v>
      </c>
      <c r="J3177">
        <v>12.55</v>
      </c>
      <c r="K3177">
        <f>VLOOKUP(Table1[[#This Row],[id]],Table2[#All],10,FALSE)</f>
        <v>14.01</v>
      </c>
      <c r="L3177" s="1">
        <f>Table1[[#This Row],[Glucose]]/Table1[[#This Row],[Baseline_glucose]]</f>
        <v>0.8957887223411849</v>
      </c>
      <c r="M3177">
        <v>15.18</v>
      </c>
      <c r="N3177">
        <v>44.5</v>
      </c>
      <c r="O3177">
        <f>VLOOKUP(Table1[[#This Row],[id]],Table2[#All],12,FALSE)</f>
        <v>58.54</v>
      </c>
      <c r="P3177" s="1">
        <f>Table1[[#This Row],[Lipoprotein]]/Table1[[#This Row],[Baseline_Lipo]]</f>
        <v>0.76016399043389138</v>
      </c>
      <c r="Q3177">
        <v>68</v>
      </c>
      <c r="R3177" t="b">
        <v>0</v>
      </c>
      <c r="S3177">
        <v>0</v>
      </c>
      <c r="T3177">
        <v>38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1241</v>
      </c>
      <c r="AB3177">
        <v>1241</v>
      </c>
    </row>
    <row r="3178" spans="1:28" x14ac:dyDescent="0.25">
      <c r="A3178">
        <v>199</v>
      </c>
      <c r="B3178" t="s">
        <v>27</v>
      </c>
      <c r="C3178" t="s">
        <v>28</v>
      </c>
      <c r="D3178">
        <v>73</v>
      </c>
      <c r="E3178" t="s">
        <v>29</v>
      </c>
      <c r="F3178">
        <v>1.37</v>
      </c>
      <c r="G3178">
        <v>1148</v>
      </c>
      <c r="H3178">
        <v>79.45</v>
      </c>
      <c r="I3178">
        <v>112.93</v>
      </c>
      <c r="J3178">
        <v>12.55</v>
      </c>
      <c r="K3178">
        <f>VLOOKUP(Table1[[#This Row],[id]],Table2[#All],10,FALSE)</f>
        <v>14.01</v>
      </c>
      <c r="L3178" s="1">
        <f>Table1[[#This Row],[Glucose]]/Table1[[#This Row],[Baseline_glucose]]</f>
        <v>0.8957887223411849</v>
      </c>
      <c r="M3178">
        <v>14.84</v>
      </c>
      <c r="N3178">
        <v>44.5</v>
      </c>
      <c r="O3178">
        <f>VLOOKUP(Table1[[#This Row],[id]],Table2[#All],12,FALSE)</f>
        <v>58.54</v>
      </c>
      <c r="P3178" s="1">
        <f>Table1[[#This Row],[Lipoprotein]]/Table1[[#This Row],[Baseline_Lipo]]</f>
        <v>0.76016399043389138</v>
      </c>
      <c r="Q3178">
        <v>82</v>
      </c>
      <c r="R3178" t="b">
        <v>0</v>
      </c>
      <c r="S3178">
        <v>0</v>
      </c>
      <c r="T3178">
        <v>38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1241</v>
      </c>
      <c r="AB3178">
        <v>1241</v>
      </c>
    </row>
    <row r="3179" spans="1:28" x14ac:dyDescent="0.25">
      <c r="A3179">
        <v>199</v>
      </c>
      <c r="B3179" t="s">
        <v>27</v>
      </c>
      <c r="C3179" t="s">
        <v>28</v>
      </c>
      <c r="D3179">
        <v>73</v>
      </c>
      <c r="E3179" t="s">
        <v>29</v>
      </c>
      <c r="F3179">
        <v>1.37</v>
      </c>
      <c r="G3179">
        <v>1241</v>
      </c>
      <c r="H3179">
        <v>79.45</v>
      </c>
      <c r="I3179">
        <v>112.93</v>
      </c>
      <c r="J3179">
        <v>12.55</v>
      </c>
      <c r="K3179">
        <f>VLOOKUP(Table1[[#This Row],[id]],Table2[#All],10,FALSE)</f>
        <v>14.01</v>
      </c>
      <c r="L3179" s="1">
        <f>Table1[[#This Row],[Glucose]]/Table1[[#This Row],[Baseline_glucose]]</f>
        <v>0.8957887223411849</v>
      </c>
      <c r="M3179">
        <v>15.9</v>
      </c>
      <c r="N3179">
        <v>44.5</v>
      </c>
      <c r="O3179">
        <f>VLOOKUP(Table1[[#This Row],[id]],Table2[#All],12,FALSE)</f>
        <v>58.54</v>
      </c>
      <c r="P3179" s="1">
        <f>Table1[[#This Row],[Lipoprotein]]/Table1[[#This Row],[Baseline_Lipo]]</f>
        <v>0.76016399043389138</v>
      </c>
      <c r="Q3179">
        <v>89</v>
      </c>
      <c r="R3179" t="b">
        <v>0</v>
      </c>
      <c r="S3179">
        <v>0</v>
      </c>
      <c r="T3179">
        <v>38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1241</v>
      </c>
      <c r="AB3179">
        <v>1241</v>
      </c>
    </row>
    <row r="3180" spans="1:28" x14ac:dyDescent="0.25">
      <c r="A3180">
        <v>200</v>
      </c>
      <c r="B3180" t="s">
        <v>27</v>
      </c>
      <c r="C3180" t="s">
        <v>28</v>
      </c>
      <c r="D3180">
        <v>74</v>
      </c>
      <c r="E3180" t="s">
        <v>29</v>
      </c>
      <c r="F3180">
        <v>1.59</v>
      </c>
      <c r="G3180">
        <v>0</v>
      </c>
      <c r="H3180">
        <v>79.39</v>
      </c>
      <c r="I3180">
        <v>128.22999999999999</v>
      </c>
      <c r="J3180">
        <v>7.1</v>
      </c>
      <c r="K3180">
        <f>VLOOKUP(Table1[[#This Row],[id]],Table2[#All],10,FALSE)</f>
        <v>7.1</v>
      </c>
      <c r="L3180" s="1">
        <f>Table1[[#This Row],[Glucose]]/Table1[[#This Row],[Baseline_glucose]]</f>
        <v>1</v>
      </c>
      <c r="M3180">
        <v>13.02</v>
      </c>
      <c r="N3180">
        <v>105.09</v>
      </c>
      <c r="O3180">
        <f>VLOOKUP(Table1[[#This Row],[id]],Table2[#All],12,FALSE)</f>
        <v>105.09</v>
      </c>
      <c r="P3180" s="1">
        <f>Table1[[#This Row],[Lipoprotein]]/Table1[[#This Row],[Baseline_Lipo]]</f>
        <v>1</v>
      </c>
      <c r="Q3180">
        <v>0</v>
      </c>
      <c r="R3180" t="b">
        <v>1</v>
      </c>
      <c r="S3180">
        <v>1</v>
      </c>
      <c r="T3180">
        <v>32</v>
      </c>
      <c r="U3180">
        <v>3.5</v>
      </c>
      <c r="V3180">
        <v>1</v>
      </c>
      <c r="W3180">
        <v>1</v>
      </c>
      <c r="X3180">
        <v>0</v>
      </c>
      <c r="Y3180">
        <v>0</v>
      </c>
      <c r="Z3180">
        <v>0</v>
      </c>
      <c r="AA3180">
        <v>1429</v>
      </c>
      <c r="AB3180">
        <v>1429</v>
      </c>
    </row>
    <row r="3181" spans="1:28" x14ac:dyDescent="0.25">
      <c r="A3181">
        <v>200</v>
      </c>
      <c r="B3181" t="s">
        <v>27</v>
      </c>
      <c r="C3181" t="s">
        <v>28</v>
      </c>
      <c r="D3181">
        <v>74</v>
      </c>
      <c r="E3181" t="s">
        <v>29</v>
      </c>
      <c r="F3181">
        <v>1.6</v>
      </c>
      <c r="G3181">
        <v>318</v>
      </c>
      <c r="H3181">
        <v>79.39</v>
      </c>
      <c r="I3181">
        <v>128.22999999999999</v>
      </c>
      <c r="J3181">
        <v>7.1</v>
      </c>
      <c r="K3181">
        <f>VLOOKUP(Table1[[#This Row],[id]],Table2[#All],10,FALSE)</f>
        <v>7.1</v>
      </c>
      <c r="L3181" s="1">
        <f>Table1[[#This Row],[Glucose]]/Table1[[#This Row],[Baseline_glucose]]</f>
        <v>1</v>
      </c>
      <c r="M3181">
        <v>12.94</v>
      </c>
      <c r="N3181">
        <v>88.59</v>
      </c>
      <c r="O3181">
        <f>VLOOKUP(Table1[[#This Row],[id]],Table2[#All],12,FALSE)</f>
        <v>105.09</v>
      </c>
      <c r="P3181" s="1">
        <f>Table1[[#This Row],[Lipoprotein]]/Table1[[#This Row],[Baseline_Lipo]]</f>
        <v>0.84299172138167289</v>
      </c>
      <c r="Q3181">
        <v>23</v>
      </c>
      <c r="R3181" t="b">
        <v>1</v>
      </c>
      <c r="S3181">
        <v>1</v>
      </c>
      <c r="T3181">
        <v>31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1429</v>
      </c>
      <c r="AB3181">
        <v>1429</v>
      </c>
    </row>
    <row r="3182" spans="1:28" x14ac:dyDescent="0.25">
      <c r="A3182">
        <v>200</v>
      </c>
      <c r="B3182" t="s">
        <v>27</v>
      </c>
      <c r="C3182" t="s">
        <v>28</v>
      </c>
      <c r="D3182">
        <v>74</v>
      </c>
      <c r="E3182" t="s">
        <v>29</v>
      </c>
      <c r="F3182">
        <v>1.6</v>
      </c>
      <c r="G3182">
        <v>321</v>
      </c>
      <c r="H3182">
        <v>69.760000000000005</v>
      </c>
      <c r="I3182">
        <v>110.39</v>
      </c>
      <c r="J3182">
        <v>6.98</v>
      </c>
      <c r="K3182">
        <f>VLOOKUP(Table1[[#This Row],[id]],Table2[#All],10,FALSE)</f>
        <v>7.1</v>
      </c>
      <c r="L3182" s="1">
        <f>Table1[[#This Row],[Glucose]]/Table1[[#This Row],[Baseline_glucose]]</f>
        <v>0.98309859154929591</v>
      </c>
      <c r="M3182">
        <v>12.94</v>
      </c>
      <c r="N3182">
        <v>88.59</v>
      </c>
      <c r="O3182">
        <f>VLOOKUP(Table1[[#This Row],[id]],Table2[#All],12,FALSE)</f>
        <v>105.09</v>
      </c>
      <c r="P3182" s="1">
        <f>Table1[[#This Row],[Lipoprotein]]/Table1[[#This Row],[Baseline_Lipo]]</f>
        <v>0.84299172138167289</v>
      </c>
      <c r="Q3182">
        <v>23</v>
      </c>
      <c r="R3182" t="b">
        <v>1</v>
      </c>
      <c r="S3182">
        <v>1</v>
      </c>
      <c r="T3182">
        <v>31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1429</v>
      </c>
      <c r="AB3182">
        <v>1429</v>
      </c>
    </row>
    <row r="3183" spans="1:28" x14ac:dyDescent="0.25">
      <c r="A3183">
        <v>200</v>
      </c>
      <c r="B3183" t="s">
        <v>27</v>
      </c>
      <c r="C3183" t="s">
        <v>28</v>
      </c>
      <c r="D3183">
        <v>74</v>
      </c>
      <c r="E3183" t="s">
        <v>29</v>
      </c>
      <c r="F3183">
        <v>1.72</v>
      </c>
      <c r="G3183">
        <v>562</v>
      </c>
      <c r="H3183">
        <v>69.760000000000005</v>
      </c>
      <c r="I3183">
        <v>110.39</v>
      </c>
      <c r="J3183">
        <v>6.98</v>
      </c>
      <c r="K3183">
        <f>VLOOKUP(Table1[[#This Row],[id]],Table2[#All],10,FALSE)</f>
        <v>7.1</v>
      </c>
      <c r="L3183" s="1">
        <f>Table1[[#This Row],[Glucose]]/Table1[[#This Row],[Baseline_glucose]]</f>
        <v>0.98309859154929591</v>
      </c>
      <c r="M3183">
        <v>12.32</v>
      </c>
      <c r="N3183">
        <v>129.15</v>
      </c>
      <c r="O3183">
        <f>VLOOKUP(Table1[[#This Row],[id]],Table2[#All],12,FALSE)</f>
        <v>105.09</v>
      </c>
      <c r="P3183" s="1">
        <f>Table1[[#This Row],[Lipoprotein]]/Table1[[#This Row],[Baseline_Lipo]]</f>
        <v>1.2289466171852699</v>
      </c>
      <c r="Q3183">
        <v>40</v>
      </c>
      <c r="R3183" t="b">
        <v>1</v>
      </c>
      <c r="S3183">
        <v>1</v>
      </c>
      <c r="T3183">
        <v>29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1429</v>
      </c>
      <c r="AB3183">
        <v>1429</v>
      </c>
    </row>
    <row r="3184" spans="1:28" x14ac:dyDescent="0.25">
      <c r="A3184">
        <v>200</v>
      </c>
      <c r="B3184" t="s">
        <v>27</v>
      </c>
      <c r="C3184" t="s">
        <v>28</v>
      </c>
      <c r="D3184">
        <v>74</v>
      </c>
      <c r="E3184" t="s">
        <v>29</v>
      </c>
      <c r="F3184">
        <v>1.72</v>
      </c>
      <c r="G3184">
        <v>564</v>
      </c>
      <c r="H3184">
        <v>69.760000000000005</v>
      </c>
      <c r="I3184">
        <v>110.39</v>
      </c>
      <c r="J3184">
        <v>8.1</v>
      </c>
      <c r="K3184">
        <f>VLOOKUP(Table1[[#This Row],[id]],Table2[#All],10,FALSE)</f>
        <v>7.1</v>
      </c>
      <c r="L3184" s="1">
        <f>Table1[[#This Row],[Glucose]]/Table1[[#This Row],[Baseline_glucose]]</f>
        <v>1.1408450704225352</v>
      </c>
      <c r="M3184">
        <v>12.32</v>
      </c>
      <c r="N3184">
        <v>129.15</v>
      </c>
      <c r="O3184">
        <f>VLOOKUP(Table1[[#This Row],[id]],Table2[#All],12,FALSE)</f>
        <v>105.09</v>
      </c>
      <c r="P3184" s="1">
        <f>Table1[[#This Row],[Lipoprotein]]/Table1[[#This Row],[Baseline_Lipo]]</f>
        <v>1.2289466171852699</v>
      </c>
      <c r="Q3184">
        <v>40</v>
      </c>
      <c r="R3184" t="b">
        <v>1</v>
      </c>
      <c r="S3184">
        <v>1</v>
      </c>
      <c r="T3184">
        <v>29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1429</v>
      </c>
      <c r="AB3184">
        <v>1429</v>
      </c>
    </row>
    <row r="3185" spans="1:28" x14ac:dyDescent="0.25">
      <c r="A3185">
        <v>200</v>
      </c>
      <c r="B3185" t="s">
        <v>27</v>
      </c>
      <c r="C3185" t="s">
        <v>28</v>
      </c>
      <c r="D3185">
        <v>74</v>
      </c>
      <c r="E3185" t="s">
        <v>29</v>
      </c>
      <c r="F3185">
        <v>1.72</v>
      </c>
      <c r="G3185">
        <v>567</v>
      </c>
      <c r="H3185">
        <v>68.86</v>
      </c>
      <c r="I3185">
        <v>117.03</v>
      </c>
      <c r="J3185">
        <v>8.1</v>
      </c>
      <c r="K3185">
        <f>VLOOKUP(Table1[[#This Row],[id]],Table2[#All],10,FALSE)</f>
        <v>7.1</v>
      </c>
      <c r="L3185" s="1">
        <f>Table1[[#This Row],[Glucose]]/Table1[[#This Row],[Baseline_glucose]]</f>
        <v>1.1408450704225352</v>
      </c>
      <c r="M3185">
        <v>12.32</v>
      </c>
      <c r="N3185">
        <v>129.15</v>
      </c>
      <c r="O3185">
        <f>VLOOKUP(Table1[[#This Row],[id]],Table2[#All],12,FALSE)</f>
        <v>105.09</v>
      </c>
      <c r="P3185" s="1">
        <f>Table1[[#This Row],[Lipoprotein]]/Table1[[#This Row],[Baseline_Lipo]]</f>
        <v>1.2289466171852699</v>
      </c>
      <c r="Q3185">
        <v>40</v>
      </c>
      <c r="R3185" t="b">
        <v>1</v>
      </c>
      <c r="S3185">
        <v>1</v>
      </c>
      <c r="T3185">
        <v>29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1429</v>
      </c>
      <c r="AB3185">
        <v>1429</v>
      </c>
    </row>
    <row r="3186" spans="1:28" x14ac:dyDescent="0.25">
      <c r="A3186">
        <v>200</v>
      </c>
      <c r="B3186" t="s">
        <v>27</v>
      </c>
      <c r="C3186" t="s">
        <v>28</v>
      </c>
      <c r="D3186">
        <v>74</v>
      </c>
      <c r="E3186" t="s">
        <v>29</v>
      </c>
      <c r="F3186">
        <v>1.72</v>
      </c>
      <c r="G3186">
        <v>744</v>
      </c>
      <c r="H3186">
        <v>68.86</v>
      </c>
      <c r="I3186">
        <v>117.03</v>
      </c>
      <c r="J3186">
        <v>8.1</v>
      </c>
      <c r="K3186">
        <f>VLOOKUP(Table1[[#This Row],[id]],Table2[#All],10,FALSE)</f>
        <v>7.1</v>
      </c>
      <c r="L3186" s="1">
        <f>Table1[[#This Row],[Glucose]]/Table1[[#This Row],[Baseline_glucose]]</f>
        <v>1.1408450704225352</v>
      </c>
      <c r="M3186">
        <v>11.45</v>
      </c>
      <c r="N3186">
        <v>129.15</v>
      </c>
      <c r="O3186">
        <f>VLOOKUP(Table1[[#This Row],[id]],Table2[#All],12,FALSE)</f>
        <v>105.09</v>
      </c>
      <c r="P3186" s="1">
        <f>Table1[[#This Row],[Lipoprotein]]/Table1[[#This Row],[Baseline_Lipo]]</f>
        <v>1.2289466171852699</v>
      </c>
      <c r="Q3186">
        <v>53</v>
      </c>
      <c r="R3186" t="b">
        <v>1</v>
      </c>
      <c r="S3186">
        <v>1</v>
      </c>
      <c r="T3186">
        <v>29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1429</v>
      </c>
      <c r="AB3186">
        <v>1429</v>
      </c>
    </row>
    <row r="3187" spans="1:28" x14ac:dyDescent="0.25">
      <c r="A3187">
        <v>200</v>
      </c>
      <c r="B3187" t="s">
        <v>27</v>
      </c>
      <c r="C3187" t="s">
        <v>28</v>
      </c>
      <c r="D3187">
        <v>74</v>
      </c>
      <c r="E3187" t="s">
        <v>29</v>
      </c>
      <c r="F3187">
        <v>1.72</v>
      </c>
      <c r="G3187">
        <v>928</v>
      </c>
      <c r="H3187">
        <v>68.86</v>
      </c>
      <c r="I3187">
        <v>117.03</v>
      </c>
      <c r="J3187">
        <v>8.1</v>
      </c>
      <c r="K3187">
        <f>VLOOKUP(Table1[[#This Row],[id]],Table2[#All],10,FALSE)</f>
        <v>7.1</v>
      </c>
      <c r="L3187" s="1">
        <f>Table1[[#This Row],[Glucose]]/Table1[[#This Row],[Baseline_glucose]]</f>
        <v>1.1408450704225352</v>
      </c>
      <c r="M3187">
        <v>12.15</v>
      </c>
      <c r="N3187">
        <v>129.15</v>
      </c>
      <c r="O3187">
        <f>VLOOKUP(Table1[[#This Row],[id]],Table2[#All],12,FALSE)</f>
        <v>105.09</v>
      </c>
      <c r="P3187" s="1">
        <f>Table1[[#This Row],[Lipoprotein]]/Table1[[#This Row],[Baseline_Lipo]]</f>
        <v>1.2289466171852699</v>
      </c>
      <c r="Q3187">
        <v>66</v>
      </c>
      <c r="R3187" t="b">
        <v>1</v>
      </c>
      <c r="S3187">
        <v>1</v>
      </c>
      <c r="T3187">
        <v>29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1429</v>
      </c>
      <c r="AB3187">
        <v>1429</v>
      </c>
    </row>
    <row r="3188" spans="1:28" x14ac:dyDescent="0.25">
      <c r="A3188">
        <v>200</v>
      </c>
      <c r="B3188" t="s">
        <v>27</v>
      </c>
      <c r="C3188" t="s">
        <v>28</v>
      </c>
      <c r="D3188">
        <v>74</v>
      </c>
      <c r="E3188" t="s">
        <v>29</v>
      </c>
      <c r="F3188">
        <v>1.72</v>
      </c>
      <c r="G3188">
        <v>1114</v>
      </c>
      <c r="H3188">
        <v>68.86</v>
      </c>
      <c r="I3188">
        <v>117.03</v>
      </c>
      <c r="J3188">
        <v>8.1</v>
      </c>
      <c r="K3188">
        <f>VLOOKUP(Table1[[#This Row],[id]],Table2[#All],10,FALSE)</f>
        <v>7.1</v>
      </c>
      <c r="L3188" s="1">
        <f>Table1[[#This Row],[Glucose]]/Table1[[#This Row],[Baseline_glucose]]</f>
        <v>1.1408450704225352</v>
      </c>
      <c r="M3188">
        <v>11.44</v>
      </c>
      <c r="N3188">
        <v>129.15</v>
      </c>
      <c r="O3188">
        <f>VLOOKUP(Table1[[#This Row],[id]],Table2[#All],12,FALSE)</f>
        <v>105.09</v>
      </c>
      <c r="P3188" s="1">
        <f>Table1[[#This Row],[Lipoprotein]]/Table1[[#This Row],[Baseline_Lipo]]</f>
        <v>1.2289466171852699</v>
      </c>
      <c r="Q3188">
        <v>80</v>
      </c>
      <c r="R3188" t="b">
        <v>1</v>
      </c>
      <c r="S3188">
        <v>1</v>
      </c>
      <c r="T3188">
        <v>29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1429</v>
      </c>
      <c r="AB3188">
        <v>1429</v>
      </c>
    </row>
    <row r="3189" spans="1:28" x14ac:dyDescent="0.25">
      <c r="A3189">
        <v>200</v>
      </c>
      <c r="B3189" t="s">
        <v>27</v>
      </c>
      <c r="C3189" t="s">
        <v>28</v>
      </c>
      <c r="D3189">
        <v>74</v>
      </c>
      <c r="E3189" t="s">
        <v>29</v>
      </c>
      <c r="F3189">
        <v>1.72</v>
      </c>
      <c r="G3189">
        <v>1304</v>
      </c>
      <c r="H3189">
        <v>68.86</v>
      </c>
      <c r="I3189">
        <v>117.03</v>
      </c>
      <c r="J3189">
        <v>8.1</v>
      </c>
      <c r="K3189">
        <f>VLOOKUP(Table1[[#This Row],[id]],Table2[#All],10,FALSE)</f>
        <v>7.1</v>
      </c>
      <c r="L3189" s="1">
        <f>Table1[[#This Row],[Glucose]]/Table1[[#This Row],[Baseline_glucose]]</f>
        <v>1.1408450704225352</v>
      </c>
      <c r="M3189">
        <v>12.15</v>
      </c>
      <c r="N3189">
        <v>129.15</v>
      </c>
      <c r="O3189">
        <f>VLOOKUP(Table1[[#This Row],[id]],Table2[#All],12,FALSE)</f>
        <v>105.09</v>
      </c>
      <c r="P3189" s="1">
        <f>Table1[[#This Row],[Lipoprotein]]/Table1[[#This Row],[Baseline_Lipo]]</f>
        <v>1.2289466171852699</v>
      </c>
      <c r="Q3189">
        <v>93</v>
      </c>
      <c r="R3189" t="b">
        <v>1</v>
      </c>
      <c r="S3189">
        <v>1</v>
      </c>
      <c r="T3189">
        <v>29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1429</v>
      </c>
      <c r="AB3189">
        <v>1429</v>
      </c>
    </row>
    <row r="3190" spans="1:28" x14ac:dyDescent="0.25">
      <c r="A3190">
        <v>200</v>
      </c>
      <c r="B3190" t="s">
        <v>27</v>
      </c>
      <c r="C3190" t="s">
        <v>28</v>
      </c>
      <c r="D3190">
        <v>74</v>
      </c>
      <c r="E3190" t="s">
        <v>29</v>
      </c>
      <c r="F3190">
        <v>1.72</v>
      </c>
      <c r="G3190">
        <v>1429</v>
      </c>
      <c r="H3190">
        <v>68.86</v>
      </c>
      <c r="I3190">
        <v>117.03</v>
      </c>
      <c r="J3190">
        <v>8.1</v>
      </c>
      <c r="K3190">
        <f>VLOOKUP(Table1[[#This Row],[id]],Table2[#All],10,FALSE)</f>
        <v>7.1</v>
      </c>
      <c r="L3190" s="1">
        <f>Table1[[#This Row],[Glucose]]/Table1[[#This Row],[Baseline_glucose]]</f>
        <v>1.1408450704225352</v>
      </c>
      <c r="M3190">
        <v>11.65</v>
      </c>
      <c r="N3190">
        <v>129.15</v>
      </c>
      <c r="O3190">
        <f>VLOOKUP(Table1[[#This Row],[id]],Table2[#All],12,FALSE)</f>
        <v>105.09</v>
      </c>
      <c r="P3190" s="1">
        <f>Table1[[#This Row],[Lipoprotein]]/Table1[[#This Row],[Baseline_Lipo]]</f>
        <v>1.2289466171852699</v>
      </c>
      <c r="Q3190">
        <v>102</v>
      </c>
      <c r="R3190" t="b">
        <v>1</v>
      </c>
      <c r="S3190">
        <v>1</v>
      </c>
      <c r="T3190">
        <v>29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1429</v>
      </c>
      <c r="AB3190">
        <v>1429</v>
      </c>
    </row>
    <row r="3191" spans="1:28" x14ac:dyDescent="0.25">
      <c r="A3191">
        <v>201</v>
      </c>
      <c r="B3191" t="s">
        <v>27</v>
      </c>
      <c r="C3191" t="s">
        <v>25</v>
      </c>
      <c r="D3191">
        <v>83</v>
      </c>
      <c r="E3191" t="s">
        <v>34</v>
      </c>
      <c r="F3191">
        <v>1.29</v>
      </c>
      <c r="G3191">
        <v>0</v>
      </c>
      <c r="H3191">
        <v>90.33</v>
      </c>
      <c r="I3191">
        <v>147.33000000000001</v>
      </c>
      <c r="J3191">
        <v>6.32</v>
      </c>
      <c r="K3191">
        <f>VLOOKUP(Table1[[#This Row],[id]],Table2[#All],10,FALSE)</f>
        <v>6.32</v>
      </c>
      <c r="L3191" s="1">
        <f>Table1[[#This Row],[Glucose]]/Table1[[#This Row],[Baseline_glucose]]</f>
        <v>1</v>
      </c>
      <c r="M3191">
        <v>14.13</v>
      </c>
      <c r="N3191">
        <v>86.37</v>
      </c>
      <c r="O3191">
        <f>VLOOKUP(Table1[[#This Row],[id]],Table2[#All],12,FALSE)</f>
        <v>86.37</v>
      </c>
      <c r="P3191" s="1">
        <f>Table1[[#This Row],[Lipoprotein]]/Table1[[#This Row],[Baseline_Lipo]]</f>
        <v>1</v>
      </c>
      <c r="Q3191">
        <v>0</v>
      </c>
      <c r="R3191" t="b">
        <v>1</v>
      </c>
      <c r="S3191">
        <v>1</v>
      </c>
      <c r="T3191">
        <v>51</v>
      </c>
      <c r="U3191">
        <v>3</v>
      </c>
      <c r="V3191">
        <v>0</v>
      </c>
      <c r="W3191">
        <v>0</v>
      </c>
      <c r="X3191">
        <v>1</v>
      </c>
      <c r="Y3191">
        <v>0</v>
      </c>
      <c r="Z3191">
        <v>0</v>
      </c>
      <c r="AA3191">
        <v>730</v>
      </c>
      <c r="AB3191">
        <v>730</v>
      </c>
    </row>
    <row r="3192" spans="1:28" x14ac:dyDescent="0.25">
      <c r="A3192">
        <v>201</v>
      </c>
      <c r="B3192" t="s">
        <v>27</v>
      </c>
      <c r="C3192" t="s">
        <v>25</v>
      </c>
      <c r="D3192">
        <v>83</v>
      </c>
      <c r="E3192" t="s">
        <v>34</v>
      </c>
      <c r="F3192">
        <v>0.91</v>
      </c>
      <c r="G3192">
        <v>163</v>
      </c>
      <c r="H3192">
        <v>90.33</v>
      </c>
      <c r="I3192">
        <v>147.33000000000001</v>
      </c>
      <c r="J3192">
        <v>6.79</v>
      </c>
      <c r="K3192">
        <f>VLOOKUP(Table1[[#This Row],[id]],Table2[#All],10,FALSE)</f>
        <v>6.32</v>
      </c>
      <c r="L3192" s="1">
        <f>Table1[[#This Row],[Glucose]]/Table1[[#This Row],[Baseline_glucose]]</f>
        <v>1.0743670886075949</v>
      </c>
      <c r="M3192">
        <v>14.13</v>
      </c>
      <c r="N3192">
        <v>107.9</v>
      </c>
      <c r="O3192">
        <f>VLOOKUP(Table1[[#This Row],[id]],Table2[#All],12,FALSE)</f>
        <v>86.37</v>
      </c>
      <c r="P3192" s="1">
        <f>Table1[[#This Row],[Lipoprotein]]/Table1[[#This Row],[Baseline_Lipo]]</f>
        <v>1.2492763691096445</v>
      </c>
      <c r="Q3192">
        <v>12</v>
      </c>
      <c r="R3192" t="b">
        <v>1</v>
      </c>
      <c r="S3192">
        <v>1</v>
      </c>
      <c r="T3192">
        <v>78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730</v>
      </c>
      <c r="AB3192">
        <v>730</v>
      </c>
    </row>
    <row r="3193" spans="1:28" x14ac:dyDescent="0.25">
      <c r="A3193">
        <v>201</v>
      </c>
      <c r="B3193" t="s">
        <v>27</v>
      </c>
      <c r="C3193" t="s">
        <v>25</v>
      </c>
      <c r="D3193">
        <v>83</v>
      </c>
      <c r="E3193" t="s">
        <v>34</v>
      </c>
      <c r="F3193">
        <v>0.91</v>
      </c>
      <c r="G3193">
        <v>166</v>
      </c>
      <c r="H3193">
        <v>75.44</v>
      </c>
      <c r="I3193">
        <v>157.09</v>
      </c>
      <c r="J3193">
        <v>6.79</v>
      </c>
      <c r="K3193">
        <f>VLOOKUP(Table1[[#This Row],[id]],Table2[#All],10,FALSE)</f>
        <v>6.32</v>
      </c>
      <c r="L3193" s="1">
        <f>Table1[[#This Row],[Glucose]]/Table1[[#This Row],[Baseline_glucose]]</f>
        <v>1.0743670886075949</v>
      </c>
      <c r="M3193">
        <v>14.13</v>
      </c>
      <c r="N3193">
        <v>107.9</v>
      </c>
      <c r="O3193">
        <f>VLOOKUP(Table1[[#This Row],[id]],Table2[#All],12,FALSE)</f>
        <v>86.37</v>
      </c>
      <c r="P3193" s="1">
        <f>Table1[[#This Row],[Lipoprotein]]/Table1[[#This Row],[Baseline_Lipo]]</f>
        <v>1.2492763691096445</v>
      </c>
      <c r="Q3193">
        <v>12</v>
      </c>
      <c r="R3193" t="b">
        <v>1</v>
      </c>
      <c r="S3193">
        <v>1</v>
      </c>
      <c r="T3193">
        <v>78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730</v>
      </c>
      <c r="AB3193">
        <v>730</v>
      </c>
    </row>
    <row r="3194" spans="1:28" x14ac:dyDescent="0.25">
      <c r="A3194">
        <v>201</v>
      </c>
      <c r="B3194" t="s">
        <v>27</v>
      </c>
      <c r="C3194" t="s">
        <v>25</v>
      </c>
      <c r="D3194">
        <v>83</v>
      </c>
      <c r="E3194" t="s">
        <v>34</v>
      </c>
      <c r="F3194">
        <v>0.91</v>
      </c>
      <c r="G3194">
        <v>347</v>
      </c>
      <c r="H3194">
        <v>75.44</v>
      </c>
      <c r="I3194">
        <v>157.09</v>
      </c>
      <c r="J3194">
        <v>6.34</v>
      </c>
      <c r="K3194">
        <f>VLOOKUP(Table1[[#This Row],[id]],Table2[#All],10,FALSE)</f>
        <v>6.32</v>
      </c>
      <c r="L3194" s="1">
        <f>Table1[[#This Row],[Glucose]]/Table1[[#This Row],[Baseline_glucose]]</f>
        <v>1.0031645569620253</v>
      </c>
      <c r="M3194">
        <v>14.13</v>
      </c>
      <c r="N3194">
        <v>107.9</v>
      </c>
      <c r="O3194">
        <f>VLOOKUP(Table1[[#This Row],[id]],Table2[#All],12,FALSE)</f>
        <v>86.37</v>
      </c>
      <c r="P3194" s="1">
        <f>Table1[[#This Row],[Lipoprotein]]/Table1[[#This Row],[Baseline_Lipo]]</f>
        <v>1.2492763691096445</v>
      </c>
      <c r="Q3194">
        <v>25</v>
      </c>
      <c r="R3194" t="b">
        <v>1</v>
      </c>
      <c r="S3194">
        <v>1</v>
      </c>
      <c r="T3194">
        <v>78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730</v>
      </c>
      <c r="AB3194">
        <v>730</v>
      </c>
    </row>
    <row r="3195" spans="1:28" x14ac:dyDescent="0.25">
      <c r="A3195">
        <v>201</v>
      </c>
      <c r="B3195" t="s">
        <v>27</v>
      </c>
      <c r="C3195" t="s">
        <v>25</v>
      </c>
      <c r="D3195">
        <v>83</v>
      </c>
      <c r="E3195" t="s">
        <v>34</v>
      </c>
      <c r="F3195">
        <v>0.91</v>
      </c>
      <c r="G3195">
        <v>348</v>
      </c>
      <c r="H3195">
        <v>93.69</v>
      </c>
      <c r="I3195">
        <v>139.44</v>
      </c>
      <c r="J3195">
        <v>6.34</v>
      </c>
      <c r="K3195">
        <f>VLOOKUP(Table1[[#This Row],[id]],Table2[#All],10,FALSE)</f>
        <v>6.32</v>
      </c>
      <c r="L3195" s="1">
        <f>Table1[[#This Row],[Glucose]]/Table1[[#This Row],[Baseline_glucose]]</f>
        <v>1.0031645569620253</v>
      </c>
      <c r="M3195">
        <v>14.13</v>
      </c>
      <c r="N3195">
        <v>107.9</v>
      </c>
      <c r="O3195">
        <f>VLOOKUP(Table1[[#This Row],[id]],Table2[#All],12,FALSE)</f>
        <v>86.37</v>
      </c>
      <c r="P3195" s="1">
        <f>Table1[[#This Row],[Lipoprotein]]/Table1[[#This Row],[Baseline_Lipo]]</f>
        <v>1.2492763691096445</v>
      </c>
      <c r="Q3195">
        <v>25</v>
      </c>
      <c r="R3195" t="b">
        <v>1</v>
      </c>
      <c r="S3195">
        <v>1</v>
      </c>
      <c r="T3195">
        <v>78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730</v>
      </c>
      <c r="AB3195">
        <v>730</v>
      </c>
    </row>
    <row r="3196" spans="1:28" x14ac:dyDescent="0.25">
      <c r="A3196">
        <v>201</v>
      </c>
      <c r="B3196" t="s">
        <v>27</v>
      </c>
      <c r="C3196" t="s">
        <v>25</v>
      </c>
      <c r="D3196">
        <v>83</v>
      </c>
      <c r="E3196" t="s">
        <v>34</v>
      </c>
      <c r="F3196">
        <v>0.78</v>
      </c>
      <c r="G3196">
        <v>349</v>
      </c>
      <c r="H3196">
        <v>93.69</v>
      </c>
      <c r="I3196">
        <v>139.44</v>
      </c>
      <c r="J3196">
        <v>6.35</v>
      </c>
      <c r="K3196">
        <f>VLOOKUP(Table1[[#This Row],[id]],Table2[#All],10,FALSE)</f>
        <v>6.32</v>
      </c>
      <c r="L3196" s="1">
        <f>Table1[[#This Row],[Glucose]]/Table1[[#This Row],[Baseline_glucose]]</f>
        <v>1.0047468354430378</v>
      </c>
      <c r="M3196">
        <v>14.13</v>
      </c>
      <c r="N3196">
        <v>101.33</v>
      </c>
      <c r="O3196">
        <f>VLOOKUP(Table1[[#This Row],[id]],Table2[#All],12,FALSE)</f>
        <v>86.37</v>
      </c>
      <c r="P3196" s="1">
        <f>Table1[[#This Row],[Lipoprotein]]/Table1[[#This Row],[Baseline_Lipo]]</f>
        <v>1.1732082899154799</v>
      </c>
      <c r="Q3196">
        <v>25</v>
      </c>
      <c r="R3196" t="b">
        <v>1</v>
      </c>
      <c r="S3196">
        <v>1</v>
      </c>
      <c r="T3196">
        <v>83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730</v>
      </c>
      <c r="AB3196">
        <v>730</v>
      </c>
    </row>
    <row r="3197" spans="1:28" x14ac:dyDescent="0.25">
      <c r="A3197">
        <v>201</v>
      </c>
      <c r="B3197" t="s">
        <v>27</v>
      </c>
      <c r="C3197" t="s">
        <v>25</v>
      </c>
      <c r="D3197">
        <v>83</v>
      </c>
      <c r="E3197" t="s">
        <v>34</v>
      </c>
      <c r="F3197">
        <v>0.78</v>
      </c>
      <c r="G3197">
        <v>366</v>
      </c>
      <c r="H3197">
        <v>93.69</v>
      </c>
      <c r="I3197">
        <v>139.44</v>
      </c>
      <c r="J3197">
        <v>6.35</v>
      </c>
      <c r="K3197">
        <f>VLOOKUP(Table1[[#This Row],[id]],Table2[#All],10,FALSE)</f>
        <v>6.32</v>
      </c>
      <c r="L3197" s="1">
        <f>Table1[[#This Row],[Glucose]]/Table1[[#This Row],[Baseline_glucose]]</f>
        <v>1.0047468354430378</v>
      </c>
      <c r="M3197">
        <v>14.86</v>
      </c>
      <c r="N3197">
        <v>101.33</v>
      </c>
      <c r="O3197">
        <f>VLOOKUP(Table1[[#This Row],[id]],Table2[#All],12,FALSE)</f>
        <v>86.37</v>
      </c>
      <c r="P3197" s="1">
        <f>Table1[[#This Row],[Lipoprotein]]/Table1[[#This Row],[Baseline_Lipo]]</f>
        <v>1.1732082899154799</v>
      </c>
      <c r="Q3197">
        <v>26</v>
      </c>
      <c r="R3197" t="b">
        <v>1</v>
      </c>
      <c r="S3197">
        <v>1</v>
      </c>
      <c r="T3197">
        <v>83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730</v>
      </c>
      <c r="AB3197">
        <v>730</v>
      </c>
    </row>
    <row r="3198" spans="1:28" x14ac:dyDescent="0.25">
      <c r="A3198">
        <v>201</v>
      </c>
      <c r="B3198" t="s">
        <v>27</v>
      </c>
      <c r="C3198" t="s">
        <v>25</v>
      </c>
      <c r="D3198">
        <v>83</v>
      </c>
      <c r="E3198" t="s">
        <v>34</v>
      </c>
      <c r="F3198">
        <v>1.17</v>
      </c>
      <c r="G3198">
        <v>531</v>
      </c>
      <c r="H3198">
        <v>81.739999999999995</v>
      </c>
      <c r="I3198">
        <v>149</v>
      </c>
      <c r="J3198">
        <v>6.74</v>
      </c>
      <c r="K3198">
        <f>VLOOKUP(Table1[[#This Row],[id]],Table2[#All],10,FALSE)</f>
        <v>6.32</v>
      </c>
      <c r="L3198" s="1">
        <f>Table1[[#This Row],[Glucose]]/Table1[[#This Row],[Baseline_glucose]]</f>
        <v>1.0664556962025316</v>
      </c>
      <c r="M3198">
        <v>14.86</v>
      </c>
      <c r="N3198">
        <v>103.59</v>
      </c>
      <c r="O3198">
        <f>VLOOKUP(Table1[[#This Row],[id]],Table2[#All],12,FALSE)</f>
        <v>86.37</v>
      </c>
      <c r="P3198" s="1">
        <f>Table1[[#This Row],[Lipoprotein]]/Table1[[#This Row],[Baseline_Lipo]]</f>
        <v>1.1993747829107329</v>
      </c>
      <c r="Q3198">
        <v>38</v>
      </c>
      <c r="R3198" t="b">
        <v>1</v>
      </c>
      <c r="S3198">
        <v>1</v>
      </c>
      <c r="T3198">
        <v>57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730</v>
      </c>
      <c r="AB3198">
        <v>730</v>
      </c>
    </row>
    <row r="3199" spans="1:28" x14ac:dyDescent="0.25">
      <c r="A3199">
        <v>201</v>
      </c>
      <c r="B3199" t="s">
        <v>27</v>
      </c>
      <c r="C3199" t="s">
        <v>25</v>
      </c>
      <c r="D3199">
        <v>83</v>
      </c>
      <c r="E3199" t="s">
        <v>34</v>
      </c>
      <c r="F3199">
        <v>1.17</v>
      </c>
      <c r="G3199">
        <v>562</v>
      </c>
      <c r="H3199">
        <v>81.739999999999995</v>
      </c>
      <c r="I3199">
        <v>149</v>
      </c>
      <c r="J3199">
        <v>6.74</v>
      </c>
      <c r="K3199">
        <f>VLOOKUP(Table1[[#This Row],[id]],Table2[#All],10,FALSE)</f>
        <v>6.32</v>
      </c>
      <c r="L3199" s="1">
        <f>Table1[[#This Row],[Glucose]]/Table1[[#This Row],[Baseline_glucose]]</f>
        <v>1.0664556962025316</v>
      </c>
      <c r="M3199">
        <v>14.13</v>
      </c>
      <c r="N3199">
        <v>103.59</v>
      </c>
      <c r="O3199">
        <f>VLOOKUP(Table1[[#This Row],[id]],Table2[#All],12,FALSE)</f>
        <v>86.37</v>
      </c>
      <c r="P3199" s="1">
        <f>Table1[[#This Row],[Lipoprotein]]/Table1[[#This Row],[Baseline_Lipo]]</f>
        <v>1.1993747829107329</v>
      </c>
      <c r="Q3199">
        <v>40</v>
      </c>
      <c r="R3199" t="b">
        <v>1</v>
      </c>
      <c r="S3199">
        <v>1</v>
      </c>
      <c r="T3199">
        <v>57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730</v>
      </c>
      <c r="AB3199">
        <v>730</v>
      </c>
    </row>
    <row r="3200" spans="1:28" x14ac:dyDescent="0.25">
      <c r="A3200">
        <v>201</v>
      </c>
      <c r="B3200" t="s">
        <v>27</v>
      </c>
      <c r="C3200" t="s">
        <v>25</v>
      </c>
      <c r="D3200">
        <v>83</v>
      </c>
      <c r="E3200" t="s">
        <v>34</v>
      </c>
      <c r="F3200">
        <v>1.17</v>
      </c>
      <c r="G3200">
        <v>730</v>
      </c>
      <c r="H3200">
        <v>81.739999999999995</v>
      </c>
      <c r="I3200">
        <v>149</v>
      </c>
      <c r="J3200">
        <v>6.74</v>
      </c>
      <c r="K3200">
        <f>VLOOKUP(Table1[[#This Row],[id]],Table2[#All],10,FALSE)</f>
        <v>6.32</v>
      </c>
      <c r="L3200" s="1">
        <f>Table1[[#This Row],[Glucose]]/Table1[[#This Row],[Baseline_glucose]]</f>
        <v>1.0664556962025316</v>
      </c>
      <c r="M3200">
        <v>14.46</v>
      </c>
      <c r="N3200">
        <v>103.59</v>
      </c>
      <c r="O3200">
        <f>VLOOKUP(Table1[[#This Row],[id]],Table2[#All],12,FALSE)</f>
        <v>86.37</v>
      </c>
      <c r="P3200" s="1">
        <f>Table1[[#This Row],[Lipoprotein]]/Table1[[#This Row],[Baseline_Lipo]]</f>
        <v>1.1993747829107329</v>
      </c>
      <c r="Q3200">
        <v>52</v>
      </c>
      <c r="R3200" t="b">
        <v>1</v>
      </c>
      <c r="S3200">
        <v>1</v>
      </c>
      <c r="T3200">
        <v>57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730</v>
      </c>
      <c r="AB3200">
        <v>730</v>
      </c>
    </row>
    <row r="3201" spans="1:28" x14ac:dyDescent="0.25">
      <c r="A3201">
        <v>202</v>
      </c>
      <c r="B3201" t="s">
        <v>27</v>
      </c>
      <c r="C3201" t="s">
        <v>28</v>
      </c>
      <c r="D3201">
        <v>61</v>
      </c>
      <c r="E3201" t="s">
        <v>26</v>
      </c>
      <c r="F3201">
        <v>0.91</v>
      </c>
      <c r="G3201">
        <v>0</v>
      </c>
      <c r="H3201">
        <v>85.04</v>
      </c>
      <c r="I3201">
        <v>145.38</v>
      </c>
      <c r="J3201">
        <v>7.62</v>
      </c>
      <c r="K3201">
        <f>VLOOKUP(Table1[[#This Row],[id]],Table2[#All],10,FALSE)</f>
        <v>7.62</v>
      </c>
      <c r="L3201" s="1">
        <f>Table1[[#This Row],[Glucose]]/Table1[[#This Row],[Baseline_glucose]]</f>
        <v>1</v>
      </c>
      <c r="M3201">
        <v>15.06</v>
      </c>
      <c r="N3201">
        <v>133.08000000000001</v>
      </c>
      <c r="O3201">
        <f>VLOOKUP(Table1[[#This Row],[id]],Table2[#All],12,FALSE)</f>
        <v>133.08000000000001</v>
      </c>
      <c r="P3201" s="1">
        <f>Table1[[#This Row],[Lipoprotein]]/Table1[[#This Row],[Baseline_Lipo]]</f>
        <v>1</v>
      </c>
      <c r="Q3201">
        <v>0</v>
      </c>
      <c r="R3201" t="b">
        <v>0</v>
      </c>
      <c r="S3201">
        <v>0</v>
      </c>
      <c r="T3201">
        <v>68</v>
      </c>
      <c r="U3201">
        <v>2</v>
      </c>
      <c r="V3201">
        <v>1</v>
      </c>
      <c r="W3201">
        <v>1</v>
      </c>
      <c r="X3201">
        <v>1</v>
      </c>
      <c r="Y3201">
        <v>0</v>
      </c>
      <c r="Z3201">
        <v>0</v>
      </c>
      <c r="AA3201">
        <v>1312</v>
      </c>
      <c r="AB3201">
        <v>1312</v>
      </c>
    </row>
    <row r="3202" spans="1:28" x14ac:dyDescent="0.25">
      <c r="A3202">
        <v>202</v>
      </c>
      <c r="B3202" t="s">
        <v>27</v>
      </c>
      <c r="C3202" t="s">
        <v>28</v>
      </c>
      <c r="D3202">
        <v>61</v>
      </c>
      <c r="E3202" t="s">
        <v>26</v>
      </c>
      <c r="F3202">
        <v>1.58</v>
      </c>
      <c r="G3202">
        <v>190</v>
      </c>
      <c r="H3202">
        <v>85.04</v>
      </c>
      <c r="I3202">
        <v>145.38</v>
      </c>
      <c r="J3202">
        <v>7.65</v>
      </c>
      <c r="K3202">
        <f>VLOOKUP(Table1[[#This Row],[id]],Table2[#All],10,FALSE)</f>
        <v>7.62</v>
      </c>
      <c r="L3202" s="1">
        <f>Table1[[#This Row],[Glucose]]/Table1[[#This Row],[Baseline_glucose]]</f>
        <v>1.0039370078740157</v>
      </c>
      <c r="M3202">
        <v>15.79</v>
      </c>
      <c r="N3202">
        <v>99.41</v>
      </c>
      <c r="O3202">
        <f>VLOOKUP(Table1[[#This Row],[id]],Table2[#All],12,FALSE)</f>
        <v>133.08000000000001</v>
      </c>
      <c r="P3202" s="1">
        <f>Table1[[#This Row],[Lipoprotein]]/Table1[[#This Row],[Baseline_Lipo]]</f>
        <v>0.74699428914938371</v>
      </c>
      <c r="Q3202">
        <v>14</v>
      </c>
      <c r="R3202" t="b">
        <v>0</v>
      </c>
      <c r="S3202">
        <v>0</v>
      </c>
      <c r="T3202">
        <v>35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1312</v>
      </c>
      <c r="AB3202">
        <v>1312</v>
      </c>
    </row>
    <row r="3203" spans="1:28" x14ac:dyDescent="0.25">
      <c r="A3203">
        <v>202</v>
      </c>
      <c r="B3203" t="s">
        <v>27</v>
      </c>
      <c r="C3203" t="s">
        <v>28</v>
      </c>
      <c r="D3203">
        <v>61</v>
      </c>
      <c r="E3203" t="s">
        <v>26</v>
      </c>
      <c r="F3203">
        <v>1.58</v>
      </c>
      <c r="G3203">
        <v>191</v>
      </c>
      <c r="H3203">
        <v>98.51</v>
      </c>
      <c r="I3203">
        <v>145.6</v>
      </c>
      <c r="J3203">
        <v>7.65</v>
      </c>
      <c r="K3203">
        <f>VLOOKUP(Table1[[#This Row],[id]],Table2[#All],10,FALSE)</f>
        <v>7.62</v>
      </c>
      <c r="L3203" s="1">
        <f>Table1[[#This Row],[Glucose]]/Table1[[#This Row],[Baseline_glucose]]</f>
        <v>1.0039370078740157</v>
      </c>
      <c r="M3203">
        <v>15.79</v>
      </c>
      <c r="N3203">
        <v>99.41</v>
      </c>
      <c r="O3203">
        <f>VLOOKUP(Table1[[#This Row],[id]],Table2[#All],12,FALSE)</f>
        <v>133.08000000000001</v>
      </c>
      <c r="P3203" s="1">
        <f>Table1[[#This Row],[Lipoprotein]]/Table1[[#This Row],[Baseline_Lipo]]</f>
        <v>0.74699428914938371</v>
      </c>
      <c r="Q3203">
        <v>14</v>
      </c>
      <c r="R3203" t="b">
        <v>0</v>
      </c>
      <c r="S3203">
        <v>0</v>
      </c>
      <c r="T3203">
        <v>35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1312</v>
      </c>
      <c r="AB3203">
        <v>1312</v>
      </c>
    </row>
    <row r="3204" spans="1:28" x14ac:dyDescent="0.25">
      <c r="A3204">
        <v>202</v>
      </c>
      <c r="B3204" t="s">
        <v>27</v>
      </c>
      <c r="C3204" t="s">
        <v>28</v>
      </c>
      <c r="D3204">
        <v>61</v>
      </c>
      <c r="E3204" t="s">
        <v>26</v>
      </c>
      <c r="F3204">
        <v>1.58</v>
      </c>
      <c r="G3204">
        <v>234</v>
      </c>
      <c r="H3204">
        <v>102.83</v>
      </c>
      <c r="I3204">
        <v>131.33000000000001</v>
      </c>
      <c r="J3204">
        <v>7.65</v>
      </c>
      <c r="K3204">
        <f>VLOOKUP(Table1[[#This Row],[id]],Table2[#All],10,FALSE)</f>
        <v>7.62</v>
      </c>
      <c r="L3204" s="1">
        <f>Table1[[#This Row],[Glucose]]/Table1[[#This Row],[Baseline_glucose]]</f>
        <v>1.0039370078740157</v>
      </c>
      <c r="M3204">
        <v>15.79</v>
      </c>
      <c r="N3204">
        <v>99.41</v>
      </c>
      <c r="O3204">
        <f>VLOOKUP(Table1[[#This Row],[id]],Table2[#All],12,FALSE)</f>
        <v>133.08000000000001</v>
      </c>
      <c r="P3204" s="1">
        <f>Table1[[#This Row],[Lipoprotein]]/Table1[[#This Row],[Baseline_Lipo]]</f>
        <v>0.74699428914938371</v>
      </c>
      <c r="Q3204">
        <v>17</v>
      </c>
      <c r="R3204" t="b">
        <v>0</v>
      </c>
      <c r="S3204">
        <v>0</v>
      </c>
      <c r="T3204">
        <v>35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1312</v>
      </c>
      <c r="AB3204">
        <v>1312</v>
      </c>
    </row>
    <row r="3205" spans="1:28" x14ac:dyDescent="0.25">
      <c r="A3205">
        <v>202</v>
      </c>
      <c r="B3205" t="s">
        <v>27</v>
      </c>
      <c r="C3205" t="s">
        <v>28</v>
      </c>
      <c r="D3205">
        <v>61</v>
      </c>
      <c r="E3205" t="s">
        <v>26</v>
      </c>
      <c r="F3205">
        <v>1.58</v>
      </c>
      <c r="G3205">
        <v>382</v>
      </c>
      <c r="H3205">
        <v>98.55</v>
      </c>
      <c r="I3205">
        <v>153.02000000000001</v>
      </c>
      <c r="J3205">
        <v>8.0500000000000007</v>
      </c>
      <c r="K3205">
        <f>VLOOKUP(Table1[[#This Row],[id]],Table2[#All],10,FALSE)</f>
        <v>7.62</v>
      </c>
      <c r="L3205" s="1">
        <f>Table1[[#This Row],[Glucose]]/Table1[[#This Row],[Baseline_glucose]]</f>
        <v>1.0564304461942258</v>
      </c>
      <c r="M3205">
        <v>15.79</v>
      </c>
      <c r="N3205">
        <v>99.41</v>
      </c>
      <c r="O3205">
        <f>VLOOKUP(Table1[[#This Row],[id]],Table2[#All],12,FALSE)</f>
        <v>133.08000000000001</v>
      </c>
      <c r="P3205" s="1">
        <f>Table1[[#This Row],[Lipoprotein]]/Table1[[#This Row],[Baseline_Lipo]]</f>
        <v>0.74699428914938371</v>
      </c>
      <c r="Q3205">
        <v>27</v>
      </c>
      <c r="R3205" t="b">
        <v>0</v>
      </c>
      <c r="S3205">
        <v>0</v>
      </c>
      <c r="T3205">
        <v>35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1312</v>
      </c>
      <c r="AB3205">
        <v>1312</v>
      </c>
    </row>
    <row r="3206" spans="1:28" x14ac:dyDescent="0.25">
      <c r="A3206">
        <v>202</v>
      </c>
      <c r="B3206" t="s">
        <v>27</v>
      </c>
      <c r="C3206" t="s">
        <v>28</v>
      </c>
      <c r="D3206">
        <v>61</v>
      </c>
      <c r="E3206" t="s">
        <v>26</v>
      </c>
      <c r="F3206">
        <v>1.5</v>
      </c>
      <c r="G3206">
        <v>383</v>
      </c>
      <c r="H3206">
        <v>98.55</v>
      </c>
      <c r="I3206">
        <v>153.02000000000001</v>
      </c>
      <c r="J3206">
        <v>8.14</v>
      </c>
      <c r="K3206">
        <f>VLOOKUP(Table1[[#This Row],[id]],Table2[#All],10,FALSE)</f>
        <v>7.62</v>
      </c>
      <c r="L3206" s="1">
        <f>Table1[[#This Row],[Glucose]]/Table1[[#This Row],[Baseline_glucose]]</f>
        <v>1.068241469816273</v>
      </c>
      <c r="M3206">
        <v>15.58</v>
      </c>
      <c r="N3206">
        <v>104.28</v>
      </c>
      <c r="O3206">
        <f>VLOOKUP(Table1[[#This Row],[id]],Table2[#All],12,FALSE)</f>
        <v>133.08000000000001</v>
      </c>
      <c r="P3206" s="1">
        <f>Table1[[#This Row],[Lipoprotein]]/Table1[[#This Row],[Baseline_Lipo]]</f>
        <v>0.78358881875563569</v>
      </c>
      <c r="Q3206">
        <v>27</v>
      </c>
      <c r="R3206" t="b">
        <v>0</v>
      </c>
      <c r="S3206">
        <v>0</v>
      </c>
      <c r="T3206">
        <v>37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1312</v>
      </c>
      <c r="AB3206">
        <v>1312</v>
      </c>
    </row>
    <row r="3207" spans="1:28" x14ac:dyDescent="0.25">
      <c r="A3207">
        <v>202</v>
      </c>
      <c r="B3207" t="s">
        <v>27</v>
      </c>
      <c r="C3207" t="s">
        <v>28</v>
      </c>
      <c r="D3207">
        <v>61</v>
      </c>
      <c r="E3207" t="s">
        <v>26</v>
      </c>
      <c r="F3207">
        <v>1.87</v>
      </c>
      <c r="G3207">
        <v>556</v>
      </c>
      <c r="H3207">
        <v>98.55</v>
      </c>
      <c r="I3207">
        <v>153.02000000000001</v>
      </c>
      <c r="J3207">
        <v>8.2100000000000009</v>
      </c>
      <c r="K3207">
        <f>VLOOKUP(Table1[[#This Row],[id]],Table2[#All],10,FALSE)</f>
        <v>7.62</v>
      </c>
      <c r="L3207" s="1">
        <f>Table1[[#This Row],[Glucose]]/Table1[[#This Row],[Baseline_glucose]]</f>
        <v>1.0774278215223099</v>
      </c>
      <c r="M3207">
        <v>15.06</v>
      </c>
      <c r="N3207">
        <v>113.94</v>
      </c>
      <c r="O3207">
        <f>VLOOKUP(Table1[[#This Row],[id]],Table2[#All],12,FALSE)</f>
        <v>133.08000000000001</v>
      </c>
      <c r="P3207" s="1">
        <f>Table1[[#This Row],[Lipoprotein]]/Table1[[#This Row],[Baseline_Lipo]]</f>
        <v>0.85617673579801612</v>
      </c>
      <c r="Q3207">
        <v>40</v>
      </c>
      <c r="R3207" t="b">
        <v>0</v>
      </c>
      <c r="S3207">
        <v>0</v>
      </c>
      <c r="T3207">
        <v>29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1312</v>
      </c>
      <c r="AB3207">
        <v>1312</v>
      </c>
    </row>
    <row r="3208" spans="1:28" x14ac:dyDescent="0.25">
      <c r="A3208">
        <v>202</v>
      </c>
      <c r="B3208" t="s">
        <v>27</v>
      </c>
      <c r="C3208" t="s">
        <v>28</v>
      </c>
      <c r="D3208">
        <v>61</v>
      </c>
      <c r="E3208" t="s">
        <v>26</v>
      </c>
      <c r="F3208">
        <v>1.87</v>
      </c>
      <c r="G3208">
        <v>557</v>
      </c>
      <c r="H3208">
        <v>98.28</v>
      </c>
      <c r="I3208">
        <v>150.04</v>
      </c>
      <c r="J3208">
        <v>8.2100000000000009</v>
      </c>
      <c r="K3208">
        <f>VLOOKUP(Table1[[#This Row],[id]],Table2[#All],10,FALSE)</f>
        <v>7.62</v>
      </c>
      <c r="L3208" s="1">
        <f>Table1[[#This Row],[Glucose]]/Table1[[#This Row],[Baseline_glucose]]</f>
        <v>1.0774278215223099</v>
      </c>
      <c r="M3208">
        <v>15.06</v>
      </c>
      <c r="N3208">
        <v>113.94</v>
      </c>
      <c r="O3208">
        <f>VLOOKUP(Table1[[#This Row],[id]],Table2[#All],12,FALSE)</f>
        <v>133.08000000000001</v>
      </c>
      <c r="P3208" s="1">
        <f>Table1[[#This Row],[Lipoprotein]]/Table1[[#This Row],[Baseline_Lipo]]</f>
        <v>0.85617673579801612</v>
      </c>
      <c r="Q3208">
        <v>40</v>
      </c>
      <c r="R3208" t="b">
        <v>0</v>
      </c>
      <c r="S3208">
        <v>0</v>
      </c>
      <c r="T3208">
        <v>29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1312</v>
      </c>
      <c r="AB3208">
        <v>1312</v>
      </c>
    </row>
    <row r="3209" spans="1:28" x14ac:dyDescent="0.25">
      <c r="A3209">
        <v>202</v>
      </c>
      <c r="B3209" t="s">
        <v>27</v>
      </c>
      <c r="C3209" t="s">
        <v>28</v>
      </c>
      <c r="D3209">
        <v>61</v>
      </c>
      <c r="E3209" t="s">
        <v>26</v>
      </c>
      <c r="F3209">
        <v>1.87</v>
      </c>
      <c r="G3209">
        <v>738</v>
      </c>
      <c r="H3209">
        <v>98.28</v>
      </c>
      <c r="I3209">
        <v>150.04</v>
      </c>
      <c r="J3209">
        <v>8.2100000000000009</v>
      </c>
      <c r="K3209">
        <f>VLOOKUP(Table1[[#This Row],[id]],Table2[#All],10,FALSE)</f>
        <v>7.62</v>
      </c>
      <c r="L3209" s="1">
        <f>Table1[[#This Row],[Glucose]]/Table1[[#This Row],[Baseline_glucose]]</f>
        <v>1.0774278215223099</v>
      </c>
      <c r="M3209">
        <v>15.69</v>
      </c>
      <c r="N3209">
        <v>113.94</v>
      </c>
      <c r="O3209">
        <f>VLOOKUP(Table1[[#This Row],[id]],Table2[#All],12,FALSE)</f>
        <v>133.08000000000001</v>
      </c>
      <c r="P3209" s="1">
        <f>Table1[[#This Row],[Lipoprotein]]/Table1[[#This Row],[Baseline_Lipo]]</f>
        <v>0.85617673579801612</v>
      </c>
      <c r="Q3209">
        <v>53</v>
      </c>
      <c r="R3209" t="b">
        <v>0</v>
      </c>
      <c r="S3209">
        <v>0</v>
      </c>
      <c r="T3209">
        <v>29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1312</v>
      </c>
      <c r="AB3209">
        <v>1312</v>
      </c>
    </row>
    <row r="3210" spans="1:28" x14ac:dyDescent="0.25">
      <c r="A3210">
        <v>202</v>
      </c>
      <c r="B3210" t="s">
        <v>27</v>
      </c>
      <c r="C3210" t="s">
        <v>28</v>
      </c>
      <c r="D3210">
        <v>61</v>
      </c>
      <c r="E3210" t="s">
        <v>26</v>
      </c>
      <c r="F3210">
        <v>1.87</v>
      </c>
      <c r="G3210">
        <v>932</v>
      </c>
      <c r="H3210">
        <v>98.28</v>
      </c>
      <c r="I3210">
        <v>150.04</v>
      </c>
      <c r="J3210">
        <v>8.2100000000000009</v>
      </c>
      <c r="K3210">
        <f>VLOOKUP(Table1[[#This Row],[id]],Table2[#All],10,FALSE)</f>
        <v>7.62</v>
      </c>
      <c r="L3210" s="1">
        <f>Table1[[#This Row],[Glucose]]/Table1[[#This Row],[Baseline_glucose]]</f>
        <v>1.0774278215223099</v>
      </c>
      <c r="M3210">
        <v>15.48</v>
      </c>
      <c r="N3210">
        <v>113.94</v>
      </c>
      <c r="O3210">
        <f>VLOOKUP(Table1[[#This Row],[id]],Table2[#All],12,FALSE)</f>
        <v>133.08000000000001</v>
      </c>
      <c r="P3210" s="1">
        <f>Table1[[#This Row],[Lipoprotein]]/Table1[[#This Row],[Baseline_Lipo]]</f>
        <v>0.85617673579801612</v>
      </c>
      <c r="Q3210">
        <v>67</v>
      </c>
      <c r="R3210" t="b">
        <v>0</v>
      </c>
      <c r="S3210">
        <v>0</v>
      </c>
      <c r="T3210">
        <v>29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1312</v>
      </c>
      <c r="AB3210">
        <v>1312</v>
      </c>
    </row>
    <row r="3211" spans="1:28" x14ac:dyDescent="0.25">
      <c r="A3211">
        <v>202</v>
      </c>
      <c r="B3211" t="s">
        <v>27</v>
      </c>
      <c r="C3211" t="s">
        <v>28</v>
      </c>
      <c r="D3211">
        <v>61</v>
      </c>
      <c r="E3211" t="s">
        <v>26</v>
      </c>
      <c r="F3211">
        <v>1.87</v>
      </c>
      <c r="G3211">
        <v>1115</v>
      </c>
      <c r="H3211">
        <v>98.28</v>
      </c>
      <c r="I3211">
        <v>150.04</v>
      </c>
      <c r="J3211">
        <v>8.2100000000000009</v>
      </c>
      <c r="K3211">
        <f>VLOOKUP(Table1[[#This Row],[id]],Table2[#All],10,FALSE)</f>
        <v>7.62</v>
      </c>
      <c r="L3211" s="1">
        <f>Table1[[#This Row],[Glucose]]/Table1[[#This Row],[Baseline_glucose]]</f>
        <v>1.0774278215223099</v>
      </c>
      <c r="M3211">
        <v>16.63</v>
      </c>
      <c r="N3211">
        <v>113.94</v>
      </c>
      <c r="O3211">
        <f>VLOOKUP(Table1[[#This Row],[id]],Table2[#All],12,FALSE)</f>
        <v>133.08000000000001</v>
      </c>
      <c r="P3211" s="1">
        <f>Table1[[#This Row],[Lipoprotein]]/Table1[[#This Row],[Baseline_Lipo]]</f>
        <v>0.85617673579801612</v>
      </c>
      <c r="Q3211">
        <v>80</v>
      </c>
      <c r="R3211" t="b">
        <v>0</v>
      </c>
      <c r="S3211">
        <v>0</v>
      </c>
      <c r="T3211">
        <v>29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1312</v>
      </c>
      <c r="AB3211">
        <v>1312</v>
      </c>
    </row>
    <row r="3212" spans="1:28" x14ac:dyDescent="0.25">
      <c r="A3212">
        <v>202</v>
      </c>
      <c r="B3212" t="s">
        <v>27</v>
      </c>
      <c r="C3212" t="s">
        <v>28</v>
      </c>
      <c r="D3212">
        <v>61</v>
      </c>
      <c r="E3212" t="s">
        <v>26</v>
      </c>
      <c r="F3212">
        <v>1.87</v>
      </c>
      <c r="G3212">
        <v>1312</v>
      </c>
      <c r="H3212">
        <v>98.28</v>
      </c>
      <c r="I3212">
        <v>150.04</v>
      </c>
      <c r="J3212">
        <v>8.2100000000000009</v>
      </c>
      <c r="K3212">
        <f>VLOOKUP(Table1[[#This Row],[id]],Table2[#All],10,FALSE)</f>
        <v>7.62</v>
      </c>
      <c r="L3212" s="1">
        <f>Table1[[#This Row],[Glucose]]/Table1[[#This Row],[Baseline_glucose]]</f>
        <v>1.0774278215223099</v>
      </c>
      <c r="M3212">
        <v>15.82</v>
      </c>
      <c r="N3212">
        <v>113.94</v>
      </c>
      <c r="O3212">
        <f>VLOOKUP(Table1[[#This Row],[id]],Table2[#All],12,FALSE)</f>
        <v>133.08000000000001</v>
      </c>
      <c r="P3212" s="1">
        <f>Table1[[#This Row],[Lipoprotein]]/Table1[[#This Row],[Baseline_Lipo]]</f>
        <v>0.85617673579801612</v>
      </c>
      <c r="Q3212">
        <v>94</v>
      </c>
      <c r="R3212" t="b">
        <v>0</v>
      </c>
      <c r="S3212">
        <v>0</v>
      </c>
      <c r="T3212">
        <v>29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1312</v>
      </c>
      <c r="AB3212">
        <v>1312</v>
      </c>
    </row>
    <row r="3213" spans="1:28" x14ac:dyDescent="0.25">
      <c r="A3213">
        <v>203</v>
      </c>
      <c r="B3213" t="s">
        <v>27</v>
      </c>
      <c r="C3213" t="s">
        <v>28</v>
      </c>
      <c r="D3213">
        <v>83</v>
      </c>
      <c r="E3213" t="s">
        <v>34</v>
      </c>
      <c r="F3213">
        <v>1.77</v>
      </c>
      <c r="G3213">
        <v>0</v>
      </c>
      <c r="H3213">
        <v>62.61</v>
      </c>
      <c r="I3213">
        <v>110.33</v>
      </c>
      <c r="J3213">
        <v>8.42</v>
      </c>
      <c r="K3213">
        <f>VLOOKUP(Table1[[#This Row],[id]],Table2[#All],10,FALSE)</f>
        <v>8.42</v>
      </c>
      <c r="L3213" s="1">
        <f>Table1[[#This Row],[Glucose]]/Table1[[#This Row],[Baseline_glucose]]</f>
        <v>1</v>
      </c>
      <c r="M3213">
        <v>16.57</v>
      </c>
      <c r="N3213">
        <v>86.92</v>
      </c>
      <c r="O3213">
        <f>VLOOKUP(Table1[[#This Row],[id]],Table2[#All],12,FALSE)</f>
        <v>86.92</v>
      </c>
      <c r="P3213" s="1">
        <f>Table1[[#This Row],[Lipoprotein]]/Table1[[#This Row],[Baseline_Lipo]]</f>
        <v>1</v>
      </c>
      <c r="Q3213">
        <v>0</v>
      </c>
      <c r="R3213" t="b">
        <v>0</v>
      </c>
      <c r="S3213">
        <v>0</v>
      </c>
      <c r="T3213">
        <v>26</v>
      </c>
      <c r="U3213">
        <v>4</v>
      </c>
      <c r="V3213">
        <v>1</v>
      </c>
      <c r="W3213">
        <v>0</v>
      </c>
      <c r="X3213">
        <v>0</v>
      </c>
      <c r="Y3213">
        <v>0</v>
      </c>
      <c r="Z3213">
        <v>0</v>
      </c>
      <c r="AA3213">
        <v>1239</v>
      </c>
      <c r="AB3213">
        <v>1239</v>
      </c>
    </row>
    <row r="3214" spans="1:28" x14ac:dyDescent="0.25">
      <c r="A3214">
        <v>203</v>
      </c>
      <c r="B3214" t="s">
        <v>27</v>
      </c>
      <c r="C3214" t="s">
        <v>28</v>
      </c>
      <c r="D3214">
        <v>83</v>
      </c>
      <c r="E3214" t="s">
        <v>34</v>
      </c>
      <c r="F3214">
        <v>1.77</v>
      </c>
      <c r="G3214">
        <v>97</v>
      </c>
      <c r="H3214">
        <v>81</v>
      </c>
      <c r="I3214">
        <v>126.85</v>
      </c>
      <c r="J3214">
        <v>8.42</v>
      </c>
      <c r="K3214">
        <f>VLOOKUP(Table1[[#This Row],[id]],Table2[#All],10,FALSE)</f>
        <v>8.42</v>
      </c>
      <c r="L3214" s="1">
        <f>Table1[[#This Row],[Glucose]]/Table1[[#This Row],[Baseline_glucose]]</f>
        <v>1</v>
      </c>
      <c r="M3214">
        <v>16.57</v>
      </c>
      <c r="N3214">
        <v>86.92</v>
      </c>
      <c r="O3214">
        <f>VLOOKUP(Table1[[#This Row],[id]],Table2[#All],12,FALSE)</f>
        <v>86.92</v>
      </c>
      <c r="P3214" s="1">
        <f>Table1[[#This Row],[Lipoprotein]]/Table1[[#This Row],[Baseline_Lipo]]</f>
        <v>1</v>
      </c>
      <c r="Q3214">
        <v>7</v>
      </c>
      <c r="R3214" t="b">
        <v>0</v>
      </c>
      <c r="S3214">
        <v>0</v>
      </c>
      <c r="T3214">
        <v>26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1239</v>
      </c>
      <c r="AB3214">
        <v>1239</v>
      </c>
    </row>
    <row r="3215" spans="1:28" x14ac:dyDescent="0.25">
      <c r="A3215">
        <v>203</v>
      </c>
      <c r="B3215" t="s">
        <v>27</v>
      </c>
      <c r="C3215" t="s">
        <v>28</v>
      </c>
      <c r="D3215">
        <v>83</v>
      </c>
      <c r="E3215" t="s">
        <v>34</v>
      </c>
      <c r="F3215">
        <v>1.58</v>
      </c>
      <c r="G3215">
        <v>187</v>
      </c>
      <c r="H3215">
        <v>81</v>
      </c>
      <c r="I3215">
        <v>126.85</v>
      </c>
      <c r="J3215">
        <v>6.3</v>
      </c>
      <c r="K3215">
        <f>VLOOKUP(Table1[[#This Row],[id]],Table2[#All],10,FALSE)</f>
        <v>8.42</v>
      </c>
      <c r="L3215" s="1">
        <f>Table1[[#This Row],[Glucose]]/Table1[[#This Row],[Baseline_glucose]]</f>
        <v>0.74821852731591443</v>
      </c>
      <c r="M3215">
        <v>16.57</v>
      </c>
      <c r="N3215">
        <v>81.58</v>
      </c>
      <c r="O3215">
        <f>VLOOKUP(Table1[[#This Row],[id]],Table2[#All],12,FALSE)</f>
        <v>86.92</v>
      </c>
      <c r="P3215" s="1">
        <f>Table1[[#This Row],[Lipoprotein]]/Table1[[#This Row],[Baseline_Lipo]]</f>
        <v>0.93856419696272431</v>
      </c>
      <c r="Q3215">
        <v>13</v>
      </c>
      <c r="R3215" t="b">
        <v>0</v>
      </c>
      <c r="S3215">
        <v>0</v>
      </c>
      <c r="T3215">
        <v>30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1239</v>
      </c>
      <c r="AB3215">
        <v>1239</v>
      </c>
    </row>
    <row r="3216" spans="1:28" x14ac:dyDescent="0.25">
      <c r="A3216">
        <v>203</v>
      </c>
      <c r="B3216" t="s">
        <v>27</v>
      </c>
      <c r="C3216" t="s">
        <v>28</v>
      </c>
      <c r="D3216">
        <v>83</v>
      </c>
      <c r="E3216" t="s">
        <v>34</v>
      </c>
      <c r="F3216">
        <v>1.58</v>
      </c>
      <c r="G3216">
        <v>188</v>
      </c>
      <c r="H3216">
        <v>81</v>
      </c>
      <c r="I3216">
        <v>126.85</v>
      </c>
      <c r="J3216">
        <v>6.3</v>
      </c>
      <c r="K3216">
        <f>VLOOKUP(Table1[[#This Row],[id]],Table2[#All],10,FALSE)</f>
        <v>8.42</v>
      </c>
      <c r="L3216" s="1">
        <f>Table1[[#This Row],[Glucose]]/Table1[[#This Row],[Baseline_glucose]]</f>
        <v>0.74821852731591443</v>
      </c>
      <c r="M3216">
        <v>16.11</v>
      </c>
      <c r="N3216">
        <v>81.58</v>
      </c>
      <c r="O3216">
        <f>VLOOKUP(Table1[[#This Row],[id]],Table2[#All],12,FALSE)</f>
        <v>86.92</v>
      </c>
      <c r="P3216" s="1">
        <f>Table1[[#This Row],[Lipoprotein]]/Table1[[#This Row],[Baseline_Lipo]]</f>
        <v>0.93856419696272431</v>
      </c>
      <c r="Q3216">
        <v>13</v>
      </c>
      <c r="R3216" t="b">
        <v>0</v>
      </c>
      <c r="S3216">
        <v>0</v>
      </c>
      <c r="T3216">
        <v>30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1239</v>
      </c>
      <c r="AB3216">
        <v>1239</v>
      </c>
    </row>
    <row r="3217" spans="1:28" x14ac:dyDescent="0.25">
      <c r="A3217">
        <v>203</v>
      </c>
      <c r="B3217" t="s">
        <v>27</v>
      </c>
      <c r="C3217" t="s">
        <v>28</v>
      </c>
      <c r="D3217">
        <v>83</v>
      </c>
      <c r="E3217" t="s">
        <v>34</v>
      </c>
      <c r="F3217">
        <v>1.58</v>
      </c>
      <c r="G3217">
        <v>189</v>
      </c>
      <c r="H3217">
        <v>75.959999999999994</v>
      </c>
      <c r="I3217">
        <v>121.71</v>
      </c>
      <c r="J3217">
        <v>6.3</v>
      </c>
      <c r="K3217">
        <f>VLOOKUP(Table1[[#This Row],[id]],Table2[#All],10,FALSE)</f>
        <v>8.42</v>
      </c>
      <c r="L3217" s="1">
        <f>Table1[[#This Row],[Glucose]]/Table1[[#This Row],[Baseline_glucose]]</f>
        <v>0.74821852731591443</v>
      </c>
      <c r="M3217">
        <v>16.11</v>
      </c>
      <c r="N3217">
        <v>81.58</v>
      </c>
      <c r="O3217">
        <f>VLOOKUP(Table1[[#This Row],[id]],Table2[#All],12,FALSE)</f>
        <v>86.92</v>
      </c>
      <c r="P3217" s="1">
        <f>Table1[[#This Row],[Lipoprotein]]/Table1[[#This Row],[Baseline_Lipo]]</f>
        <v>0.93856419696272431</v>
      </c>
      <c r="Q3217">
        <v>14</v>
      </c>
      <c r="R3217" t="b">
        <v>0</v>
      </c>
      <c r="S3217">
        <v>0</v>
      </c>
      <c r="T3217">
        <v>30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1239</v>
      </c>
      <c r="AB3217">
        <v>1239</v>
      </c>
    </row>
    <row r="3218" spans="1:28" x14ac:dyDescent="0.25">
      <c r="A3218">
        <v>203</v>
      </c>
      <c r="B3218" t="s">
        <v>27</v>
      </c>
      <c r="C3218" t="s">
        <v>28</v>
      </c>
      <c r="D3218">
        <v>83</v>
      </c>
      <c r="E3218" t="s">
        <v>34</v>
      </c>
      <c r="F3218">
        <v>1.58</v>
      </c>
      <c r="G3218">
        <v>277</v>
      </c>
      <c r="H3218">
        <v>75.959999999999994</v>
      </c>
      <c r="I3218">
        <v>121.71</v>
      </c>
      <c r="J3218">
        <v>6.3</v>
      </c>
      <c r="K3218">
        <f>VLOOKUP(Table1[[#This Row],[id]],Table2[#All],10,FALSE)</f>
        <v>8.42</v>
      </c>
      <c r="L3218" s="1">
        <f>Table1[[#This Row],[Glucose]]/Table1[[#This Row],[Baseline_glucose]]</f>
        <v>0.74821852731591443</v>
      </c>
      <c r="M3218">
        <v>16.68</v>
      </c>
      <c r="N3218">
        <v>81.58</v>
      </c>
      <c r="O3218">
        <f>VLOOKUP(Table1[[#This Row],[id]],Table2[#All],12,FALSE)</f>
        <v>86.92</v>
      </c>
      <c r="P3218" s="1">
        <f>Table1[[#This Row],[Lipoprotein]]/Table1[[#This Row],[Baseline_Lipo]]</f>
        <v>0.93856419696272431</v>
      </c>
      <c r="Q3218">
        <v>20</v>
      </c>
      <c r="R3218" t="b">
        <v>0</v>
      </c>
      <c r="S3218">
        <v>0</v>
      </c>
      <c r="T3218">
        <v>30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1239</v>
      </c>
      <c r="AB3218">
        <v>1239</v>
      </c>
    </row>
    <row r="3219" spans="1:28" x14ac:dyDescent="0.25">
      <c r="A3219">
        <v>203</v>
      </c>
      <c r="B3219" t="s">
        <v>27</v>
      </c>
      <c r="C3219" t="s">
        <v>28</v>
      </c>
      <c r="D3219">
        <v>83</v>
      </c>
      <c r="E3219" t="s">
        <v>34</v>
      </c>
      <c r="F3219">
        <v>1.58</v>
      </c>
      <c r="G3219">
        <v>290</v>
      </c>
      <c r="H3219">
        <v>71.16</v>
      </c>
      <c r="I3219">
        <v>124.64</v>
      </c>
      <c r="J3219">
        <v>6.3</v>
      </c>
      <c r="K3219">
        <f>VLOOKUP(Table1[[#This Row],[id]],Table2[#All],10,FALSE)</f>
        <v>8.42</v>
      </c>
      <c r="L3219" s="1">
        <f>Table1[[#This Row],[Glucose]]/Table1[[#This Row],[Baseline_glucose]]</f>
        <v>0.74821852731591443</v>
      </c>
      <c r="M3219">
        <v>16.68</v>
      </c>
      <c r="N3219">
        <v>81.58</v>
      </c>
      <c r="O3219">
        <f>VLOOKUP(Table1[[#This Row],[id]],Table2[#All],12,FALSE)</f>
        <v>86.92</v>
      </c>
      <c r="P3219" s="1">
        <f>Table1[[#This Row],[Lipoprotein]]/Table1[[#This Row],[Baseline_Lipo]]</f>
        <v>0.93856419696272431</v>
      </c>
      <c r="Q3219">
        <v>21</v>
      </c>
      <c r="R3219" t="b">
        <v>0</v>
      </c>
      <c r="S3219">
        <v>0</v>
      </c>
      <c r="T3219">
        <v>30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1239</v>
      </c>
      <c r="AB3219">
        <v>1239</v>
      </c>
    </row>
    <row r="3220" spans="1:28" x14ac:dyDescent="0.25">
      <c r="A3220">
        <v>203</v>
      </c>
      <c r="B3220" t="s">
        <v>27</v>
      </c>
      <c r="C3220" t="s">
        <v>28</v>
      </c>
      <c r="D3220">
        <v>83</v>
      </c>
      <c r="E3220" t="s">
        <v>34</v>
      </c>
      <c r="F3220">
        <v>1.98</v>
      </c>
      <c r="G3220">
        <v>376</v>
      </c>
      <c r="H3220">
        <v>71.16</v>
      </c>
      <c r="I3220">
        <v>124.64</v>
      </c>
      <c r="J3220">
        <v>6.56</v>
      </c>
      <c r="K3220">
        <f>VLOOKUP(Table1[[#This Row],[id]],Table2[#All],10,FALSE)</f>
        <v>8.42</v>
      </c>
      <c r="L3220" s="1">
        <f>Table1[[#This Row],[Glucose]]/Table1[[#This Row],[Baseline_glucose]]</f>
        <v>0.7790973871733966</v>
      </c>
      <c r="M3220">
        <v>16.68</v>
      </c>
      <c r="N3220">
        <v>80.81</v>
      </c>
      <c r="O3220">
        <f>VLOOKUP(Table1[[#This Row],[id]],Table2[#All],12,FALSE)</f>
        <v>86.92</v>
      </c>
      <c r="P3220" s="1">
        <f>Table1[[#This Row],[Lipoprotein]]/Table1[[#This Row],[Baseline_Lipo]]</f>
        <v>0.92970547630004607</v>
      </c>
      <c r="Q3220">
        <v>27</v>
      </c>
      <c r="R3220" t="b">
        <v>0</v>
      </c>
      <c r="S3220">
        <v>0</v>
      </c>
      <c r="T3220">
        <v>23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1239</v>
      </c>
      <c r="AB3220">
        <v>1239</v>
      </c>
    </row>
    <row r="3221" spans="1:28" x14ac:dyDescent="0.25">
      <c r="A3221">
        <v>203</v>
      </c>
      <c r="B3221" t="s">
        <v>27</v>
      </c>
      <c r="C3221" t="s">
        <v>28</v>
      </c>
      <c r="D3221">
        <v>83</v>
      </c>
      <c r="E3221" t="s">
        <v>34</v>
      </c>
      <c r="F3221">
        <v>1.98</v>
      </c>
      <c r="G3221">
        <v>380</v>
      </c>
      <c r="H3221">
        <v>62.05</v>
      </c>
      <c r="I3221">
        <v>131.36000000000001</v>
      </c>
      <c r="J3221">
        <v>6.56</v>
      </c>
      <c r="K3221">
        <f>VLOOKUP(Table1[[#This Row],[id]],Table2[#All],10,FALSE)</f>
        <v>8.42</v>
      </c>
      <c r="L3221" s="1">
        <f>Table1[[#This Row],[Glucose]]/Table1[[#This Row],[Baseline_glucose]]</f>
        <v>0.7790973871733966</v>
      </c>
      <c r="M3221">
        <v>16.68</v>
      </c>
      <c r="N3221">
        <v>80.81</v>
      </c>
      <c r="O3221">
        <f>VLOOKUP(Table1[[#This Row],[id]],Table2[#All],12,FALSE)</f>
        <v>86.92</v>
      </c>
      <c r="P3221" s="1">
        <f>Table1[[#This Row],[Lipoprotein]]/Table1[[#This Row],[Baseline_Lipo]]</f>
        <v>0.92970547630004607</v>
      </c>
      <c r="Q3221">
        <v>27</v>
      </c>
      <c r="R3221" t="b">
        <v>0</v>
      </c>
      <c r="S3221">
        <v>0</v>
      </c>
      <c r="T3221">
        <v>23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1239</v>
      </c>
      <c r="AB3221">
        <v>1239</v>
      </c>
    </row>
    <row r="3222" spans="1:28" x14ac:dyDescent="0.25">
      <c r="A3222">
        <v>203</v>
      </c>
      <c r="B3222" t="s">
        <v>27</v>
      </c>
      <c r="C3222" t="s">
        <v>28</v>
      </c>
      <c r="D3222">
        <v>83</v>
      </c>
      <c r="E3222" t="s">
        <v>34</v>
      </c>
      <c r="F3222">
        <v>1.98</v>
      </c>
      <c r="G3222">
        <v>474</v>
      </c>
      <c r="H3222">
        <v>62.05</v>
      </c>
      <c r="I3222">
        <v>131.36000000000001</v>
      </c>
      <c r="J3222">
        <v>6.56</v>
      </c>
      <c r="K3222">
        <f>VLOOKUP(Table1[[#This Row],[id]],Table2[#All],10,FALSE)</f>
        <v>8.42</v>
      </c>
      <c r="L3222" s="1">
        <f>Table1[[#This Row],[Glucose]]/Table1[[#This Row],[Baseline_glucose]]</f>
        <v>0.7790973871733966</v>
      </c>
      <c r="M3222">
        <v>16.41</v>
      </c>
      <c r="N3222">
        <v>80.81</v>
      </c>
      <c r="O3222">
        <f>VLOOKUP(Table1[[#This Row],[id]],Table2[#All],12,FALSE)</f>
        <v>86.92</v>
      </c>
      <c r="P3222" s="1">
        <f>Table1[[#This Row],[Lipoprotein]]/Table1[[#This Row],[Baseline_Lipo]]</f>
        <v>0.92970547630004607</v>
      </c>
      <c r="Q3222">
        <v>34</v>
      </c>
      <c r="R3222" t="b">
        <v>0</v>
      </c>
      <c r="S3222">
        <v>0</v>
      </c>
      <c r="T3222">
        <v>23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1239</v>
      </c>
      <c r="AB3222">
        <v>1239</v>
      </c>
    </row>
    <row r="3223" spans="1:28" x14ac:dyDescent="0.25">
      <c r="A3223">
        <v>203</v>
      </c>
      <c r="B3223" t="s">
        <v>27</v>
      </c>
      <c r="C3223" t="s">
        <v>28</v>
      </c>
      <c r="D3223">
        <v>83</v>
      </c>
      <c r="E3223" t="s">
        <v>34</v>
      </c>
      <c r="F3223">
        <v>1.98</v>
      </c>
      <c r="G3223">
        <v>479</v>
      </c>
      <c r="H3223">
        <v>66.03</v>
      </c>
      <c r="I3223">
        <v>122.94</v>
      </c>
      <c r="J3223">
        <v>6.56</v>
      </c>
      <c r="K3223">
        <f>VLOOKUP(Table1[[#This Row],[id]],Table2[#All],10,FALSE)</f>
        <v>8.42</v>
      </c>
      <c r="L3223" s="1">
        <f>Table1[[#This Row],[Glucose]]/Table1[[#This Row],[Baseline_glucose]]</f>
        <v>0.7790973871733966</v>
      </c>
      <c r="M3223">
        <v>16.41</v>
      </c>
      <c r="N3223">
        <v>80.81</v>
      </c>
      <c r="O3223">
        <f>VLOOKUP(Table1[[#This Row],[id]],Table2[#All],12,FALSE)</f>
        <v>86.92</v>
      </c>
      <c r="P3223" s="1">
        <f>Table1[[#This Row],[Lipoprotein]]/Table1[[#This Row],[Baseline_Lipo]]</f>
        <v>0.92970547630004607</v>
      </c>
      <c r="Q3223">
        <v>34</v>
      </c>
      <c r="R3223" t="b">
        <v>0</v>
      </c>
      <c r="S3223">
        <v>0</v>
      </c>
      <c r="T3223">
        <v>23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1239</v>
      </c>
      <c r="AB3223">
        <v>1239</v>
      </c>
    </row>
    <row r="3224" spans="1:28" x14ac:dyDescent="0.25">
      <c r="A3224">
        <v>203</v>
      </c>
      <c r="B3224" t="s">
        <v>27</v>
      </c>
      <c r="C3224" t="s">
        <v>28</v>
      </c>
      <c r="D3224">
        <v>83</v>
      </c>
      <c r="E3224" t="s">
        <v>34</v>
      </c>
      <c r="F3224">
        <v>1.5</v>
      </c>
      <c r="G3224">
        <v>482</v>
      </c>
      <c r="H3224">
        <v>66.03</v>
      </c>
      <c r="I3224">
        <v>122.94</v>
      </c>
      <c r="J3224">
        <v>7.88</v>
      </c>
      <c r="K3224">
        <f>VLOOKUP(Table1[[#This Row],[id]],Table2[#All],10,FALSE)</f>
        <v>8.42</v>
      </c>
      <c r="L3224" s="1">
        <f>Table1[[#This Row],[Glucose]]/Table1[[#This Row],[Baseline_glucose]]</f>
        <v>0.93586698337292162</v>
      </c>
      <c r="M3224">
        <v>16.41</v>
      </c>
      <c r="N3224">
        <v>80.81</v>
      </c>
      <c r="O3224">
        <f>VLOOKUP(Table1[[#This Row],[id]],Table2[#All],12,FALSE)</f>
        <v>86.92</v>
      </c>
      <c r="P3224" s="1">
        <f>Table1[[#This Row],[Lipoprotein]]/Table1[[#This Row],[Baseline_Lipo]]</f>
        <v>0.92970547630004607</v>
      </c>
      <c r="Q3224">
        <v>34</v>
      </c>
      <c r="R3224" t="b">
        <v>0</v>
      </c>
      <c r="S3224">
        <v>0</v>
      </c>
      <c r="T3224">
        <v>32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1239</v>
      </c>
      <c r="AB3224">
        <v>1239</v>
      </c>
    </row>
    <row r="3225" spans="1:28" x14ac:dyDescent="0.25">
      <c r="A3225">
        <v>203</v>
      </c>
      <c r="B3225" t="s">
        <v>27</v>
      </c>
      <c r="C3225" t="s">
        <v>28</v>
      </c>
      <c r="D3225">
        <v>83</v>
      </c>
      <c r="E3225" t="s">
        <v>34</v>
      </c>
      <c r="F3225">
        <v>1.58</v>
      </c>
      <c r="G3225">
        <v>573</v>
      </c>
      <c r="H3225">
        <v>64.75</v>
      </c>
      <c r="I3225">
        <v>117.11</v>
      </c>
      <c r="J3225">
        <v>6.34</v>
      </c>
      <c r="K3225">
        <f>VLOOKUP(Table1[[#This Row],[id]],Table2[#All],10,FALSE)</f>
        <v>8.42</v>
      </c>
      <c r="L3225" s="1">
        <f>Table1[[#This Row],[Glucose]]/Table1[[#This Row],[Baseline_glucose]]</f>
        <v>0.75296912114014247</v>
      </c>
      <c r="M3225">
        <v>16.41</v>
      </c>
      <c r="N3225">
        <v>74.790000000000006</v>
      </c>
      <c r="O3225">
        <f>VLOOKUP(Table1[[#This Row],[id]],Table2[#All],12,FALSE)</f>
        <v>86.92</v>
      </c>
      <c r="P3225" s="1">
        <f>Table1[[#This Row],[Lipoprotein]]/Table1[[#This Row],[Baseline_Lipo]]</f>
        <v>0.86044638748274282</v>
      </c>
      <c r="Q3225">
        <v>41</v>
      </c>
      <c r="R3225" t="b">
        <v>0</v>
      </c>
      <c r="S3225">
        <v>0</v>
      </c>
      <c r="T3225">
        <v>30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1239</v>
      </c>
      <c r="AB3225">
        <v>1239</v>
      </c>
    </row>
    <row r="3226" spans="1:28" x14ac:dyDescent="0.25">
      <c r="A3226">
        <v>203</v>
      </c>
      <c r="B3226" t="s">
        <v>27</v>
      </c>
      <c r="C3226" t="s">
        <v>28</v>
      </c>
      <c r="D3226">
        <v>83</v>
      </c>
      <c r="E3226" t="s">
        <v>34</v>
      </c>
      <c r="F3226">
        <v>1.58</v>
      </c>
      <c r="G3226">
        <v>665</v>
      </c>
      <c r="H3226">
        <v>64.75</v>
      </c>
      <c r="I3226">
        <v>117.11</v>
      </c>
      <c r="J3226">
        <v>6.34</v>
      </c>
      <c r="K3226">
        <f>VLOOKUP(Table1[[#This Row],[id]],Table2[#All],10,FALSE)</f>
        <v>8.42</v>
      </c>
      <c r="L3226" s="1">
        <f>Table1[[#This Row],[Glucose]]/Table1[[#This Row],[Baseline_glucose]]</f>
        <v>0.75296912114014247</v>
      </c>
      <c r="M3226">
        <v>16.510000000000002</v>
      </c>
      <c r="N3226">
        <v>74.790000000000006</v>
      </c>
      <c r="O3226">
        <f>VLOOKUP(Table1[[#This Row],[id]],Table2[#All],12,FALSE)</f>
        <v>86.92</v>
      </c>
      <c r="P3226" s="1">
        <f>Table1[[#This Row],[Lipoprotein]]/Table1[[#This Row],[Baseline_Lipo]]</f>
        <v>0.86044638748274282</v>
      </c>
      <c r="Q3226">
        <v>48</v>
      </c>
      <c r="R3226" t="b">
        <v>0</v>
      </c>
      <c r="S3226">
        <v>0</v>
      </c>
      <c r="T3226">
        <v>30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1239</v>
      </c>
      <c r="AB3226">
        <v>1239</v>
      </c>
    </row>
    <row r="3227" spans="1:28" x14ac:dyDescent="0.25">
      <c r="A3227">
        <v>203</v>
      </c>
      <c r="B3227" t="s">
        <v>27</v>
      </c>
      <c r="C3227" t="s">
        <v>28</v>
      </c>
      <c r="D3227">
        <v>83</v>
      </c>
      <c r="E3227" t="s">
        <v>34</v>
      </c>
      <c r="F3227">
        <v>1.58</v>
      </c>
      <c r="G3227">
        <v>669</v>
      </c>
      <c r="H3227">
        <v>78.459999999999994</v>
      </c>
      <c r="I3227">
        <v>133.44</v>
      </c>
      <c r="J3227">
        <v>6.34</v>
      </c>
      <c r="K3227">
        <f>VLOOKUP(Table1[[#This Row],[id]],Table2[#All],10,FALSE)</f>
        <v>8.42</v>
      </c>
      <c r="L3227" s="1">
        <f>Table1[[#This Row],[Glucose]]/Table1[[#This Row],[Baseline_glucose]]</f>
        <v>0.75296912114014247</v>
      </c>
      <c r="M3227">
        <v>16.510000000000002</v>
      </c>
      <c r="N3227">
        <v>74.790000000000006</v>
      </c>
      <c r="O3227">
        <f>VLOOKUP(Table1[[#This Row],[id]],Table2[#All],12,FALSE)</f>
        <v>86.92</v>
      </c>
      <c r="P3227" s="1">
        <f>Table1[[#This Row],[Lipoprotein]]/Table1[[#This Row],[Baseline_Lipo]]</f>
        <v>0.86044638748274282</v>
      </c>
      <c r="Q3227">
        <v>48</v>
      </c>
      <c r="R3227" t="b">
        <v>0</v>
      </c>
      <c r="S3227">
        <v>0</v>
      </c>
      <c r="T3227">
        <v>30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1239</v>
      </c>
      <c r="AB3227">
        <v>1239</v>
      </c>
    </row>
    <row r="3228" spans="1:28" x14ac:dyDescent="0.25">
      <c r="A3228">
        <v>203</v>
      </c>
      <c r="B3228" t="s">
        <v>27</v>
      </c>
      <c r="C3228" t="s">
        <v>28</v>
      </c>
      <c r="D3228">
        <v>83</v>
      </c>
      <c r="E3228" t="s">
        <v>34</v>
      </c>
      <c r="F3228">
        <v>1.58</v>
      </c>
      <c r="G3228">
        <v>852</v>
      </c>
      <c r="H3228">
        <v>78.459999999999994</v>
      </c>
      <c r="I3228">
        <v>133.44</v>
      </c>
      <c r="J3228">
        <v>6.34</v>
      </c>
      <c r="K3228">
        <f>VLOOKUP(Table1[[#This Row],[id]],Table2[#All],10,FALSE)</f>
        <v>8.42</v>
      </c>
      <c r="L3228" s="1">
        <f>Table1[[#This Row],[Glucose]]/Table1[[#This Row],[Baseline_glucose]]</f>
        <v>0.75296912114014247</v>
      </c>
      <c r="M3228">
        <v>16.670000000000002</v>
      </c>
      <c r="N3228">
        <v>74.790000000000006</v>
      </c>
      <c r="O3228">
        <f>VLOOKUP(Table1[[#This Row],[id]],Table2[#All],12,FALSE)</f>
        <v>86.92</v>
      </c>
      <c r="P3228" s="1">
        <f>Table1[[#This Row],[Lipoprotein]]/Table1[[#This Row],[Baseline_Lipo]]</f>
        <v>0.86044638748274282</v>
      </c>
      <c r="Q3228">
        <v>61</v>
      </c>
      <c r="R3228" t="b">
        <v>0</v>
      </c>
      <c r="S3228">
        <v>0</v>
      </c>
      <c r="T3228">
        <v>30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1239</v>
      </c>
      <c r="AB3228">
        <v>1239</v>
      </c>
    </row>
    <row r="3229" spans="1:28" x14ac:dyDescent="0.25">
      <c r="A3229">
        <v>203</v>
      </c>
      <c r="B3229" t="s">
        <v>27</v>
      </c>
      <c r="C3229" t="s">
        <v>28</v>
      </c>
      <c r="D3229">
        <v>83</v>
      </c>
      <c r="E3229" t="s">
        <v>34</v>
      </c>
      <c r="F3229">
        <v>1.58</v>
      </c>
      <c r="G3229">
        <v>1115</v>
      </c>
      <c r="H3229">
        <v>78.459999999999994</v>
      </c>
      <c r="I3229">
        <v>133.44</v>
      </c>
      <c r="J3229">
        <v>6.34</v>
      </c>
      <c r="K3229">
        <f>VLOOKUP(Table1[[#This Row],[id]],Table2[#All],10,FALSE)</f>
        <v>8.42</v>
      </c>
      <c r="L3229" s="1">
        <f>Table1[[#This Row],[Glucose]]/Table1[[#This Row],[Baseline_glucose]]</f>
        <v>0.75296912114014247</v>
      </c>
      <c r="M3229">
        <v>16.27</v>
      </c>
      <c r="N3229">
        <v>74.790000000000006</v>
      </c>
      <c r="O3229">
        <f>VLOOKUP(Table1[[#This Row],[id]],Table2[#All],12,FALSE)</f>
        <v>86.92</v>
      </c>
      <c r="P3229" s="1">
        <f>Table1[[#This Row],[Lipoprotein]]/Table1[[#This Row],[Baseline_Lipo]]</f>
        <v>0.86044638748274282</v>
      </c>
      <c r="Q3229">
        <v>80</v>
      </c>
      <c r="R3229" t="b">
        <v>0</v>
      </c>
      <c r="S3229">
        <v>0</v>
      </c>
      <c r="T3229">
        <v>30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1239</v>
      </c>
      <c r="AB3229">
        <v>1239</v>
      </c>
    </row>
    <row r="3230" spans="1:28" x14ac:dyDescent="0.25">
      <c r="A3230">
        <v>203</v>
      </c>
      <c r="B3230" t="s">
        <v>27</v>
      </c>
      <c r="C3230" t="s">
        <v>28</v>
      </c>
      <c r="D3230">
        <v>83</v>
      </c>
      <c r="E3230" t="s">
        <v>34</v>
      </c>
      <c r="F3230">
        <v>1.58</v>
      </c>
      <c r="G3230">
        <v>1239</v>
      </c>
      <c r="H3230">
        <v>78.459999999999994</v>
      </c>
      <c r="I3230">
        <v>133.44</v>
      </c>
      <c r="J3230">
        <v>6.34</v>
      </c>
      <c r="K3230">
        <f>VLOOKUP(Table1[[#This Row],[id]],Table2[#All],10,FALSE)</f>
        <v>8.42</v>
      </c>
      <c r="L3230" s="1">
        <f>Table1[[#This Row],[Glucose]]/Table1[[#This Row],[Baseline_glucose]]</f>
        <v>0.75296912114014247</v>
      </c>
      <c r="M3230">
        <v>16.22</v>
      </c>
      <c r="N3230">
        <v>74.790000000000006</v>
      </c>
      <c r="O3230">
        <f>VLOOKUP(Table1[[#This Row],[id]],Table2[#All],12,FALSE)</f>
        <v>86.92</v>
      </c>
      <c r="P3230" s="1">
        <f>Table1[[#This Row],[Lipoprotein]]/Table1[[#This Row],[Baseline_Lipo]]</f>
        <v>0.86044638748274282</v>
      </c>
      <c r="Q3230">
        <v>88</v>
      </c>
      <c r="R3230" t="b">
        <v>0</v>
      </c>
      <c r="S3230">
        <v>0</v>
      </c>
      <c r="T3230">
        <v>30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1239</v>
      </c>
      <c r="AB3230">
        <v>1239</v>
      </c>
    </row>
    <row r="3231" spans="1:28" x14ac:dyDescent="0.25">
      <c r="A3231">
        <v>204</v>
      </c>
      <c r="B3231" t="s">
        <v>27</v>
      </c>
      <c r="C3231" t="s">
        <v>28</v>
      </c>
      <c r="D3231">
        <v>84</v>
      </c>
      <c r="E3231" t="s">
        <v>34</v>
      </c>
      <c r="F3231">
        <v>1.58</v>
      </c>
      <c r="G3231">
        <v>0</v>
      </c>
      <c r="H3231">
        <v>74.84</v>
      </c>
      <c r="I3231">
        <v>127.15</v>
      </c>
      <c r="J3231">
        <v>8.06</v>
      </c>
      <c r="K3231">
        <f>VLOOKUP(Table1[[#This Row],[id]],Table2[#All],10,FALSE)</f>
        <v>8.06</v>
      </c>
      <c r="L3231" s="1">
        <f>Table1[[#This Row],[Glucose]]/Table1[[#This Row],[Baseline_glucose]]</f>
        <v>1</v>
      </c>
      <c r="M3231">
        <v>13.07</v>
      </c>
      <c r="N3231">
        <v>81.680000000000007</v>
      </c>
      <c r="O3231">
        <f>VLOOKUP(Table1[[#This Row],[id]],Table2[#All],12,FALSE)</f>
        <v>81.680000000000007</v>
      </c>
      <c r="P3231" s="1">
        <f>Table1[[#This Row],[Lipoprotein]]/Table1[[#This Row],[Baseline_Lipo]]</f>
        <v>1</v>
      </c>
      <c r="Q3231">
        <v>0</v>
      </c>
      <c r="R3231" t="b">
        <v>0</v>
      </c>
      <c r="S3231">
        <v>0</v>
      </c>
      <c r="T3231">
        <v>30</v>
      </c>
      <c r="U3231">
        <v>3.5</v>
      </c>
      <c r="V3231">
        <v>1</v>
      </c>
      <c r="W3231">
        <v>0</v>
      </c>
      <c r="X3231">
        <v>0</v>
      </c>
      <c r="Y3231">
        <v>0</v>
      </c>
      <c r="Z3231">
        <v>0</v>
      </c>
      <c r="AA3231">
        <v>1120</v>
      </c>
      <c r="AB3231">
        <v>1120</v>
      </c>
    </row>
    <row r="3232" spans="1:28" x14ac:dyDescent="0.25">
      <c r="A3232">
        <v>204</v>
      </c>
      <c r="B3232" t="s">
        <v>27</v>
      </c>
      <c r="C3232" t="s">
        <v>28</v>
      </c>
      <c r="D3232">
        <v>84</v>
      </c>
      <c r="E3232" t="s">
        <v>34</v>
      </c>
      <c r="F3232">
        <v>1.33</v>
      </c>
      <c r="G3232">
        <v>150</v>
      </c>
      <c r="H3232">
        <v>74.84</v>
      </c>
      <c r="I3232">
        <v>127.15</v>
      </c>
      <c r="J3232">
        <v>6.85</v>
      </c>
      <c r="K3232">
        <f>VLOOKUP(Table1[[#This Row],[id]],Table2[#All],10,FALSE)</f>
        <v>8.06</v>
      </c>
      <c r="L3232" s="1">
        <f>Table1[[#This Row],[Glucose]]/Table1[[#This Row],[Baseline_glucose]]</f>
        <v>0.84987593052109167</v>
      </c>
      <c r="M3232">
        <v>13.07</v>
      </c>
      <c r="N3232">
        <v>87.02</v>
      </c>
      <c r="O3232">
        <f>VLOOKUP(Table1[[#This Row],[id]],Table2[#All],12,FALSE)</f>
        <v>81.680000000000007</v>
      </c>
      <c r="P3232" s="1">
        <f>Table1[[#This Row],[Lipoprotein]]/Table1[[#This Row],[Baseline_Lipo]]</f>
        <v>1.06537708129285</v>
      </c>
      <c r="Q3232">
        <v>11</v>
      </c>
      <c r="R3232" t="b">
        <v>0</v>
      </c>
      <c r="S3232">
        <v>0</v>
      </c>
      <c r="T3232">
        <v>37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1120</v>
      </c>
      <c r="AB3232">
        <v>1120</v>
      </c>
    </row>
    <row r="3233" spans="1:28" x14ac:dyDescent="0.25">
      <c r="A3233">
        <v>204</v>
      </c>
      <c r="B3233" t="s">
        <v>27</v>
      </c>
      <c r="C3233" t="s">
        <v>28</v>
      </c>
      <c r="D3233">
        <v>84</v>
      </c>
      <c r="E3233" t="s">
        <v>34</v>
      </c>
      <c r="F3233">
        <v>1.33</v>
      </c>
      <c r="G3233">
        <v>160</v>
      </c>
      <c r="H3233">
        <v>78.63</v>
      </c>
      <c r="I3233">
        <v>142.03</v>
      </c>
      <c r="J3233">
        <v>6.85</v>
      </c>
      <c r="K3233">
        <f>VLOOKUP(Table1[[#This Row],[id]],Table2[#All],10,FALSE)</f>
        <v>8.06</v>
      </c>
      <c r="L3233" s="1">
        <f>Table1[[#This Row],[Glucose]]/Table1[[#This Row],[Baseline_glucose]]</f>
        <v>0.84987593052109167</v>
      </c>
      <c r="M3233">
        <v>13.07</v>
      </c>
      <c r="N3233">
        <v>87.02</v>
      </c>
      <c r="O3233">
        <f>VLOOKUP(Table1[[#This Row],[id]],Table2[#All],12,FALSE)</f>
        <v>81.680000000000007</v>
      </c>
      <c r="P3233" s="1">
        <f>Table1[[#This Row],[Lipoprotein]]/Table1[[#This Row],[Baseline_Lipo]]</f>
        <v>1.06537708129285</v>
      </c>
      <c r="Q3233">
        <v>11</v>
      </c>
      <c r="R3233" t="b">
        <v>0</v>
      </c>
      <c r="S3233">
        <v>0</v>
      </c>
      <c r="T3233">
        <v>37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1120</v>
      </c>
      <c r="AB3233">
        <v>1120</v>
      </c>
    </row>
    <row r="3234" spans="1:28" x14ac:dyDescent="0.25">
      <c r="A3234">
        <v>204</v>
      </c>
      <c r="B3234" t="s">
        <v>27</v>
      </c>
      <c r="C3234" t="s">
        <v>28</v>
      </c>
      <c r="D3234">
        <v>84</v>
      </c>
      <c r="E3234" t="s">
        <v>34</v>
      </c>
      <c r="F3234">
        <v>1.33</v>
      </c>
      <c r="G3234">
        <v>270</v>
      </c>
      <c r="H3234">
        <v>78.63</v>
      </c>
      <c r="I3234">
        <v>142.03</v>
      </c>
      <c r="J3234">
        <v>8.17</v>
      </c>
      <c r="K3234">
        <f>VLOOKUP(Table1[[#This Row],[id]],Table2[#All],10,FALSE)</f>
        <v>8.06</v>
      </c>
      <c r="L3234" s="1">
        <f>Table1[[#This Row],[Glucose]]/Table1[[#This Row],[Baseline_glucose]]</f>
        <v>1.0136476426799006</v>
      </c>
      <c r="M3234">
        <v>13.07</v>
      </c>
      <c r="N3234">
        <v>87.02</v>
      </c>
      <c r="O3234">
        <f>VLOOKUP(Table1[[#This Row],[id]],Table2[#All],12,FALSE)</f>
        <v>81.680000000000007</v>
      </c>
      <c r="P3234" s="1">
        <f>Table1[[#This Row],[Lipoprotein]]/Table1[[#This Row],[Baseline_Lipo]]</f>
        <v>1.06537708129285</v>
      </c>
      <c r="Q3234">
        <v>19</v>
      </c>
      <c r="R3234" t="b">
        <v>0</v>
      </c>
      <c r="S3234">
        <v>0</v>
      </c>
      <c r="T3234">
        <v>37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1120</v>
      </c>
      <c r="AB3234">
        <v>1120</v>
      </c>
    </row>
    <row r="3235" spans="1:28" x14ac:dyDescent="0.25">
      <c r="A3235">
        <v>204</v>
      </c>
      <c r="B3235" t="s">
        <v>27</v>
      </c>
      <c r="C3235" t="s">
        <v>28</v>
      </c>
      <c r="D3235">
        <v>84</v>
      </c>
      <c r="E3235" t="s">
        <v>34</v>
      </c>
      <c r="F3235">
        <v>1.33</v>
      </c>
      <c r="G3235">
        <v>271</v>
      </c>
      <c r="H3235">
        <v>67.91</v>
      </c>
      <c r="I3235">
        <v>128.56</v>
      </c>
      <c r="J3235">
        <v>8.17</v>
      </c>
      <c r="K3235">
        <f>VLOOKUP(Table1[[#This Row],[id]],Table2[#All],10,FALSE)</f>
        <v>8.06</v>
      </c>
      <c r="L3235" s="1">
        <f>Table1[[#This Row],[Glucose]]/Table1[[#This Row],[Baseline_glucose]]</f>
        <v>1.0136476426799006</v>
      </c>
      <c r="M3235">
        <v>13.07</v>
      </c>
      <c r="N3235">
        <v>87.02</v>
      </c>
      <c r="O3235">
        <f>VLOOKUP(Table1[[#This Row],[id]],Table2[#All],12,FALSE)</f>
        <v>81.680000000000007</v>
      </c>
      <c r="P3235" s="1">
        <f>Table1[[#This Row],[Lipoprotein]]/Table1[[#This Row],[Baseline_Lipo]]</f>
        <v>1.06537708129285</v>
      </c>
      <c r="Q3235">
        <v>19</v>
      </c>
      <c r="R3235" t="b">
        <v>0</v>
      </c>
      <c r="S3235">
        <v>0</v>
      </c>
      <c r="T3235">
        <v>37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1120</v>
      </c>
      <c r="AB3235">
        <v>1120</v>
      </c>
    </row>
    <row r="3236" spans="1:28" x14ac:dyDescent="0.25">
      <c r="A3236">
        <v>204</v>
      </c>
      <c r="B3236" t="s">
        <v>27</v>
      </c>
      <c r="C3236" t="s">
        <v>28</v>
      </c>
      <c r="D3236">
        <v>84</v>
      </c>
      <c r="E3236" t="s">
        <v>34</v>
      </c>
      <c r="F3236">
        <v>1.58</v>
      </c>
      <c r="G3236">
        <v>272</v>
      </c>
      <c r="H3236">
        <v>67.91</v>
      </c>
      <c r="I3236">
        <v>128.56</v>
      </c>
      <c r="J3236">
        <v>8.1199999999999992</v>
      </c>
      <c r="K3236">
        <f>VLOOKUP(Table1[[#This Row],[id]],Table2[#All],10,FALSE)</f>
        <v>8.06</v>
      </c>
      <c r="L3236" s="1">
        <f>Table1[[#This Row],[Glucose]]/Table1[[#This Row],[Baseline_glucose]]</f>
        <v>1.0074441687344911</v>
      </c>
      <c r="M3236">
        <v>13.07</v>
      </c>
      <c r="N3236">
        <v>82.16</v>
      </c>
      <c r="O3236">
        <f>VLOOKUP(Table1[[#This Row],[id]],Table2[#All],12,FALSE)</f>
        <v>81.680000000000007</v>
      </c>
      <c r="P3236" s="1">
        <f>Table1[[#This Row],[Lipoprotein]]/Table1[[#This Row],[Baseline_Lipo]]</f>
        <v>1.0058765915768852</v>
      </c>
      <c r="Q3236">
        <v>19</v>
      </c>
      <c r="R3236" t="b">
        <v>0</v>
      </c>
      <c r="S3236">
        <v>0</v>
      </c>
      <c r="T3236">
        <v>30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1120</v>
      </c>
      <c r="AB3236">
        <v>1120</v>
      </c>
    </row>
    <row r="3237" spans="1:28" x14ac:dyDescent="0.25">
      <c r="A3237">
        <v>204</v>
      </c>
      <c r="B3237" t="s">
        <v>27</v>
      </c>
      <c r="C3237" t="s">
        <v>28</v>
      </c>
      <c r="D3237">
        <v>84</v>
      </c>
      <c r="E3237" t="s">
        <v>34</v>
      </c>
      <c r="F3237">
        <v>1.58</v>
      </c>
      <c r="G3237">
        <v>313</v>
      </c>
      <c r="H3237">
        <v>65.5</v>
      </c>
      <c r="I3237">
        <v>126.76</v>
      </c>
      <c r="J3237">
        <v>8.1199999999999992</v>
      </c>
      <c r="K3237">
        <f>VLOOKUP(Table1[[#This Row],[id]],Table2[#All],10,FALSE)</f>
        <v>8.06</v>
      </c>
      <c r="L3237" s="1">
        <f>Table1[[#This Row],[Glucose]]/Table1[[#This Row],[Baseline_glucose]]</f>
        <v>1.0074441687344911</v>
      </c>
      <c r="M3237">
        <v>13.07</v>
      </c>
      <c r="N3237">
        <v>82.16</v>
      </c>
      <c r="O3237">
        <f>VLOOKUP(Table1[[#This Row],[id]],Table2[#All],12,FALSE)</f>
        <v>81.680000000000007</v>
      </c>
      <c r="P3237" s="1">
        <f>Table1[[#This Row],[Lipoprotein]]/Table1[[#This Row],[Baseline_Lipo]]</f>
        <v>1.0058765915768852</v>
      </c>
      <c r="Q3237">
        <v>22</v>
      </c>
      <c r="R3237" t="b">
        <v>0</v>
      </c>
      <c r="S3237">
        <v>0</v>
      </c>
      <c r="T3237">
        <v>30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1120</v>
      </c>
      <c r="AB3237">
        <v>1120</v>
      </c>
    </row>
    <row r="3238" spans="1:28" x14ac:dyDescent="0.25">
      <c r="A3238">
        <v>204</v>
      </c>
      <c r="B3238" t="s">
        <v>27</v>
      </c>
      <c r="C3238" t="s">
        <v>28</v>
      </c>
      <c r="D3238">
        <v>84</v>
      </c>
      <c r="E3238" t="s">
        <v>34</v>
      </c>
      <c r="F3238">
        <v>1.58</v>
      </c>
      <c r="G3238">
        <v>364</v>
      </c>
      <c r="H3238">
        <v>73.180000000000007</v>
      </c>
      <c r="I3238">
        <v>144.41</v>
      </c>
      <c r="J3238">
        <v>8.1199999999999992</v>
      </c>
      <c r="K3238">
        <f>VLOOKUP(Table1[[#This Row],[id]],Table2[#All],10,FALSE)</f>
        <v>8.06</v>
      </c>
      <c r="L3238" s="1">
        <f>Table1[[#This Row],[Glucose]]/Table1[[#This Row],[Baseline_glucose]]</f>
        <v>1.0074441687344911</v>
      </c>
      <c r="M3238">
        <v>13.07</v>
      </c>
      <c r="N3238">
        <v>82.16</v>
      </c>
      <c r="O3238">
        <f>VLOOKUP(Table1[[#This Row],[id]],Table2[#All],12,FALSE)</f>
        <v>81.680000000000007</v>
      </c>
      <c r="P3238" s="1">
        <f>Table1[[#This Row],[Lipoprotein]]/Table1[[#This Row],[Baseline_Lipo]]</f>
        <v>1.0058765915768852</v>
      </c>
      <c r="Q3238">
        <v>26</v>
      </c>
      <c r="R3238" t="b">
        <v>0</v>
      </c>
      <c r="S3238">
        <v>0</v>
      </c>
      <c r="T3238">
        <v>30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1120</v>
      </c>
      <c r="AB3238">
        <v>1120</v>
      </c>
    </row>
    <row r="3239" spans="1:28" x14ac:dyDescent="0.25">
      <c r="A3239">
        <v>204</v>
      </c>
      <c r="B3239" t="s">
        <v>27</v>
      </c>
      <c r="C3239" t="s">
        <v>28</v>
      </c>
      <c r="D3239">
        <v>84</v>
      </c>
      <c r="E3239" t="s">
        <v>34</v>
      </c>
      <c r="F3239">
        <v>1.56</v>
      </c>
      <c r="G3239">
        <v>373</v>
      </c>
      <c r="H3239">
        <v>73.180000000000007</v>
      </c>
      <c r="I3239">
        <v>144.41</v>
      </c>
      <c r="J3239">
        <v>7.75</v>
      </c>
      <c r="K3239">
        <f>VLOOKUP(Table1[[#This Row],[id]],Table2[#All],10,FALSE)</f>
        <v>8.06</v>
      </c>
      <c r="L3239" s="1">
        <f>Table1[[#This Row],[Glucose]]/Table1[[#This Row],[Baseline_glucose]]</f>
        <v>0.96153846153846145</v>
      </c>
      <c r="M3239">
        <v>12.83</v>
      </c>
      <c r="N3239">
        <v>85.54</v>
      </c>
      <c r="O3239">
        <f>VLOOKUP(Table1[[#This Row],[id]],Table2[#All],12,FALSE)</f>
        <v>81.680000000000007</v>
      </c>
      <c r="P3239" s="1">
        <f>Table1[[#This Row],[Lipoprotein]]/Table1[[#This Row],[Baseline_Lipo]]</f>
        <v>1.0472575905974535</v>
      </c>
      <c r="Q3239">
        <v>27</v>
      </c>
      <c r="R3239" t="b">
        <v>0</v>
      </c>
      <c r="S3239">
        <v>0</v>
      </c>
      <c r="T3239">
        <v>30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1120</v>
      </c>
      <c r="AB3239">
        <v>1120</v>
      </c>
    </row>
    <row r="3240" spans="1:28" x14ac:dyDescent="0.25">
      <c r="A3240">
        <v>204</v>
      </c>
      <c r="B3240" t="s">
        <v>27</v>
      </c>
      <c r="C3240" t="s">
        <v>28</v>
      </c>
      <c r="D3240">
        <v>84</v>
      </c>
      <c r="E3240" t="s">
        <v>34</v>
      </c>
      <c r="F3240">
        <v>1.56</v>
      </c>
      <c r="G3240">
        <v>433</v>
      </c>
      <c r="H3240">
        <v>82.21</v>
      </c>
      <c r="I3240">
        <v>143.05000000000001</v>
      </c>
      <c r="J3240">
        <v>7.75</v>
      </c>
      <c r="K3240">
        <f>VLOOKUP(Table1[[#This Row],[id]],Table2[#All],10,FALSE)</f>
        <v>8.06</v>
      </c>
      <c r="L3240" s="1">
        <f>Table1[[#This Row],[Glucose]]/Table1[[#This Row],[Baseline_glucose]]</f>
        <v>0.96153846153846145</v>
      </c>
      <c r="M3240">
        <v>12.83</v>
      </c>
      <c r="N3240">
        <v>85.54</v>
      </c>
      <c r="O3240">
        <f>VLOOKUP(Table1[[#This Row],[id]],Table2[#All],12,FALSE)</f>
        <v>81.680000000000007</v>
      </c>
      <c r="P3240" s="1">
        <f>Table1[[#This Row],[Lipoprotein]]/Table1[[#This Row],[Baseline_Lipo]]</f>
        <v>1.0472575905974535</v>
      </c>
      <c r="Q3240">
        <v>31</v>
      </c>
      <c r="R3240" t="b">
        <v>0</v>
      </c>
      <c r="S3240">
        <v>0</v>
      </c>
      <c r="T3240">
        <v>30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1120</v>
      </c>
      <c r="AB3240">
        <v>1120</v>
      </c>
    </row>
    <row r="3241" spans="1:28" x14ac:dyDescent="0.25">
      <c r="A3241">
        <v>204</v>
      </c>
      <c r="B3241" t="s">
        <v>27</v>
      </c>
      <c r="C3241" t="s">
        <v>28</v>
      </c>
      <c r="D3241">
        <v>84</v>
      </c>
      <c r="E3241" t="s">
        <v>34</v>
      </c>
      <c r="F3241">
        <v>1.56</v>
      </c>
      <c r="G3241">
        <v>538</v>
      </c>
      <c r="H3241">
        <v>80.5</v>
      </c>
      <c r="I3241">
        <v>147.71</v>
      </c>
      <c r="J3241">
        <v>7.75</v>
      </c>
      <c r="K3241">
        <f>VLOOKUP(Table1[[#This Row],[id]],Table2[#All],10,FALSE)</f>
        <v>8.06</v>
      </c>
      <c r="L3241" s="1">
        <f>Table1[[#This Row],[Glucose]]/Table1[[#This Row],[Baseline_glucose]]</f>
        <v>0.96153846153846145</v>
      </c>
      <c r="M3241">
        <v>12.83</v>
      </c>
      <c r="N3241">
        <v>85.54</v>
      </c>
      <c r="O3241">
        <f>VLOOKUP(Table1[[#This Row],[id]],Table2[#All],12,FALSE)</f>
        <v>81.680000000000007</v>
      </c>
      <c r="P3241" s="1">
        <f>Table1[[#This Row],[Lipoprotein]]/Table1[[#This Row],[Baseline_Lipo]]</f>
        <v>1.0472575905974535</v>
      </c>
      <c r="Q3241">
        <v>38</v>
      </c>
      <c r="R3241" t="b">
        <v>0</v>
      </c>
      <c r="S3241">
        <v>0</v>
      </c>
      <c r="T3241">
        <v>30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1120</v>
      </c>
      <c r="AB3241">
        <v>1120</v>
      </c>
    </row>
    <row r="3242" spans="1:28" x14ac:dyDescent="0.25">
      <c r="A3242">
        <v>204</v>
      </c>
      <c r="B3242" t="s">
        <v>27</v>
      </c>
      <c r="C3242" t="s">
        <v>28</v>
      </c>
      <c r="D3242">
        <v>84</v>
      </c>
      <c r="E3242" t="s">
        <v>34</v>
      </c>
      <c r="F3242">
        <v>1.63</v>
      </c>
      <c r="G3242">
        <v>563</v>
      </c>
      <c r="H3242">
        <v>80.5</v>
      </c>
      <c r="I3242">
        <v>147.71</v>
      </c>
      <c r="J3242">
        <v>6.91</v>
      </c>
      <c r="K3242">
        <f>VLOOKUP(Table1[[#This Row],[id]],Table2[#All],10,FALSE)</f>
        <v>8.06</v>
      </c>
      <c r="L3242" s="1">
        <f>Table1[[#This Row],[Glucose]]/Table1[[#This Row],[Baseline_glucose]]</f>
        <v>0.85732009925558306</v>
      </c>
      <c r="M3242">
        <v>13.36</v>
      </c>
      <c r="N3242">
        <v>85.54</v>
      </c>
      <c r="O3242">
        <f>VLOOKUP(Table1[[#This Row],[id]],Table2[#All],12,FALSE)</f>
        <v>81.680000000000007</v>
      </c>
      <c r="P3242" s="1">
        <f>Table1[[#This Row],[Lipoprotein]]/Table1[[#This Row],[Baseline_Lipo]]</f>
        <v>1.0472575905974535</v>
      </c>
      <c r="Q3242">
        <v>40</v>
      </c>
      <c r="R3242" t="b">
        <v>0</v>
      </c>
      <c r="S3242">
        <v>0</v>
      </c>
      <c r="T3242">
        <v>29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1120</v>
      </c>
      <c r="AB3242">
        <v>1120</v>
      </c>
    </row>
    <row r="3243" spans="1:28" x14ac:dyDescent="0.25">
      <c r="A3243">
        <v>204</v>
      </c>
      <c r="B3243" t="s">
        <v>27</v>
      </c>
      <c r="C3243" t="s">
        <v>28</v>
      </c>
      <c r="D3243">
        <v>84</v>
      </c>
      <c r="E3243" t="s">
        <v>34</v>
      </c>
      <c r="F3243">
        <v>1.63</v>
      </c>
      <c r="G3243">
        <v>748</v>
      </c>
      <c r="H3243">
        <v>80.5</v>
      </c>
      <c r="I3243">
        <v>147.71</v>
      </c>
      <c r="J3243">
        <v>6.91</v>
      </c>
      <c r="K3243">
        <f>VLOOKUP(Table1[[#This Row],[id]],Table2[#All],10,FALSE)</f>
        <v>8.06</v>
      </c>
      <c r="L3243" s="1">
        <f>Table1[[#This Row],[Glucose]]/Table1[[#This Row],[Baseline_glucose]]</f>
        <v>0.85732009925558306</v>
      </c>
      <c r="M3243">
        <v>13.36</v>
      </c>
      <c r="N3243">
        <v>85.54</v>
      </c>
      <c r="O3243">
        <f>VLOOKUP(Table1[[#This Row],[id]],Table2[#All],12,FALSE)</f>
        <v>81.680000000000007</v>
      </c>
      <c r="P3243" s="1">
        <f>Table1[[#This Row],[Lipoprotein]]/Table1[[#This Row],[Baseline_Lipo]]</f>
        <v>1.0472575905974535</v>
      </c>
      <c r="Q3243">
        <v>53</v>
      </c>
      <c r="R3243" t="b">
        <v>0</v>
      </c>
      <c r="S3243">
        <v>0</v>
      </c>
      <c r="T3243">
        <v>29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1120</v>
      </c>
      <c r="AB3243">
        <v>1120</v>
      </c>
    </row>
    <row r="3244" spans="1:28" x14ac:dyDescent="0.25">
      <c r="A3244">
        <v>204</v>
      </c>
      <c r="B3244" t="s">
        <v>27</v>
      </c>
      <c r="C3244" t="s">
        <v>28</v>
      </c>
      <c r="D3244">
        <v>84</v>
      </c>
      <c r="E3244" t="s">
        <v>34</v>
      </c>
      <c r="F3244">
        <v>1.63</v>
      </c>
      <c r="G3244">
        <v>1120</v>
      </c>
      <c r="H3244">
        <v>80.5</v>
      </c>
      <c r="I3244">
        <v>147.71</v>
      </c>
      <c r="J3244">
        <v>6.91</v>
      </c>
      <c r="K3244">
        <f>VLOOKUP(Table1[[#This Row],[id]],Table2[#All],10,FALSE)</f>
        <v>8.06</v>
      </c>
      <c r="L3244" s="1">
        <f>Table1[[#This Row],[Glucose]]/Table1[[#This Row],[Baseline_glucose]]</f>
        <v>0.85732009925558306</v>
      </c>
      <c r="M3244">
        <v>13.48</v>
      </c>
      <c r="N3244">
        <v>85.54</v>
      </c>
      <c r="O3244">
        <f>VLOOKUP(Table1[[#This Row],[id]],Table2[#All],12,FALSE)</f>
        <v>81.680000000000007</v>
      </c>
      <c r="P3244" s="1">
        <f>Table1[[#This Row],[Lipoprotein]]/Table1[[#This Row],[Baseline_Lipo]]</f>
        <v>1.0472575905974535</v>
      </c>
      <c r="Q3244">
        <v>80</v>
      </c>
      <c r="R3244" t="b">
        <v>0</v>
      </c>
      <c r="S3244">
        <v>0</v>
      </c>
      <c r="T3244">
        <v>29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1120</v>
      </c>
      <c r="AB3244">
        <v>1120</v>
      </c>
    </row>
    <row r="3245" spans="1:28" x14ac:dyDescent="0.25">
      <c r="A3245">
        <v>205</v>
      </c>
      <c r="B3245" t="s">
        <v>27</v>
      </c>
      <c r="C3245" t="s">
        <v>28</v>
      </c>
      <c r="D3245">
        <v>80</v>
      </c>
      <c r="E3245" t="s">
        <v>29</v>
      </c>
      <c r="F3245">
        <v>1.3</v>
      </c>
      <c r="G3245">
        <v>0</v>
      </c>
      <c r="H3245">
        <v>80.09</v>
      </c>
      <c r="I3245">
        <v>133.97</v>
      </c>
      <c r="J3245">
        <v>6.51</v>
      </c>
      <c r="K3245">
        <f>VLOOKUP(Table1[[#This Row],[id]],Table2[#All],10,FALSE)</f>
        <v>6.51</v>
      </c>
      <c r="L3245" s="1">
        <f>Table1[[#This Row],[Glucose]]/Table1[[#This Row],[Baseline_glucose]]</f>
        <v>1</v>
      </c>
      <c r="M3245">
        <v>15.44</v>
      </c>
      <c r="N3245">
        <v>124.13</v>
      </c>
      <c r="O3245">
        <f>VLOOKUP(Table1[[#This Row],[id]],Table2[#All],12,FALSE)</f>
        <v>124.13</v>
      </c>
      <c r="P3245" s="1">
        <f>Table1[[#This Row],[Lipoprotein]]/Table1[[#This Row],[Baseline_Lipo]]</f>
        <v>1</v>
      </c>
      <c r="Q3245">
        <v>0</v>
      </c>
      <c r="R3245" t="b">
        <v>0</v>
      </c>
      <c r="S3245">
        <v>0</v>
      </c>
      <c r="T3245">
        <v>39</v>
      </c>
      <c r="U3245">
        <v>3.5</v>
      </c>
      <c r="V3245">
        <v>0</v>
      </c>
      <c r="W3245">
        <v>1</v>
      </c>
      <c r="X3245">
        <v>1</v>
      </c>
      <c r="Y3245">
        <v>0</v>
      </c>
      <c r="Z3245">
        <v>0</v>
      </c>
      <c r="AA3245">
        <v>1337</v>
      </c>
      <c r="AB3245">
        <v>1337</v>
      </c>
    </row>
    <row r="3246" spans="1:28" x14ac:dyDescent="0.25">
      <c r="A3246">
        <v>205</v>
      </c>
      <c r="B3246" t="s">
        <v>27</v>
      </c>
      <c r="C3246" t="s">
        <v>28</v>
      </c>
      <c r="D3246">
        <v>80</v>
      </c>
      <c r="E3246" t="s">
        <v>29</v>
      </c>
      <c r="F3246">
        <v>1.59</v>
      </c>
      <c r="G3246">
        <v>77</v>
      </c>
      <c r="H3246">
        <v>80.09</v>
      </c>
      <c r="I3246">
        <v>133.97</v>
      </c>
      <c r="J3246">
        <v>6</v>
      </c>
      <c r="K3246">
        <f>VLOOKUP(Table1[[#This Row],[id]],Table2[#All],10,FALSE)</f>
        <v>6.51</v>
      </c>
      <c r="L3246" s="1">
        <f>Table1[[#This Row],[Glucose]]/Table1[[#This Row],[Baseline_glucose]]</f>
        <v>0.92165898617511521</v>
      </c>
      <c r="M3246">
        <v>15.44</v>
      </c>
      <c r="N3246">
        <v>123.52</v>
      </c>
      <c r="O3246">
        <f>VLOOKUP(Table1[[#This Row],[id]],Table2[#All],12,FALSE)</f>
        <v>124.13</v>
      </c>
      <c r="P3246" s="1">
        <f>Table1[[#This Row],[Lipoprotein]]/Table1[[#This Row],[Baseline_Lipo]]</f>
        <v>0.99508579714815115</v>
      </c>
      <c r="Q3246">
        <v>6</v>
      </c>
      <c r="R3246" t="b">
        <v>0</v>
      </c>
      <c r="S3246">
        <v>0</v>
      </c>
      <c r="T3246">
        <v>30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1337</v>
      </c>
      <c r="AB3246">
        <v>1337</v>
      </c>
    </row>
    <row r="3247" spans="1:28" x14ac:dyDescent="0.25">
      <c r="A3247">
        <v>205</v>
      </c>
      <c r="B3247" t="s">
        <v>27</v>
      </c>
      <c r="C3247" t="s">
        <v>28</v>
      </c>
      <c r="D3247">
        <v>80</v>
      </c>
      <c r="E3247" t="s">
        <v>29</v>
      </c>
      <c r="F3247">
        <v>1.59</v>
      </c>
      <c r="G3247">
        <v>217</v>
      </c>
      <c r="H3247">
        <v>92.35</v>
      </c>
      <c r="I3247">
        <v>132.08000000000001</v>
      </c>
      <c r="J3247">
        <v>6</v>
      </c>
      <c r="K3247">
        <f>VLOOKUP(Table1[[#This Row],[id]],Table2[#All],10,FALSE)</f>
        <v>6.51</v>
      </c>
      <c r="L3247" s="1">
        <f>Table1[[#This Row],[Glucose]]/Table1[[#This Row],[Baseline_glucose]]</f>
        <v>0.92165898617511521</v>
      </c>
      <c r="M3247">
        <v>15.34</v>
      </c>
      <c r="N3247">
        <v>123.52</v>
      </c>
      <c r="O3247">
        <f>VLOOKUP(Table1[[#This Row],[id]],Table2[#All],12,FALSE)</f>
        <v>124.13</v>
      </c>
      <c r="P3247" s="1">
        <f>Table1[[#This Row],[Lipoprotein]]/Table1[[#This Row],[Baseline_Lipo]]</f>
        <v>0.99508579714815115</v>
      </c>
      <c r="Q3247">
        <v>16</v>
      </c>
      <c r="R3247" t="b">
        <v>0</v>
      </c>
      <c r="S3247">
        <v>0</v>
      </c>
      <c r="T3247">
        <v>30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1337</v>
      </c>
      <c r="AB3247">
        <v>1337</v>
      </c>
    </row>
    <row r="3248" spans="1:28" x14ac:dyDescent="0.25">
      <c r="A3248">
        <v>205</v>
      </c>
      <c r="B3248" t="s">
        <v>27</v>
      </c>
      <c r="C3248" t="s">
        <v>28</v>
      </c>
      <c r="D3248">
        <v>80</v>
      </c>
      <c r="E3248" t="s">
        <v>29</v>
      </c>
      <c r="F3248">
        <v>1.69</v>
      </c>
      <c r="G3248">
        <v>294</v>
      </c>
      <c r="H3248">
        <v>92.35</v>
      </c>
      <c r="I3248">
        <v>132.08000000000001</v>
      </c>
      <c r="J3248">
        <v>5.98</v>
      </c>
      <c r="K3248">
        <f>VLOOKUP(Table1[[#This Row],[id]],Table2[#All],10,FALSE)</f>
        <v>6.51</v>
      </c>
      <c r="L3248" s="1">
        <f>Table1[[#This Row],[Glucose]]/Table1[[#This Row],[Baseline_glucose]]</f>
        <v>0.91858678955453155</v>
      </c>
      <c r="M3248">
        <v>15.34</v>
      </c>
      <c r="N3248">
        <v>123.61</v>
      </c>
      <c r="O3248">
        <f>VLOOKUP(Table1[[#This Row],[id]],Table2[#All],12,FALSE)</f>
        <v>124.13</v>
      </c>
      <c r="P3248" s="1">
        <f>Table1[[#This Row],[Lipoprotein]]/Table1[[#This Row],[Baseline_Lipo]]</f>
        <v>0.99581084347055504</v>
      </c>
      <c r="Q3248">
        <v>21</v>
      </c>
      <c r="R3248" t="b">
        <v>0</v>
      </c>
      <c r="S3248">
        <v>0</v>
      </c>
      <c r="T3248">
        <v>28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1337</v>
      </c>
      <c r="AB3248">
        <v>1337</v>
      </c>
    </row>
    <row r="3249" spans="1:28" x14ac:dyDescent="0.25">
      <c r="A3249">
        <v>205</v>
      </c>
      <c r="B3249" t="s">
        <v>27</v>
      </c>
      <c r="C3249" t="s">
        <v>28</v>
      </c>
      <c r="D3249">
        <v>80</v>
      </c>
      <c r="E3249" t="s">
        <v>29</v>
      </c>
      <c r="F3249">
        <v>1.69</v>
      </c>
      <c r="G3249">
        <v>435</v>
      </c>
      <c r="H3249">
        <v>77.73</v>
      </c>
      <c r="I3249">
        <v>147.12</v>
      </c>
      <c r="J3249">
        <v>5.98</v>
      </c>
      <c r="K3249">
        <f>VLOOKUP(Table1[[#This Row],[id]],Table2[#All],10,FALSE)</f>
        <v>6.51</v>
      </c>
      <c r="L3249" s="1">
        <f>Table1[[#This Row],[Glucose]]/Table1[[#This Row],[Baseline_glucose]]</f>
        <v>0.91858678955453155</v>
      </c>
      <c r="M3249">
        <v>15.34</v>
      </c>
      <c r="N3249">
        <v>123.61</v>
      </c>
      <c r="O3249">
        <f>VLOOKUP(Table1[[#This Row],[id]],Table2[#All],12,FALSE)</f>
        <v>124.13</v>
      </c>
      <c r="P3249" s="1">
        <f>Table1[[#This Row],[Lipoprotein]]/Table1[[#This Row],[Baseline_Lipo]]</f>
        <v>0.99581084347055504</v>
      </c>
      <c r="Q3249">
        <v>31</v>
      </c>
      <c r="R3249" t="b">
        <v>0</v>
      </c>
      <c r="S3249">
        <v>0</v>
      </c>
      <c r="T3249">
        <v>28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1337</v>
      </c>
      <c r="AB3249">
        <v>1337</v>
      </c>
    </row>
    <row r="3250" spans="1:28" x14ac:dyDescent="0.25">
      <c r="A3250">
        <v>205</v>
      </c>
      <c r="B3250" t="s">
        <v>27</v>
      </c>
      <c r="C3250" t="s">
        <v>28</v>
      </c>
      <c r="D3250">
        <v>80</v>
      </c>
      <c r="E3250" t="s">
        <v>29</v>
      </c>
      <c r="F3250">
        <v>1.91</v>
      </c>
      <c r="G3250">
        <v>512</v>
      </c>
      <c r="H3250">
        <v>77.73</v>
      </c>
      <c r="I3250">
        <v>147.12</v>
      </c>
      <c r="J3250">
        <v>7.81</v>
      </c>
      <c r="K3250">
        <f>VLOOKUP(Table1[[#This Row],[id]],Table2[#All],10,FALSE)</f>
        <v>6.51</v>
      </c>
      <c r="L3250" s="1">
        <f>Table1[[#This Row],[Glucose]]/Table1[[#This Row],[Baseline_glucose]]</f>
        <v>1.1996927803379416</v>
      </c>
      <c r="M3250">
        <v>15.34</v>
      </c>
      <c r="N3250">
        <v>123.61</v>
      </c>
      <c r="O3250">
        <f>VLOOKUP(Table1[[#This Row],[id]],Table2[#All],12,FALSE)</f>
        <v>124.13</v>
      </c>
      <c r="P3250" s="1">
        <f>Table1[[#This Row],[Lipoprotein]]/Table1[[#This Row],[Baseline_Lipo]]</f>
        <v>0.99581084347055504</v>
      </c>
      <c r="Q3250">
        <v>37</v>
      </c>
      <c r="R3250" t="b">
        <v>0</v>
      </c>
      <c r="S3250">
        <v>0</v>
      </c>
      <c r="T3250">
        <v>24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1337</v>
      </c>
      <c r="AB3250">
        <v>1337</v>
      </c>
    </row>
    <row r="3251" spans="1:28" x14ac:dyDescent="0.25">
      <c r="A3251">
        <v>205</v>
      </c>
      <c r="B3251" t="s">
        <v>27</v>
      </c>
      <c r="C3251" t="s">
        <v>28</v>
      </c>
      <c r="D3251">
        <v>80</v>
      </c>
      <c r="E3251" t="s">
        <v>29</v>
      </c>
      <c r="F3251">
        <v>1.91</v>
      </c>
      <c r="G3251">
        <v>586</v>
      </c>
      <c r="H3251">
        <v>77.73</v>
      </c>
      <c r="I3251">
        <v>147.12</v>
      </c>
      <c r="J3251">
        <v>7.81</v>
      </c>
      <c r="K3251">
        <f>VLOOKUP(Table1[[#This Row],[id]],Table2[#All],10,FALSE)</f>
        <v>6.51</v>
      </c>
      <c r="L3251" s="1">
        <f>Table1[[#This Row],[Glucose]]/Table1[[#This Row],[Baseline_glucose]]</f>
        <v>1.1996927803379416</v>
      </c>
      <c r="M3251">
        <v>14.23</v>
      </c>
      <c r="N3251">
        <v>123.61</v>
      </c>
      <c r="O3251">
        <f>VLOOKUP(Table1[[#This Row],[id]],Table2[#All],12,FALSE)</f>
        <v>124.13</v>
      </c>
      <c r="P3251" s="1">
        <f>Table1[[#This Row],[Lipoprotein]]/Table1[[#This Row],[Baseline_Lipo]]</f>
        <v>0.99581084347055504</v>
      </c>
      <c r="Q3251">
        <v>42</v>
      </c>
      <c r="R3251" t="b">
        <v>0</v>
      </c>
      <c r="S3251">
        <v>0</v>
      </c>
      <c r="T3251">
        <v>24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1337</v>
      </c>
      <c r="AB3251">
        <v>1337</v>
      </c>
    </row>
    <row r="3252" spans="1:28" x14ac:dyDescent="0.25">
      <c r="A3252">
        <v>205</v>
      </c>
      <c r="B3252" t="s">
        <v>27</v>
      </c>
      <c r="C3252" t="s">
        <v>28</v>
      </c>
      <c r="D3252">
        <v>80</v>
      </c>
      <c r="E3252" t="s">
        <v>29</v>
      </c>
      <c r="F3252">
        <v>1.91</v>
      </c>
      <c r="G3252">
        <v>600</v>
      </c>
      <c r="H3252">
        <v>88.78</v>
      </c>
      <c r="I3252">
        <v>158.12</v>
      </c>
      <c r="J3252">
        <v>7.81</v>
      </c>
      <c r="K3252">
        <f>VLOOKUP(Table1[[#This Row],[id]],Table2[#All],10,FALSE)</f>
        <v>6.51</v>
      </c>
      <c r="L3252" s="1">
        <f>Table1[[#This Row],[Glucose]]/Table1[[#This Row],[Baseline_glucose]]</f>
        <v>1.1996927803379416</v>
      </c>
      <c r="M3252">
        <v>14.23</v>
      </c>
      <c r="N3252">
        <v>123.61</v>
      </c>
      <c r="O3252">
        <f>VLOOKUP(Table1[[#This Row],[id]],Table2[#All],12,FALSE)</f>
        <v>124.13</v>
      </c>
      <c r="P3252" s="1">
        <f>Table1[[#This Row],[Lipoprotein]]/Table1[[#This Row],[Baseline_Lipo]]</f>
        <v>0.99581084347055504</v>
      </c>
      <c r="Q3252">
        <v>43</v>
      </c>
      <c r="R3252" t="b">
        <v>0</v>
      </c>
      <c r="S3252">
        <v>0</v>
      </c>
      <c r="T3252">
        <v>24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1337</v>
      </c>
      <c r="AB3252">
        <v>1337</v>
      </c>
    </row>
    <row r="3253" spans="1:28" x14ac:dyDescent="0.25">
      <c r="A3253">
        <v>205</v>
      </c>
      <c r="B3253" t="s">
        <v>27</v>
      </c>
      <c r="C3253" t="s">
        <v>28</v>
      </c>
      <c r="D3253">
        <v>80</v>
      </c>
      <c r="E3253" t="s">
        <v>29</v>
      </c>
      <c r="F3253">
        <v>1.91</v>
      </c>
      <c r="G3253">
        <v>652</v>
      </c>
      <c r="H3253">
        <v>73.88</v>
      </c>
      <c r="I3253">
        <v>132.66</v>
      </c>
      <c r="J3253">
        <v>7.81</v>
      </c>
      <c r="K3253">
        <f>VLOOKUP(Table1[[#This Row],[id]],Table2[#All],10,FALSE)</f>
        <v>6.51</v>
      </c>
      <c r="L3253" s="1">
        <f>Table1[[#This Row],[Glucose]]/Table1[[#This Row],[Baseline_glucose]]</f>
        <v>1.1996927803379416</v>
      </c>
      <c r="M3253">
        <v>14.23</v>
      </c>
      <c r="N3253">
        <v>123.61</v>
      </c>
      <c r="O3253">
        <f>VLOOKUP(Table1[[#This Row],[id]],Table2[#All],12,FALSE)</f>
        <v>124.13</v>
      </c>
      <c r="P3253" s="1">
        <f>Table1[[#This Row],[Lipoprotein]]/Table1[[#This Row],[Baseline_Lipo]]</f>
        <v>0.99581084347055504</v>
      </c>
      <c r="Q3253">
        <v>47</v>
      </c>
      <c r="R3253" t="b">
        <v>0</v>
      </c>
      <c r="S3253">
        <v>0</v>
      </c>
      <c r="T3253">
        <v>24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1337</v>
      </c>
      <c r="AB3253">
        <v>1337</v>
      </c>
    </row>
    <row r="3254" spans="1:28" x14ac:dyDescent="0.25">
      <c r="A3254">
        <v>205</v>
      </c>
      <c r="B3254" t="s">
        <v>27</v>
      </c>
      <c r="C3254" t="s">
        <v>28</v>
      </c>
      <c r="D3254">
        <v>80</v>
      </c>
      <c r="E3254" t="s">
        <v>29</v>
      </c>
      <c r="F3254">
        <v>1.62</v>
      </c>
      <c r="G3254">
        <v>663</v>
      </c>
      <c r="H3254">
        <v>73.88</v>
      </c>
      <c r="I3254">
        <v>132.66</v>
      </c>
      <c r="J3254">
        <v>6.21</v>
      </c>
      <c r="K3254">
        <f>VLOOKUP(Table1[[#This Row],[id]],Table2[#All],10,FALSE)</f>
        <v>6.51</v>
      </c>
      <c r="L3254" s="1">
        <f>Table1[[#This Row],[Glucose]]/Table1[[#This Row],[Baseline_glucose]]</f>
        <v>0.95391705069124422</v>
      </c>
      <c r="M3254">
        <v>14.23</v>
      </c>
      <c r="N3254">
        <v>123.61</v>
      </c>
      <c r="O3254">
        <f>VLOOKUP(Table1[[#This Row],[id]],Table2[#All],12,FALSE)</f>
        <v>124.13</v>
      </c>
      <c r="P3254" s="1">
        <f>Table1[[#This Row],[Lipoprotein]]/Table1[[#This Row],[Baseline_Lipo]]</f>
        <v>0.99581084347055504</v>
      </c>
      <c r="Q3254">
        <v>47</v>
      </c>
      <c r="R3254" t="b">
        <v>0</v>
      </c>
      <c r="S3254">
        <v>0</v>
      </c>
      <c r="T3254">
        <v>30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1337</v>
      </c>
      <c r="AB3254">
        <v>1337</v>
      </c>
    </row>
    <row r="3255" spans="1:28" x14ac:dyDescent="0.25">
      <c r="A3255">
        <v>205</v>
      </c>
      <c r="B3255" t="s">
        <v>27</v>
      </c>
      <c r="C3255" t="s">
        <v>28</v>
      </c>
      <c r="D3255">
        <v>80</v>
      </c>
      <c r="E3255" t="s">
        <v>29</v>
      </c>
      <c r="F3255">
        <v>1.62</v>
      </c>
      <c r="G3255">
        <v>679</v>
      </c>
      <c r="H3255">
        <v>71.52</v>
      </c>
      <c r="I3255">
        <v>124.62</v>
      </c>
      <c r="J3255">
        <v>6.21</v>
      </c>
      <c r="K3255">
        <f>VLOOKUP(Table1[[#This Row],[id]],Table2[#All],10,FALSE)</f>
        <v>6.51</v>
      </c>
      <c r="L3255" s="1">
        <f>Table1[[#This Row],[Glucose]]/Table1[[#This Row],[Baseline_glucose]]</f>
        <v>0.95391705069124422</v>
      </c>
      <c r="M3255">
        <v>14.23</v>
      </c>
      <c r="N3255">
        <v>123.61</v>
      </c>
      <c r="O3255">
        <f>VLOOKUP(Table1[[#This Row],[id]],Table2[#All],12,FALSE)</f>
        <v>124.13</v>
      </c>
      <c r="P3255" s="1">
        <f>Table1[[#This Row],[Lipoprotein]]/Table1[[#This Row],[Baseline_Lipo]]</f>
        <v>0.99581084347055504</v>
      </c>
      <c r="Q3255">
        <v>48</v>
      </c>
      <c r="R3255" t="b">
        <v>0</v>
      </c>
      <c r="S3255">
        <v>0</v>
      </c>
      <c r="T3255">
        <v>30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1337</v>
      </c>
      <c r="AB3255">
        <v>1337</v>
      </c>
    </row>
    <row r="3256" spans="1:28" x14ac:dyDescent="0.25">
      <c r="A3256">
        <v>205</v>
      </c>
      <c r="B3256" t="s">
        <v>27</v>
      </c>
      <c r="C3256" t="s">
        <v>28</v>
      </c>
      <c r="D3256">
        <v>80</v>
      </c>
      <c r="E3256" t="s">
        <v>29</v>
      </c>
      <c r="F3256">
        <v>1.62</v>
      </c>
      <c r="G3256">
        <v>883</v>
      </c>
      <c r="H3256">
        <v>71.52</v>
      </c>
      <c r="I3256">
        <v>124.62</v>
      </c>
      <c r="J3256">
        <v>6.21</v>
      </c>
      <c r="K3256">
        <f>VLOOKUP(Table1[[#This Row],[id]],Table2[#All],10,FALSE)</f>
        <v>6.51</v>
      </c>
      <c r="L3256" s="1">
        <f>Table1[[#This Row],[Glucose]]/Table1[[#This Row],[Baseline_glucose]]</f>
        <v>0.95391705069124422</v>
      </c>
      <c r="M3256">
        <v>13.41</v>
      </c>
      <c r="N3256">
        <v>123.61</v>
      </c>
      <c r="O3256">
        <f>VLOOKUP(Table1[[#This Row],[id]],Table2[#All],12,FALSE)</f>
        <v>124.13</v>
      </c>
      <c r="P3256" s="1">
        <f>Table1[[#This Row],[Lipoprotein]]/Table1[[#This Row],[Baseline_Lipo]]</f>
        <v>0.99581084347055504</v>
      </c>
      <c r="Q3256">
        <v>63</v>
      </c>
      <c r="R3256" t="b">
        <v>0</v>
      </c>
      <c r="S3256">
        <v>0</v>
      </c>
      <c r="T3256">
        <v>30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1337</v>
      </c>
      <c r="AB3256">
        <v>1337</v>
      </c>
    </row>
    <row r="3257" spans="1:28" x14ac:dyDescent="0.25">
      <c r="A3257">
        <v>205</v>
      </c>
      <c r="B3257" t="s">
        <v>27</v>
      </c>
      <c r="C3257" t="s">
        <v>28</v>
      </c>
      <c r="D3257">
        <v>80</v>
      </c>
      <c r="E3257" t="s">
        <v>29</v>
      </c>
      <c r="F3257">
        <v>1.62</v>
      </c>
      <c r="G3257">
        <v>1337</v>
      </c>
      <c r="H3257">
        <v>71.52</v>
      </c>
      <c r="I3257">
        <v>124.62</v>
      </c>
      <c r="J3257">
        <v>6.21</v>
      </c>
      <c r="K3257">
        <f>VLOOKUP(Table1[[#This Row],[id]],Table2[#All],10,FALSE)</f>
        <v>6.51</v>
      </c>
      <c r="L3257" s="1">
        <f>Table1[[#This Row],[Glucose]]/Table1[[#This Row],[Baseline_glucose]]</f>
        <v>0.95391705069124422</v>
      </c>
      <c r="M3257">
        <v>13.75</v>
      </c>
      <c r="N3257">
        <v>123.61</v>
      </c>
      <c r="O3257">
        <f>VLOOKUP(Table1[[#This Row],[id]],Table2[#All],12,FALSE)</f>
        <v>124.13</v>
      </c>
      <c r="P3257" s="1">
        <f>Table1[[#This Row],[Lipoprotein]]/Table1[[#This Row],[Baseline_Lipo]]</f>
        <v>0.99581084347055504</v>
      </c>
      <c r="Q3257">
        <v>96</v>
      </c>
      <c r="R3257" t="b">
        <v>0</v>
      </c>
      <c r="S3257">
        <v>0</v>
      </c>
      <c r="T3257">
        <v>30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1337</v>
      </c>
      <c r="AB3257">
        <v>1337</v>
      </c>
    </row>
    <row r="3258" spans="1:28" x14ac:dyDescent="0.25">
      <c r="A3258">
        <v>206</v>
      </c>
      <c r="B3258" t="s">
        <v>27</v>
      </c>
      <c r="C3258" t="s">
        <v>25</v>
      </c>
      <c r="D3258">
        <v>81</v>
      </c>
      <c r="E3258" t="s">
        <v>34</v>
      </c>
      <c r="F3258">
        <v>1.54</v>
      </c>
      <c r="G3258">
        <v>0</v>
      </c>
      <c r="H3258">
        <v>85.1</v>
      </c>
      <c r="I3258">
        <v>134.71</v>
      </c>
      <c r="J3258">
        <v>6.63</v>
      </c>
      <c r="K3258">
        <f>VLOOKUP(Table1[[#This Row],[id]],Table2[#All],10,FALSE)</f>
        <v>6.63</v>
      </c>
      <c r="L3258" s="1">
        <f>Table1[[#This Row],[Glucose]]/Table1[[#This Row],[Baseline_glucose]]</f>
        <v>1</v>
      </c>
      <c r="M3258">
        <v>10.61</v>
      </c>
      <c r="N3258">
        <v>61.95</v>
      </c>
      <c r="O3258">
        <f>VLOOKUP(Table1[[#This Row],[id]],Table2[#All],12,FALSE)</f>
        <v>61.95</v>
      </c>
      <c r="P3258" s="1">
        <f>Table1[[#This Row],[Lipoprotein]]/Table1[[#This Row],[Baseline_Lipo]]</f>
        <v>1</v>
      </c>
      <c r="Q3258">
        <v>0</v>
      </c>
      <c r="R3258" t="b">
        <v>0</v>
      </c>
      <c r="S3258">
        <v>0</v>
      </c>
      <c r="T3258">
        <v>42</v>
      </c>
      <c r="U3258">
        <v>3.5</v>
      </c>
      <c r="V3258">
        <v>0</v>
      </c>
      <c r="W3258">
        <v>0</v>
      </c>
      <c r="X3258">
        <v>1</v>
      </c>
      <c r="Y3258">
        <v>1</v>
      </c>
      <c r="Z3258">
        <v>0</v>
      </c>
      <c r="AA3258">
        <v>1157</v>
      </c>
      <c r="AB3258">
        <v>1157</v>
      </c>
    </row>
    <row r="3259" spans="1:28" x14ac:dyDescent="0.25">
      <c r="A3259">
        <v>206</v>
      </c>
      <c r="B3259" t="s">
        <v>27</v>
      </c>
      <c r="C3259" t="s">
        <v>25</v>
      </c>
      <c r="D3259">
        <v>81</v>
      </c>
      <c r="E3259" t="s">
        <v>34</v>
      </c>
      <c r="F3259">
        <v>1.28</v>
      </c>
      <c r="G3259">
        <v>91</v>
      </c>
      <c r="H3259">
        <v>85.1</v>
      </c>
      <c r="I3259">
        <v>134.71</v>
      </c>
      <c r="J3259">
        <v>5.55</v>
      </c>
      <c r="K3259">
        <f>VLOOKUP(Table1[[#This Row],[id]],Table2[#All],10,FALSE)</f>
        <v>6.63</v>
      </c>
      <c r="L3259" s="1">
        <f>Table1[[#This Row],[Glucose]]/Table1[[#This Row],[Baseline_glucose]]</f>
        <v>0.83710407239819007</v>
      </c>
      <c r="M3259">
        <v>11.11</v>
      </c>
      <c r="N3259">
        <v>61.95</v>
      </c>
      <c r="O3259">
        <f>VLOOKUP(Table1[[#This Row],[id]],Table2[#All],12,FALSE)</f>
        <v>61.95</v>
      </c>
      <c r="P3259" s="1">
        <f>Table1[[#This Row],[Lipoprotein]]/Table1[[#This Row],[Baseline_Lipo]]</f>
        <v>1</v>
      </c>
      <c r="Q3259">
        <v>6</v>
      </c>
      <c r="R3259" t="b">
        <v>0</v>
      </c>
      <c r="S3259">
        <v>0</v>
      </c>
      <c r="T3259">
        <v>52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1157</v>
      </c>
      <c r="AB3259">
        <v>1157</v>
      </c>
    </row>
    <row r="3260" spans="1:28" x14ac:dyDescent="0.25">
      <c r="A3260">
        <v>206</v>
      </c>
      <c r="B3260" t="s">
        <v>27</v>
      </c>
      <c r="C3260" t="s">
        <v>25</v>
      </c>
      <c r="D3260">
        <v>81</v>
      </c>
      <c r="E3260" t="s">
        <v>34</v>
      </c>
      <c r="F3260">
        <v>1.28</v>
      </c>
      <c r="G3260">
        <v>183</v>
      </c>
      <c r="H3260">
        <v>79.16</v>
      </c>
      <c r="I3260">
        <v>133.66</v>
      </c>
      <c r="J3260">
        <v>5.55</v>
      </c>
      <c r="K3260">
        <f>VLOOKUP(Table1[[#This Row],[id]],Table2[#All],10,FALSE)</f>
        <v>6.63</v>
      </c>
      <c r="L3260" s="1">
        <f>Table1[[#This Row],[Glucose]]/Table1[[#This Row],[Baseline_glucose]]</f>
        <v>0.83710407239819007</v>
      </c>
      <c r="M3260">
        <v>11.11</v>
      </c>
      <c r="N3260">
        <v>61.95</v>
      </c>
      <c r="O3260">
        <f>VLOOKUP(Table1[[#This Row],[id]],Table2[#All],12,FALSE)</f>
        <v>61.95</v>
      </c>
      <c r="P3260" s="1">
        <f>Table1[[#This Row],[Lipoprotein]]/Table1[[#This Row],[Baseline_Lipo]]</f>
        <v>1</v>
      </c>
      <c r="Q3260">
        <v>13</v>
      </c>
      <c r="R3260" t="b">
        <v>0</v>
      </c>
      <c r="S3260">
        <v>0</v>
      </c>
      <c r="T3260">
        <v>52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1157</v>
      </c>
      <c r="AB3260">
        <v>1157</v>
      </c>
    </row>
    <row r="3261" spans="1:28" x14ac:dyDescent="0.25">
      <c r="A3261">
        <v>206</v>
      </c>
      <c r="B3261" t="s">
        <v>27</v>
      </c>
      <c r="C3261" t="s">
        <v>25</v>
      </c>
      <c r="D3261">
        <v>81</v>
      </c>
      <c r="E3261" t="s">
        <v>34</v>
      </c>
      <c r="F3261">
        <v>1.53</v>
      </c>
      <c r="G3261">
        <v>187</v>
      </c>
      <c r="H3261">
        <v>79.16</v>
      </c>
      <c r="I3261">
        <v>133.66</v>
      </c>
      <c r="J3261">
        <v>6.43</v>
      </c>
      <c r="K3261">
        <f>VLOOKUP(Table1[[#This Row],[id]],Table2[#All],10,FALSE)</f>
        <v>6.63</v>
      </c>
      <c r="L3261" s="1">
        <f>Table1[[#This Row],[Glucose]]/Table1[[#This Row],[Baseline_glucose]]</f>
        <v>0.9698340874811463</v>
      </c>
      <c r="M3261">
        <v>11.11</v>
      </c>
      <c r="N3261">
        <v>85.74</v>
      </c>
      <c r="O3261">
        <f>VLOOKUP(Table1[[#This Row],[id]],Table2[#All],12,FALSE)</f>
        <v>61.95</v>
      </c>
      <c r="P3261" s="1">
        <f>Table1[[#This Row],[Lipoprotein]]/Table1[[#This Row],[Baseline_Lipo]]</f>
        <v>1.3840193704600483</v>
      </c>
      <c r="Q3261">
        <v>13</v>
      </c>
      <c r="R3261" t="b">
        <v>0</v>
      </c>
      <c r="S3261">
        <v>0</v>
      </c>
      <c r="T3261">
        <v>42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1157</v>
      </c>
      <c r="AB3261">
        <v>1157</v>
      </c>
    </row>
    <row r="3262" spans="1:28" x14ac:dyDescent="0.25">
      <c r="A3262">
        <v>206</v>
      </c>
      <c r="B3262" t="s">
        <v>27</v>
      </c>
      <c r="C3262" t="s">
        <v>25</v>
      </c>
      <c r="D3262">
        <v>81</v>
      </c>
      <c r="E3262" t="s">
        <v>34</v>
      </c>
      <c r="F3262">
        <v>1.53</v>
      </c>
      <c r="G3262">
        <v>273</v>
      </c>
      <c r="H3262">
        <v>80.23</v>
      </c>
      <c r="I3262">
        <v>142.32</v>
      </c>
      <c r="J3262">
        <v>6.43</v>
      </c>
      <c r="K3262">
        <f>VLOOKUP(Table1[[#This Row],[id]],Table2[#All],10,FALSE)</f>
        <v>6.63</v>
      </c>
      <c r="L3262" s="1">
        <f>Table1[[#This Row],[Glucose]]/Table1[[#This Row],[Baseline_glucose]]</f>
        <v>0.9698340874811463</v>
      </c>
      <c r="M3262">
        <v>11.11</v>
      </c>
      <c r="N3262">
        <v>85.74</v>
      </c>
      <c r="O3262">
        <f>VLOOKUP(Table1[[#This Row],[id]],Table2[#All],12,FALSE)</f>
        <v>61.95</v>
      </c>
      <c r="P3262" s="1">
        <f>Table1[[#This Row],[Lipoprotein]]/Table1[[#This Row],[Baseline_Lipo]]</f>
        <v>1.3840193704600483</v>
      </c>
      <c r="Q3262">
        <v>20</v>
      </c>
      <c r="R3262" t="b">
        <v>0</v>
      </c>
      <c r="S3262">
        <v>0</v>
      </c>
      <c r="T3262">
        <v>42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1157</v>
      </c>
      <c r="AB3262">
        <v>1157</v>
      </c>
    </row>
    <row r="3263" spans="1:28" x14ac:dyDescent="0.25">
      <c r="A3263">
        <v>206</v>
      </c>
      <c r="B3263" t="s">
        <v>27</v>
      </c>
      <c r="C3263" t="s">
        <v>25</v>
      </c>
      <c r="D3263">
        <v>81</v>
      </c>
      <c r="E3263" t="s">
        <v>34</v>
      </c>
      <c r="F3263">
        <v>1.53</v>
      </c>
      <c r="G3263">
        <v>307</v>
      </c>
      <c r="H3263">
        <v>80.23</v>
      </c>
      <c r="I3263">
        <v>142.32</v>
      </c>
      <c r="J3263">
        <v>6.43</v>
      </c>
      <c r="K3263">
        <f>VLOOKUP(Table1[[#This Row],[id]],Table2[#All],10,FALSE)</f>
        <v>6.63</v>
      </c>
      <c r="L3263" s="1">
        <f>Table1[[#This Row],[Glucose]]/Table1[[#This Row],[Baseline_glucose]]</f>
        <v>0.9698340874811463</v>
      </c>
      <c r="M3263">
        <v>12.19</v>
      </c>
      <c r="N3263">
        <v>85.74</v>
      </c>
      <c r="O3263">
        <f>VLOOKUP(Table1[[#This Row],[id]],Table2[#All],12,FALSE)</f>
        <v>61.95</v>
      </c>
      <c r="P3263" s="1">
        <f>Table1[[#This Row],[Lipoprotein]]/Table1[[#This Row],[Baseline_Lipo]]</f>
        <v>1.3840193704600483</v>
      </c>
      <c r="Q3263">
        <v>22</v>
      </c>
      <c r="R3263" t="b">
        <v>0</v>
      </c>
      <c r="S3263">
        <v>0</v>
      </c>
      <c r="T3263">
        <v>42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1157</v>
      </c>
      <c r="AB3263">
        <v>1157</v>
      </c>
    </row>
    <row r="3264" spans="1:28" x14ac:dyDescent="0.25">
      <c r="A3264">
        <v>206</v>
      </c>
      <c r="B3264" t="s">
        <v>27</v>
      </c>
      <c r="C3264" t="s">
        <v>25</v>
      </c>
      <c r="D3264">
        <v>81</v>
      </c>
      <c r="E3264" t="s">
        <v>34</v>
      </c>
      <c r="F3264">
        <v>1.53</v>
      </c>
      <c r="G3264">
        <v>372</v>
      </c>
      <c r="H3264">
        <v>79.66</v>
      </c>
      <c r="I3264">
        <v>131.53</v>
      </c>
      <c r="J3264">
        <v>6.43</v>
      </c>
      <c r="K3264">
        <f>VLOOKUP(Table1[[#This Row],[id]],Table2[#All],10,FALSE)</f>
        <v>6.63</v>
      </c>
      <c r="L3264" s="1">
        <f>Table1[[#This Row],[Glucose]]/Table1[[#This Row],[Baseline_glucose]]</f>
        <v>0.9698340874811463</v>
      </c>
      <c r="M3264">
        <v>12.19</v>
      </c>
      <c r="N3264">
        <v>85.74</v>
      </c>
      <c r="O3264">
        <f>VLOOKUP(Table1[[#This Row],[id]],Table2[#All],12,FALSE)</f>
        <v>61.95</v>
      </c>
      <c r="P3264" s="1">
        <f>Table1[[#This Row],[Lipoprotein]]/Table1[[#This Row],[Baseline_Lipo]]</f>
        <v>1.3840193704600483</v>
      </c>
      <c r="Q3264">
        <v>27</v>
      </c>
      <c r="R3264" t="b">
        <v>0</v>
      </c>
      <c r="S3264">
        <v>0</v>
      </c>
      <c r="T3264">
        <v>42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1157</v>
      </c>
      <c r="AB3264">
        <v>1157</v>
      </c>
    </row>
    <row r="3265" spans="1:28" x14ac:dyDescent="0.25">
      <c r="A3265">
        <v>206</v>
      </c>
      <c r="B3265" t="s">
        <v>27</v>
      </c>
      <c r="C3265" t="s">
        <v>25</v>
      </c>
      <c r="D3265">
        <v>81</v>
      </c>
      <c r="E3265" t="s">
        <v>34</v>
      </c>
      <c r="F3265">
        <v>1.53</v>
      </c>
      <c r="G3265">
        <v>400</v>
      </c>
      <c r="H3265">
        <v>76.62</v>
      </c>
      <c r="I3265">
        <v>134.16999999999999</v>
      </c>
      <c r="J3265">
        <v>6.43</v>
      </c>
      <c r="K3265">
        <f>VLOOKUP(Table1[[#This Row],[id]],Table2[#All],10,FALSE)</f>
        <v>6.63</v>
      </c>
      <c r="L3265" s="1">
        <f>Table1[[#This Row],[Glucose]]/Table1[[#This Row],[Baseline_glucose]]</f>
        <v>0.9698340874811463</v>
      </c>
      <c r="M3265">
        <v>12.19</v>
      </c>
      <c r="N3265">
        <v>85.74</v>
      </c>
      <c r="O3265">
        <f>VLOOKUP(Table1[[#This Row],[id]],Table2[#All],12,FALSE)</f>
        <v>61.95</v>
      </c>
      <c r="P3265" s="1">
        <f>Table1[[#This Row],[Lipoprotein]]/Table1[[#This Row],[Baseline_Lipo]]</f>
        <v>1.3840193704600483</v>
      </c>
      <c r="Q3265">
        <v>29</v>
      </c>
      <c r="R3265" t="b">
        <v>0</v>
      </c>
      <c r="S3265">
        <v>0</v>
      </c>
      <c r="T3265">
        <v>42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1157</v>
      </c>
      <c r="AB3265">
        <v>1157</v>
      </c>
    </row>
    <row r="3266" spans="1:28" x14ac:dyDescent="0.25">
      <c r="A3266">
        <v>206</v>
      </c>
      <c r="B3266" t="s">
        <v>27</v>
      </c>
      <c r="C3266" t="s">
        <v>25</v>
      </c>
      <c r="D3266">
        <v>81</v>
      </c>
      <c r="E3266" t="s">
        <v>34</v>
      </c>
      <c r="F3266">
        <v>1.32</v>
      </c>
      <c r="G3266">
        <v>404</v>
      </c>
      <c r="H3266">
        <v>76.62</v>
      </c>
      <c r="I3266">
        <v>134.16999999999999</v>
      </c>
      <c r="J3266">
        <v>6.96</v>
      </c>
      <c r="K3266">
        <f>VLOOKUP(Table1[[#This Row],[id]],Table2[#All],10,FALSE)</f>
        <v>6.63</v>
      </c>
      <c r="L3266" s="1">
        <f>Table1[[#This Row],[Glucose]]/Table1[[#This Row],[Baseline_glucose]]</f>
        <v>1.0497737556561086</v>
      </c>
      <c r="M3266">
        <v>12.95</v>
      </c>
      <c r="N3266">
        <v>87.78</v>
      </c>
      <c r="O3266">
        <f>VLOOKUP(Table1[[#This Row],[id]],Table2[#All],12,FALSE)</f>
        <v>61.95</v>
      </c>
      <c r="P3266" s="1">
        <f>Table1[[#This Row],[Lipoprotein]]/Table1[[#This Row],[Baseline_Lipo]]</f>
        <v>1.4169491525423727</v>
      </c>
      <c r="Q3266">
        <v>29</v>
      </c>
      <c r="R3266" t="b">
        <v>0</v>
      </c>
      <c r="S3266">
        <v>0</v>
      </c>
      <c r="T3266">
        <v>50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1157</v>
      </c>
      <c r="AB3266">
        <v>1157</v>
      </c>
    </row>
    <row r="3267" spans="1:28" x14ac:dyDescent="0.25">
      <c r="A3267">
        <v>206</v>
      </c>
      <c r="B3267" t="s">
        <v>27</v>
      </c>
      <c r="C3267" t="s">
        <v>25</v>
      </c>
      <c r="D3267">
        <v>81</v>
      </c>
      <c r="E3267" t="s">
        <v>34</v>
      </c>
      <c r="F3267">
        <v>1.32</v>
      </c>
      <c r="G3267">
        <v>489</v>
      </c>
      <c r="H3267">
        <v>75.31</v>
      </c>
      <c r="I3267">
        <v>114.38</v>
      </c>
      <c r="J3267">
        <v>6.96</v>
      </c>
      <c r="K3267">
        <f>VLOOKUP(Table1[[#This Row],[id]],Table2[#All],10,FALSE)</f>
        <v>6.63</v>
      </c>
      <c r="L3267" s="1">
        <f>Table1[[#This Row],[Glucose]]/Table1[[#This Row],[Baseline_glucose]]</f>
        <v>1.0497737556561086</v>
      </c>
      <c r="M3267">
        <v>12.95</v>
      </c>
      <c r="N3267">
        <v>87.78</v>
      </c>
      <c r="O3267">
        <f>VLOOKUP(Table1[[#This Row],[id]],Table2[#All],12,FALSE)</f>
        <v>61.95</v>
      </c>
      <c r="P3267" s="1">
        <f>Table1[[#This Row],[Lipoprotein]]/Table1[[#This Row],[Baseline_Lipo]]</f>
        <v>1.4169491525423727</v>
      </c>
      <c r="Q3267">
        <v>35</v>
      </c>
      <c r="R3267" t="b">
        <v>0</v>
      </c>
      <c r="S3267">
        <v>0</v>
      </c>
      <c r="T3267">
        <v>50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1157</v>
      </c>
      <c r="AB3267">
        <v>1157</v>
      </c>
    </row>
    <row r="3268" spans="1:28" x14ac:dyDescent="0.25">
      <c r="A3268">
        <v>206</v>
      </c>
      <c r="B3268" t="s">
        <v>27</v>
      </c>
      <c r="C3268" t="s">
        <v>25</v>
      </c>
      <c r="D3268">
        <v>81</v>
      </c>
      <c r="E3268" t="s">
        <v>34</v>
      </c>
      <c r="F3268">
        <v>1.45</v>
      </c>
      <c r="G3268">
        <v>530</v>
      </c>
      <c r="H3268">
        <v>75.31</v>
      </c>
      <c r="I3268">
        <v>114.38</v>
      </c>
      <c r="J3268">
        <v>6.14</v>
      </c>
      <c r="K3268">
        <f>VLOOKUP(Table1[[#This Row],[id]],Table2[#All],10,FALSE)</f>
        <v>6.63</v>
      </c>
      <c r="L3268" s="1">
        <f>Table1[[#This Row],[Glucose]]/Table1[[#This Row],[Baseline_glucose]]</f>
        <v>0.92609351432880838</v>
      </c>
      <c r="M3268">
        <v>11.62</v>
      </c>
      <c r="N3268">
        <v>87.78</v>
      </c>
      <c r="O3268">
        <f>VLOOKUP(Table1[[#This Row],[id]],Table2[#All],12,FALSE)</f>
        <v>61.95</v>
      </c>
      <c r="P3268" s="1">
        <f>Table1[[#This Row],[Lipoprotein]]/Table1[[#This Row],[Baseline_Lipo]]</f>
        <v>1.4169491525423727</v>
      </c>
      <c r="Q3268">
        <v>38</v>
      </c>
      <c r="R3268" t="b">
        <v>0</v>
      </c>
      <c r="S3268">
        <v>0</v>
      </c>
      <c r="T3268">
        <v>45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1157</v>
      </c>
      <c r="AB3268">
        <v>1157</v>
      </c>
    </row>
    <row r="3269" spans="1:28" x14ac:dyDescent="0.25">
      <c r="A3269">
        <v>206</v>
      </c>
      <c r="B3269" t="s">
        <v>27</v>
      </c>
      <c r="C3269" t="s">
        <v>25</v>
      </c>
      <c r="D3269">
        <v>81</v>
      </c>
      <c r="E3269" t="s">
        <v>34</v>
      </c>
      <c r="F3269">
        <v>1.45</v>
      </c>
      <c r="G3269">
        <v>587</v>
      </c>
      <c r="H3269">
        <v>91.43</v>
      </c>
      <c r="I3269">
        <v>126.85</v>
      </c>
      <c r="J3269">
        <v>6.14</v>
      </c>
      <c r="K3269">
        <f>VLOOKUP(Table1[[#This Row],[id]],Table2[#All],10,FALSE)</f>
        <v>6.63</v>
      </c>
      <c r="L3269" s="1">
        <f>Table1[[#This Row],[Glucose]]/Table1[[#This Row],[Baseline_glucose]]</f>
        <v>0.92609351432880838</v>
      </c>
      <c r="M3269">
        <v>11.62</v>
      </c>
      <c r="N3269">
        <v>87.78</v>
      </c>
      <c r="O3269">
        <f>VLOOKUP(Table1[[#This Row],[id]],Table2[#All],12,FALSE)</f>
        <v>61.95</v>
      </c>
      <c r="P3269" s="1">
        <f>Table1[[#This Row],[Lipoprotein]]/Table1[[#This Row],[Baseline_Lipo]]</f>
        <v>1.4169491525423727</v>
      </c>
      <c r="Q3269">
        <v>42</v>
      </c>
      <c r="R3269" t="b">
        <v>0</v>
      </c>
      <c r="S3269">
        <v>0</v>
      </c>
      <c r="T3269">
        <v>45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1157</v>
      </c>
      <c r="AB3269">
        <v>1157</v>
      </c>
    </row>
    <row r="3270" spans="1:28" x14ac:dyDescent="0.25">
      <c r="A3270">
        <v>206</v>
      </c>
      <c r="B3270" t="s">
        <v>27</v>
      </c>
      <c r="C3270" t="s">
        <v>25</v>
      </c>
      <c r="D3270">
        <v>81</v>
      </c>
      <c r="E3270" t="s">
        <v>34</v>
      </c>
      <c r="F3270">
        <v>1.74</v>
      </c>
      <c r="G3270">
        <v>600</v>
      </c>
      <c r="H3270">
        <v>91.43</v>
      </c>
      <c r="I3270">
        <v>126.85</v>
      </c>
      <c r="J3270">
        <v>6.12</v>
      </c>
      <c r="K3270">
        <f>VLOOKUP(Table1[[#This Row],[id]],Table2[#All],10,FALSE)</f>
        <v>6.63</v>
      </c>
      <c r="L3270" s="1">
        <f>Table1[[#This Row],[Glucose]]/Table1[[#This Row],[Baseline_glucose]]</f>
        <v>0.92307692307692313</v>
      </c>
      <c r="M3270">
        <v>11.66</v>
      </c>
      <c r="N3270">
        <v>87.78</v>
      </c>
      <c r="O3270">
        <f>VLOOKUP(Table1[[#This Row],[id]],Table2[#All],12,FALSE)</f>
        <v>61.95</v>
      </c>
      <c r="P3270" s="1">
        <f>Table1[[#This Row],[Lipoprotein]]/Table1[[#This Row],[Baseline_Lipo]]</f>
        <v>1.4169491525423727</v>
      </c>
      <c r="Q3270">
        <v>43</v>
      </c>
      <c r="R3270" t="b">
        <v>0</v>
      </c>
      <c r="S3270">
        <v>0</v>
      </c>
      <c r="T3270">
        <v>36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1157</v>
      </c>
      <c r="AB3270">
        <v>1157</v>
      </c>
    </row>
    <row r="3271" spans="1:28" x14ac:dyDescent="0.25">
      <c r="A3271">
        <v>206</v>
      </c>
      <c r="B3271" t="s">
        <v>27</v>
      </c>
      <c r="C3271" t="s">
        <v>25</v>
      </c>
      <c r="D3271">
        <v>81</v>
      </c>
      <c r="E3271" t="s">
        <v>34</v>
      </c>
      <c r="F3271">
        <v>1.74</v>
      </c>
      <c r="G3271">
        <v>630</v>
      </c>
      <c r="H3271">
        <v>90.71</v>
      </c>
      <c r="I3271">
        <v>130.16</v>
      </c>
      <c r="J3271">
        <v>6.12</v>
      </c>
      <c r="K3271">
        <f>VLOOKUP(Table1[[#This Row],[id]],Table2[#All],10,FALSE)</f>
        <v>6.63</v>
      </c>
      <c r="L3271" s="1">
        <f>Table1[[#This Row],[Glucose]]/Table1[[#This Row],[Baseline_glucose]]</f>
        <v>0.92307692307692313</v>
      </c>
      <c r="M3271">
        <v>11.66</v>
      </c>
      <c r="N3271">
        <v>87.78</v>
      </c>
      <c r="O3271">
        <f>VLOOKUP(Table1[[#This Row],[id]],Table2[#All],12,FALSE)</f>
        <v>61.95</v>
      </c>
      <c r="P3271" s="1">
        <f>Table1[[#This Row],[Lipoprotein]]/Table1[[#This Row],[Baseline_Lipo]]</f>
        <v>1.4169491525423727</v>
      </c>
      <c r="Q3271">
        <v>45</v>
      </c>
      <c r="R3271" t="b">
        <v>0</v>
      </c>
      <c r="S3271">
        <v>0</v>
      </c>
      <c r="T3271">
        <v>36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1157</v>
      </c>
      <c r="AB3271">
        <v>1157</v>
      </c>
    </row>
    <row r="3272" spans="1:28" x14ac:dyDescent="0.25">
      <c r="A3272">
        <v>206</v>
      </c>
      <c r="B3272" t="s">
        <v>27</v>
      </c>
      <c r="C3272" t="s">
        <v>25</v>
      </c>
      <c r="D3272">
        <v>81</v>
      </c>
      <c r="E3272" t="s">
        <v>34</v>
      </c>
      <c r="F3272">
        <v>1.55</v>
      </c>
      <c r="G3272">
        <v>684</v>
      </c>
      <c r="H3272">
        <v>90.71</v>
      </c>
      <c r="I3272">
        <v>130.16</v>
      </c>
      <c r="J3272">
        <v>5.33</v>
      </c>
      <c r="K3272">
        <f>VLOOKUP(Table1[[#This Row],[id]],Table2[#All],10,FALSE)</f>
        <v>6.63</v>
      </c>
      <c r="L3272" s="1">
        <f>Table1[[#This Row],[Glucose]]/Table1[[#This Row],[Baseline_glucose]]</f>
        <v>0.80392156862745101</v>
      </c>
      <c r="M3272">
        <v>10.85</v>
      </c>
      <c r="N3272">
        <v>62.99</v>
      </c>
      <c r="O3272">
        <f>VLOOKUP(Table1[[#This Row],[id]],Table2[#All],12,FALSE)</f>
        <v>61.95</v>
      </c>
      <c r="P3272" s="1">
        <f>Table1[[#This Row],[Lipoprotein]]/Table1[[#This Row],[Baseline_Lipo]]</f>
        <v>1.0167877320419694</v>
      </c>
      <c r="Q3272">
        <v>49</v>
      </c>
      <c r="R3272" t="b">
        <v>0</v>
      </c>
      <c r="S3272">
        <v>0</v>
      </c>
      <c r="T3272">
        <v>41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1157</v>
      </c>
      <c r="AB3272">
        <v>1157</v>
      </c>
    </row>
    <row r="3273" spans="1:28" x14ac:dyDescent="0.25">
      <c r="A3273">
        <v>206</v>
      </c>
      <c r="B3273" t="s">
        <v>27</v>
      </c>
      <c r="C3273" t="s">
        <v>25</v>
      </c>
      <c r="D3273">
        <v>81</v>
      </c>
      <c r="E3273" t="s">
        <v>34</v>
      </c>
      <c r="F3273">
        <v>1.55</v>
      </c>
      <c r="G3273">
        <v>901</v>
      </c>
      <c r="H3273">
        <v>90.71</v>
      </c>
      <c r="I3273">
        <v>130.16</v>
      </c>
      <c r="J3273">
        <v>5.33</v>
      </c>
      <c r="K3273">
        <f>VLOOKUP(Table1[[#This Row],[id]],Table2[#All],10,FALSE)</f>
        <v>6.63</v>
      </c>
      <c r="L3273" s="1">
        <f>Table1[[#This Row],[Glucose]]/Table1[[#This Row],[Baseline_glucose]]</f>
        <v>0.80392156862745101</v>
      </c>
      <c r="M3273">
        <v>11.81</v>
      </c>
      <c r="N3273">
        <v>62.99</v>
      </c>
      <c r="O3273">
        <f>VLOOKUP(Table1[[#This Row],[id]],Table2[#All],12,FALSE)</f>
        <v>61.95</v>
      </c>
      <c r="P3273" s="1">
        <f>Table1[[#This Row],[Lipoprotein]]/Table1[[#This Row],[Baseline_Lipo]]</f>
        <v>1.0167877320419694</v>
      </c>
      <c r="Q3273">
        <v>64</v>
      </c>
      <c r="R3273" t="b">
        <v>0</v>
      </c>
      <c r="S3273">
        <v>0</v>
      </c>
      <c r="T3273">
        <v>41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1157</v>
      </c>
      <c r="AB3273">
        <v>1157</v>
      </c>
    </row>
    <row r="3274" spans="1:28" x14ac:dyDescent="0.25">
      <c r="A3274">
        <v>206</v>
      </c>
      <c r="B3274" t="s">
        <v>27</v>
      </c>
      <c r="C3274" t="s">
        <v>25</v>
      </c>
      <c r="D3274">
        <v>81</v>
      </c>
      <c r="E3274" t="s">
        <v>34</v>
      </c>
      <c r="F3274">
        <v>1.55</v>
      </c>
      <c r="G3274">
        <v>1157</v>
      </c>
      <c r="H3274">
        <v>90.71</v>
      </c>
      <c r="I3274">
        <v>130.16</v>
      </c>
      <c r="J3274">
        <v>5.33</v>
      </c>
      <c r="K3274">
        <f>VLOOKUP(Table1[[#This Row],[id]],Table2[#All],10,FALSE)</f>
        <v>6.63</v>
      </c>
      <c r="L3274" s="1">
        <f>Table1[[#This Row],[Glucose]]/Table1[[#This Row],[Baseline_glucose]]</f>
        <v>0.80392156862745101</v>
      </c>
      <c r="M3274">
        <v>9.86</v>
      </c>
      <c r="N3274">
        <v>62.99</v>
      </c>
      <c r="O3274">
        <f>VLOOKUP(Table1[[#This Row],[id]],Table2[#All],12,FALSE)</f>
        <v>61.95</v>
      </c>
      <c r="P3274" s="1">
        <f>Table1[[#This Row],[Lipoprotein]]/Table1[[#This Row],[Baseline_Lipo]]</f>
        <v>1.0167877320419694</v>
      </c>
      <c r="Q3274">
        <v>83</v>
      </c>
      <c r="R3274" t="b">
        <v>0</v>
      </c>
      <c r="S3274">
        <v>0</v>
      </c>
      <c r="T3274">
        <v>41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1157</v>
      </c>
      <c r="AB3274">
        <v>1157</v>
      </c>
    </row>
    <row r="3275" spans="1:28" x14ac:dyDescent="0.25">
      <c r="A3275">
        <v>207</v>
      </c>
      <c r="B3275" t="s">
        <v>24</v>
      </c>
      <c r="C3275" t="s">
        <v>25</v>
      </c>
      <c r="D3275">
        <v>66</v>
      </c>
      <c r="E3275" t="s">
        <v>26</v>
      </c>
      <c r="F3275">
        <v>0.9</v>
      </c>
      <c r="G3275">
        <v>0</v>
      </c>
      <c r="H3275">
        <v>64.53</v>
      </c>
      <c r="I3275">
        <v>116.38</v>
      </c>
      <c r="J3275">
        <v>4.4800000000000004</v>
      </c>
      <c r="K3275">
        <f>VLOOKUP(Table1[[#This Row],[id]],Table2[#All],10,FALSE)</f>
        <v>4.4800000000000004</v>
      </c>
      <c r="L3275" s="1">
        <f>Table1[[#This Row],[Glucose]]/Table1[[#This Row],[Baseline_glucose]]</f>
        <v>1</v>
      </c>
      <c r="M3275">
        <v>12.76</v>
      </c>
      <c r="N3275">
        <v>83.44</v>
      </c>
      <c r="O3275">
        <f>VLOOKUP(Table1[[#This Row],[id]],Table2[#All],12,FALSE)</f>
        <v>83.44</v>
      </c>
      <c r="P3275" s="1">
        <f>Table1[[#This Row],[Lipoprotein]]/Table1[[#This Row],[Baseline_Lipo]]</f>
        <v>1</v>
      </c>
      <c r="Q3275">
        <v>0</v>
      </c>
      <c r="R3275" t="b">
        <v>1</v>
      </c>
      <c r="S3275">
        <v>1</v>
      </c>
      <c r="T3275">
        <v>89</v>
      </c>
      <c r="U3275">
        <v>2</v>
      </c>
      <c r="V3275">
        <v>0</v>
      </c>
      <c r="W3275">
        <v>0</v>
      </c>
      <c r="X3275">
        <v>0</v>
      </c>
      <c r="Y3275">
        <v>1</v>
      </c>
      <c r="Z3275">
        <v>0</v>
      </c>
      <c r="AA3275">
        <v>898</v>
      </c>
      <c r="AB3275">
        <v>898</v>
      </c>
    </row>
    <row r="3276" spans="1:28" x14ac:dyDescent="0.25">
      <c r="A3276">
        <v>207</v>
      </c>
      <c r="B3276" t="s">
        <v>24</v>
      </c>
      <c r="C3276" t="s">
        <v>25</v>
      </c>
      <c r="D3276">
        <v>66</v>
      </c>
      <c r="E3276" t="s">
        <v>26</v>
      </c>
      <c r="F3276">
        <v>0.9</v>
      </c>
      <c r="G3276">
        <v>162</v>
      </c>
      <c r="H3276">
        <v>64.53</v>
      </c>
      <c r="I3276">
        <v>116.38</v>
      </c>
      <c r="J3276">
        <v>4.8</v>
      </c>
      <c r="K3276">
        <f>VLOOKUP(Table1[[#This Row],[id]],Table2[#All],10,FALSE)</f>
        <v>4.4800000000000004</v>
      </c>
      <c r="L3276" s="1">
        <f>Table1[[#This Row],[Glucose]]/Table1[[#This Row],[Baseline_glucose]]</f>
        <v>1.0714285714285714</v>
      </c>
      <c r="M3276">
        <v>12.76</v>
      </c>
      <c r="N3276">
        <v>83.44</v>
      </c>
      <c r="O3276">
        <f>VLOOKUP(Table1[[#This Row],[id]],Table2[#All],12,FALSE)</f>
        <v>83.44</v>
      </c>
      <c r="P3276" s="1">
        <f>Table1[[#This Row],[Lipoprotein]]/Table1[[#This Row],[Baseline_Lipo]]</f>
        <v>1</v>
      </c>
      <c r="Q3276">
        <v>12</v>
      </c>
      <c r="R3276" t="b">
        <v>1</v>
      </c>
      <c r="S3276">
        <v>1</v>
      </c>
      <c r="T3276">
        <v>89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898</v>
      </c>
      <c r="AB3276">
        <v>898</v>
      </c>
    </row>
    <row r="3277" spans="1:28" x14ac:dyDescent="0.25">
      <c r="A3277">
        <v>207</v>
      </c>
      <c r="B3277" t="s">
        <v>24</v>
      </c>
      <c r="C3277" t="s">
        <v>25</v>
      </c>
      <c r="D3277">
        <v>66</v>
      </c>
      <c r="E3277" t="s">
        <v>26</v>
      </c>
      <c r="F3277">
        <v>0.9</v>
      </c>
      <c r="G3277">
        <v>244</v>
      </c>
      <c r="H3277">
        <v>57.59</v>
      </c>
      <c r="I3277">
        <v>115.93</v>
      </c>
      <c r="J3277">
        <v>4.8</v>
      </c>
      <c r="K3277">
        <f>VLOOKUP(Table1[[#This Row],[id]],Table2[#All],10,FALSE)</f>
        <v>4.4800000000000004</v>
      </c>
      <c r="L3277" s="1">
        <f>Table1[[#This Row],[Glucose]]/Table1[[#This Row],[Baseline_glucose]]</f>
        <v>1.0714285714285714</v>
      </c>
      <c r="M3277">
        <v>12.76</v>
      </c>
      <c r="N3277">
        <v>83.44</v>
      </c>
      <c r="O3277">
        <f>VLOOKUP(Table1[[#This Row],[id]],Table2[#All],12,FALSE)</f>
        <v>83.44</v>
      </c>
      <c r="P3277" s="1">
        <f>Table1[[#This Row],[Lipoprotein]]/Table1[[#This Row],[Baseline_Lipo]]</f>
        <v>1</v>
      </c>
      <c r="Q3277">
        <v>17</v>
      </c>
      <c r="R3277" t="b">
        <v>1</v>
      </c>
      <c r="S3277">
        <v>1</v>
      </c>
      <c r="T3277">
        <v>89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898</v>
      </c>
      <c r="AB3277">
        <v>898</v>
      </c>
    </row>
    <row r="3278" spans="1:28" x14ac:dyDescent="0.25">
      <c r="A3278">
        <v>207</v>
      </c>
      <c r="B3278" t="s">
        <v>24</v>
      </c>
      <c r="C3278" t="s">
        <v>25</v>
      </c>
      <c r="D3278">
        <v>66</v>
      </c>
      <c r="E3278" t="s">
        <v>26</v>
      </c>
      <c r="F3278">
        <v>0.9</v>
      </c>
      <c r="G3278">
        <v>314</v>
      </c>
      <c r="H3278">
        <v>57.59</v>
      </c>
      <c r="I3278">
        <v>115.93</v>
      </c>
      <c r="J3278">
        <v>4.8</v>
      </c>
      <c r="K3278">
        <f>VLOOKUP(Table1[[#This Row],[id]],Table2[#All],10,FALSE)</f>
        <v>4.4800000000000004</v>
      </c>
      <c r="L3278" s="1">
        <f>Table1[[#This Row],[Glucose]]/Table1[[#This Row],[Baseline_glucose]]</f>
        <v>1.0714285714285714</v>
      </c>
      <c r="M3278">
        <v>13.08</v>
      </c>
      <c r="N3278">
        <v>83.17</v>
      </c>
      <c r="O3278">
        <f>VLOOKUP(Table1[[#This Row],[id]],Table2[#All],12,FALSE)</f>
        <v>83.44</v>
      </c>
      <c r="P3278" s="1">
        <f>Table1[[#This Row],[Lipoprotein]]/Table1[[#This Row],[Baseline_Lipo]]</f>
        <v>0.99676414189837015</v>
      </c>
      <c r="Q3278">
        <v>22</v>
      </c>
      <c r="R3278" t="b">
        <v>1</v>
      </c>
      <c r="S3278">
        <v>1</v>
      </c>
      <c r="T3278">
        <v>89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898</v>
      </c>
      <c r="AB3278">
        <v>898</v>
      </c>
    </row>
    <row r="3279" spans="1:28" x14ac:dyDescent="0.25">
      <c r="A3279">
        <v>207</v>
      </c>
      <c r="B3279" t="s">
        <v>24</v>
      </c>
      <c r="C3279" t="s">
        <v>25</v>
      </c>
      <c r="D3279">
        <v>66</v>
      </c>
      <c r="E3279" t="s">
        <v>26</v>
      </c>
      <c r="F3279">
        <v>0.9</v>
      </c>
      <c r="G3279">
        <v>433</v>
      </c>
      <c r="H3279">
        <v>64.959999999999994</v>
      </c>
      <c r="I3279">
        <v>125.62</v>
      </c>
      <c r="J3279">
        <v>4.8</v>
      </c>
      <c r="K3279">
        <f>VLOOKUP(Table1[[#This Row],[id]],Table2[#All],10,FALSE)</f>
        <v>4.4800000000000004</v>
      </c>
      <c r="L3279" s="1">
        <f>Table1[[#This Row],[Glucose]]/Table1[[#This Row],[Baseline_glucose]]</f>
        <v>1.0714285714285714</v>
      </c>
      <c r="M3279">
        <v>13.08</v>
      </c>
      <c r="N3279">
        <v>83.17</v>
      </c>
      <c r="O3279">
        <f>VLOOKUP(Table1[[#This Row],[id]],Table2[#All],12,FALSE)</f>
        <v>83.44</v>
      </c>
      <c r="P3279" s="1">
        <f>Table1[[#This Row],[Lipoprotein]]/Table1[[#This Row],[Baseline_Lipo]]</f>
        <v>0.99676414189837015</v>
      </c>
      <c r="Q3279">
        <v>31</v>
      </c>
      <c r="R3279" t="b">
        <v>1</v>
      </c>
      <c r="S3279">
        <v>1</v>
      </c>
      <c r="T3279">
        <v>89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898</v>
      </c>
      <c r="AB3279">
        <v>898</v>
      </c>
    </row>
    <row r="3280" spans="1:28" x14ac:dyDescent="0.25">
      <c r="A3280">
        <v>207</v>
      </c>
      <c r="B3280" t="s">
        <v>24</v>
      </c>
      <c r="C3280" t="s">
        <v>25</v>
      </c>
      <c r="D3280">
        <v>66</v>
      </c>
      <c r="E3280" t="s">
        <v>26</v>
      </c>
      <c r="F3280">
        <v>0.9</v>
      </c>
      <c r="G3280">
        <v>474</v>
      </c>
      <c r="H3280">
        <v>64.959999999999994</v>
      </c>
      <c r="I3280">
        <v>125.62</v>
      </c>
      <c r="J3280">
        <v>5.29</v>
      </c>
      <c r="K3280">
        <f>VLOOKUP(Table1[[#This Row],[id]],Table2[#All],10,FALSE)</f>
        <v>4.4800000000000004</v>
      </c>
      <c r="L3280" s="1">
        <f>Table1[[#This Row],[Glucose]]/Table1[[#This Row],[Baseline_glucose]]</f>
        <v>1.1808035714285714</v>
      </c>
      <c r="M3280">
        <v>13.08</v>
      </c>
      <c r="N3280">
        <v>83.17</v>
      </c>
      <c r="O3280">
        <f>VLOOKUP(Table1[[#This Row],[id]],Table2[#All],12,FALSE)</f>
        <v>83.44</v>
      </c>
      <c r="P3280" s="1">
        <f>Table1[[#This Row],[Lipoprotein]]/Table1[[#This Row],[Baseline_Lipo]]</f>
        <v>0.99676414189837015</v>
      </c>
      <c r="Q3280">
        <v>34</v>
      </c>
      <c r="R3280" t="b">
        <v>1</v>
      </c>
      <c r="S3280">
        <v>1</v>
      </c>
      <c r="T3280">
        <v>89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898</v>
      </c>
      <c r="AB3280">
        <v>898</v>
      </c>
    </row>
    <row r="3281" spans="1:28" x14ac:dyDescent="0.25">
      <c r="A3281">
        <v>207</v>
      </c>
      <c r="B3281" t="s">
        <v>24</v>
      </c>
      <c r="C3281" t="s">
        <v>25</v>
      </c>
      <c r="D3281">
        <v>66</v>
      </c>
      <c r="E3281" t="s">
        <v>26</v>
      </c>
      <c r="F3281">
        <v>0.9</v>
      </c>
      <c r="G3281">
        <v>476</v>
      </c>
      <c r="H3281">
        <v>64.959999999999994</v>
      </c>
      <c r="I3281">
        <v>125.62</v>
      </c>
      <c r="J3281">
        <v>5.53</v>
      </c>
      <c r="K3281">
        <f>VLOOKUP(Table1[[#This Row],[id]],Table2[#All],10,FALSE)</f>
        <v>4.4800000000000004</v>
      </c>
      <c r="L3281" s="1">
        <f>Table1[[#This Row],[Glucose]]/Table1[[#This Row],[Baseline_glucose]]</f>
        <v>1.234375</v>
      </c>
      <c r="M3281">
        <v>13.08</v>
      </c>
      <c r="N3281">
        <v>83.17</v>
      </c>
      <c r="O3281">
        <f>VLOOKUP(Table1[[#This Row],[id]],Table2[#All],12,FALSE)</f>
        <v>83.44</v>
      </c>
      <c r="P3281" s="1">
        <f>Table1[[#This Row],[Lipoprotein]]/Table1[[#This Row],[Baseline_Lipo]]</f>
        <v>0.99676414189837015</v>
      </c>
      <c r="Q3281">
        <v>34</v>
      </c>
      <c r="R3281" t="b">
        <v>1</v>
      </c>
      <c r="S3281">
        <v>1</v>
      </c>
      <c r="T3281">
        <v>89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898</v>
      </c>
      <c r="AB3281">
        <v>898</v>
      </c>
    </row>
    <row r="3282" spans="1:28" x14ac:dyDescent="0.25">
      <c r="A3282">
        <v>207</v>
      </c>
      <c r="B3282" t="s">
        <v>24</v>
      </c>
      <c r="C3282" t="s">
        <v>25</v>
      </c>
      <c r="D3282">
        <v>66</v>
      </c>
      <c r="E3282" t="s">
        <v>26</v>
      </c>
      <c r="F3282">
        <v>1.1299999999999999</v>
      </c>
      <c r="G3282">
        <v>501</v>
      </c>
      <c r="H3282">
        <v>64.959999999999994</v>
      </c>
      <c r="I3282">
        <v>125.62</v>
      </c>
      <c r="J3282">
        <v>5.53</v>
      </c>
      <c r="K3282">
        <f>VLOOKUP(Table1[[#This Row],[id]],Table2[#All],10,FALSE)</f>
        <v>4.4800000000000004</v>
      </c>
      <c r="L3282" s="1">
        <f>Table1[[#This Row],[Glucose]]/Table1[[#This Row],[Baseline_glucose]]</f>
        <v>1.234375</v>
      </c>
      <c r="M3282">
        <v>13.4</v>
      </c>
      <c r="N3282">
        <v>110.44</v>
      </c>
      <c r="O3282">
        <f>VLOOKUP(Table1[[#This Row],[id]],Table2[#All],12,FALSE)</f>
        <v>83.44</v>
      </c>
      <c r="P3282" s="1">
        <f>Table1[[#This Row],[Lipoprotein]]/Table1[[#This Row],[Baseline_Lipo]]</f>
        <v>1.3235858101629914</v>
      </c>
      <c r="Q3282">
        <v>36</v>
      </c>
      <c r="R3282" t="b">
        <v>1</v>
      </c>
      <c r="S3282">
        <v>1</v>
      </c>
      <c r="T3282">
        <v>67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898</v>
      </c>
      <c r="AB3282">
        <v>898</v>
      </c>
    </row>
    <row r="3283" spans="1:28" x14ac:dyDescent="0.25">
      <c r="A3283">
        <v>207</v>
      </c>
      <c r="B3283" t="s">
        <v>24</v>
      </c>
      <c r="C3283" t="s">
        <v>25</v>
      </c>
      <c r="D3283">
        <v>66</v>
      </c>
      <c r="E3283" t="s">
        <v>26</v>
      </c>
      <c r="F3283">
        <v>1.1299999999999999</v>
      </c>
      <c r="G3283">
        <v>526</v>
      </c>
      <c r="H3283">
        <v>49.96</v>
      </c>
      <c r="I3283">
        <v>131.36000000000001</v>
      </c>
      <c r="J3283">
        <v>5.53</v>
      </c>
      <c r="K3283">
        <f>VLOOKUP(Table1[[#This Row],[id]],Table2[#All],10,FALSE)</f>
        <v>4.4800000000000004</v>
      </c>
      <c r="L3283" s="1">
        <f>Table1[[#This Row],[Glucose]]/Table1[[#This Row],[Baseline_glucose]]</f>
        <v>1.234375</v>
      </c>
      <c r="M3283">
        <v>13.4</v>
      </c>
      <c r="N3283">
        <v>110.44</v>
      </c>
      <c r="O3283">
        <f>VLOOKUP(Table1[[#This Row],[id]],Table2[#All],12,FALSE)</f>
        <v>83.44</v>
      </c>
      <c r="P3283" s="1">
        <f>Table1[[#This Row],[Lipoprotein]]/Table1[[#This Row],[Baseline_Lipo]]</f>
        <v>1.3235858101629914</v>
      </c>
      <c r="Q3283">
        <v>38</v>
      </c>
      <c r="R3283" t="b">
        <v>1</v>
      </c>
      <c r="S3283">
        <v>1</v>
      </c>
      <c r="T3283">
        <v>67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898</v>
      </c>
      <c r="AB3283">
        <v>898</v>
      </c>
    </row>
    <row r="3284" spans="1:28" x14ac:dyDescent="0.25">
      <c r="A3284">
        <v>207</v>
      </c>
      <c r="B3284" t="s">
        <v>24</v>
      </c>
      <c r="C3284" t="s">
        <v>25</v>
      </c>
      <c r="D3284">
        <v>66</v>
      </c>
      <c r="E3284" t="s">
        <v>26</v>
      </c>
      <c r="F3284">
        <v>1.1299999999999999</v>
      </c>
      <c r="G3284">
        <v>635</v>
      </c>
      <c r="H3284">
        <v>51.99</v>
      </c>
      <c r="I3284">
        <v>117.04</v>
      </c>
      <c r="J3284">
        <v>5.53</v>
      </c>
      <c r="K3284">
        <f>VLOOKUP(Table1[[#This Row],[id]],Table2[#All],10,FALSE)</f>
        <v>4.4800000000000004</v>
      </c>
      <c r="L3284" s="1">
        <f>Table1[[#This Row],[Glucose]]/Table1[[#This Row],[Baseline_glucose]]</f>
        <v>1.234375</v>
      </c>
      <c r="M3284">
        <v>13.4</v>
      </c>
      <c r="N3284">
        <v>110.44</v>
      </c>
      <c r="O3284">
        <f>VLOOKUP(Table1[[#This Row],[id]],Table2[#All],12,FALSE)</f>
        <v>83.44</v>
      </c>
      <c r="P3284" s="1">
        <f>Table1[[#This Row],[Lipoprotein]]/Table1[[#This Row],[Baseline_Lipo]]</f>
        <v>1.3235858101629914</v>
      </c>
      <c r="Q3284">
        <v>45</v>
      </c>
      <c r="R3284" t="b">
        <v>1</v>
      </c>
      <c r="S3284">
        <v>1</v>
      </c>
      <c r="T3284">
        <v>67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898</v>
      </c>
      <c r="AB3284">
        <v>898</v>
      </c>
    </row>
    <row r="3285" spans="1:28" x14ac:dyDescent="0.25">
      <c r="A3285">
        <v>207</v>
      </c>
      <c r="B3285" t="s">
        <v>24</v>
      </c>
      <c r="C3285" t="s">
        <v>25</v>
      </c>
      <c r="D3285">
        <v>66</v>
      </c>
      <c r="E3285" t="s">
        <v>26</v>
      </c>
      <c r="F3285">
        <v>1.1299999999999999</v>
      </c>
      <c r="G3285">
        <v>663</v>
      </c>
      <c r="H3285">
        <v>51.99</v>
      </c>
      <c r="I3285">
        <v>117.04</v>
      </c>
      <c r="J3285">
        <v>5.19</v>
      </c>
      <c r="K3285">
        <f>VLOOKUP(Table1[[#This Row],[id]],Table2[#All],10,FALSE)</f>
        <v>4.4800000000000004</v>
      </c>
      <c r="L3285" s="1">
        <f>Table1[[#This Row],[Glucose]]/Table1[[#This Row],[Baseline_glucose]]</f>
        <v>1.1584821428571428</v>
      </c>
      <c r="M3285">
        <v>13.4</v>
      </c>
      <c r="N3285">
        <v>110.44</v>
      </c>
      <c r="O3285">
        <f>VLOOKUP(Table1[[#This Row],[id]],Table2[#All],12,FALSE)</f>
        <v>83.44</v>
      </c>
      <c r="P3285" s="1">
        <f>Table1[[#This Row],[Lipoprotein]]/Table1[[#This Row],[Baseline_Lipo]]</f>
        <v>1.3235858101629914</v>
      </c>
      <c r="Q3285">
        <v>47</v>
      </c>
      <c r="R3285" t="b">
        <v>1</v>
      </c>
      <c r="S3285">
        <v>1</v>
      </c>
      <c r="T3285">
        <v>67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898</v>
      </c>
      <c r="AB3285">
        <v>898</v>
      </c>
    </row>
    <row r="3286" spans="1:28" x14ac:dyDescent="0.25">
      <c r="A3286">
        <v>207</v>
      </c>
      <c r="B3286" t="s">
        <v>24</v>
      </c>
      <c r="C3286" t="s">
        <v>25</v>
      </c>
      <c r="D3286">
        <v>66</v>
      </c>
      <c r="E3286" t="s">
        <v>26</v>
      </c>
      <c r="F3286">
        <v>1.1299999999999999</v>
      </c>
      <c r="G3286">
        <v>704</v>
      </c>
      <c r="H3286">
        <v>51.99</v>
      </c>
      <c r="I3286">
        <v>117.04</v>
      </c>
      <c r="J3286">
        <v>5.19</v>
      </c>
      <c r="K3286">
        <f>VLOOKUP(Table1[[#This Row],[id]],Table2[#All],10,FALSE)</f>
        <v>4.4800000000000004</v>
      </c>
      <c r="L3286" s="1">
        <f>Table1[[#This Row],[Glucose]]/Table1[[#This Row],[Baseline_glucose]]</f>
        <v>1.1584821428571428</v>
      </c>
      <c r="M3286">
        <v>13.87</v>
      </c>
      <c r="N3286">
        <v>110.44</v>
      </c>
      <c r="O3286">
        <f>VLOOKUP(Table1[[#This Row],[id]],Table2[#All],12,FALSE)</f>
        <v>83.44</v>
      </c>
      <c r="P3286" s="1">
        <f>Table1[[#This Row],[Lipoprotein]]/Table1[[#This Row],[Baseline_Lipo]]</f>
        <v>1.3235858101629914</v>
      </c>
      <c r="Q3286">
        <v>50</v>
      </c>
      <c r="R3286" t="b">
        <v>1</v>
      </c>
      <c r="S3286">
        <v>1</v>
      </c>
      <c r="T3286">
        <v>67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898</v>
      </c>
      <c r="AB3286">
        <v>898</v>
      </c>
    </row>
    <row r="3287" spans="1:28" x14ac:dyDescent="0.25">
      <c r="A3287">
        <v>207</v>
      </c>
      <c r="B3287" t="s">
        <v>24</v>
      </c>
      <c r="C3287" t="s">
        <v>25</v>
      </c>
      <c r="D3287">
        <v>66</v>
      </c>
      <c r="E3287" t="s">
        <v>26</v>
      </c>
      <c r="F3287">
        <v>1.1299999999999999</v>
      </c>
      <c r="G3287">
        <v>898</v>
      </c>
      <c r="H3287">
        <v>51.99</v>
      </c>
      <c r="I3287">
        <v>117.04</v>
      </c>
      <c r="J3287">
        <v>5.19</v>
      </c>
      <c r="K3287">
        <f>VLOOKUP(Table1[[#This Row],[id]],Table2[#All],10,FALSE)</f>
        <v>4.4800000000000004</v>
      </c>
      <c r="L3287" s="1">
        <f>Table1[[#This Row],[Glucose]]/Table1[[#This Row],[Baseline_glucose]]</f>
        <v>1.1584821428571428</v>
      </c>
      <c r="M3287">
        <v>13.61</v>
      </c>
      <c r="N3287">
        <v>110.44</v>
      </c>
      <c r="O3287">
        <f>VLOOKUP(Table1[[#This Row],[id]],Table2[#All],12,FALSE)</f>
        <v>83.44</v>
      </c>
      <c r="P3287" s="1">
        <f>Table1[[#This Row],[Lipoprotein]]/Table1[[#This Row],[Baseline_Lipo]]</f>
        <v>1.3235858101629914</v>
      </c>
      <c r="Q3287">
        <v>64</v>
      </c>
      <c r="R3287" t="b">
        <v>1</v>
      </c>
      <c r="S3287">
        <v>1</v>
      </c>
      <c r="T3287">
        <v>67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898</v>
      </c>
      <c r="AB3287">
        <v>898</v>
      </c>
    </row>
    <row r="3288" spans="1:28" x14ac:dyDescent="0.25">
      <c r="A3288">
        <v>208</v>
      </c>
      <c r="B3288" t="s">
        <v>27</v>
      </c>
      <c r="C3288" t="s">
        <v>25</v>
      </c>
      <c r="D3288">
        <v>47</v>
      </c>
      <c r="E3288" t="s">
        <v>31</v>
      </c>
      <c r="F3288">
        <v>1.1299999999999999</v>
      </c>
      <c r="G3288">
        <v>0</v>
      </c>
      <c r="H3288">
        <v>58.99</v>
      </c>
      <c r="I3288">
        <v>117.62</v>
      </c>
      <c r="J3288">
        <v>5.66</v>
      </c>
      <c r="K3288">
        <f>VLOOKUP(Table1[[#This Row],[id]],Table2[#All],10,FALSE)</f>
        <v>5.66</v>
      </c>
      <c r="L3288" s="1">
        <f>Table1[[#This Row],[Glucose]]/Table1[[#This Row],[Baseline_glucose]]</f>
        <v>1</v>
      </c>
      <c r="M3288">
        <v>11.67</v>
      </c>
      <c r="N3288">
        <v>57.27</v>
      </c>
      <c r="O3288">
        <f>VLOOKUP(Table1[[#This Row],[id]],Table2[#All],12,FALSE)</f>
        <v>57.27</v>
      </c>
      <c r="P3288" s="1">
        <f>Table1[[#This Row],[Lipoprotein]]/Table1[[#This Row],[Baseline_Lipo]]</f>
        <v>1</v>
      </c>
      <c r="Q3288">
        <v>0</v>
      </c>
      <c r="R3288" t="b">
        <v>1</v>
      </c>
      <c r="S3288">
        <v>1</v>
      </c>
      <c r="T3288">
        <v>77</v>
      </c>
      <c r="U3288">
        <v>2</v>
      </c>
      <c r="V3288">
        <v>0</v>
      </c>
      <c r="W3288">
        <v>0</v>
      </c>
      <c r="X3288">
        <v>0</v>
      </c>
      <c r="Y3288">
        <v>1</v>
      </c>
      <c r="Z3288">
        <v>0</v>
      </c>
      <c r="AA3288">
        <v>1230</v>
      </c>
      <c r="AB3288">
        <v>1230</v>
      </c>
    </row>
    <row r="3289" spans="1:28" x14ac:dyDescent="0.25">
      <c r="A3289">
        <v>208</v>
      </c>
      <c r="B3289" t="s">
        <v>27</v>
      </c>
      <c r="C3289" t="s">
        <v>25</v>
      </c>
      <c r="D3289">
        <v>47</v>
      </c>
      <c r="E3289" t="s">
        <v>31</v>
      </c>
      <c r="F3289">
        <v>1.1299999999999999</v>
      </c>
      <c r="G3289">
        <v>267</v>
      </c>
      <c r="H3289">
        <v>85.1</v>
      </c>
      <c r="I3289">
        <v>140.51</v>
      </c>
      <c r="J3289">
        <v>5.66</v>
      </c>
      <c r="K3289">
        <f>VLOOKUP(Table1[[#This Row],[id]],Table2[#All],10,FALSE)</f>
        <v>5.66</v>
      </c>
      <c r="L3289" s="1">
        <f>Table1[[#This Row],[Glucose]]/Table1[[#This Row],[Baseline_glucose]]</f>
        <v>1</v>
      </c>
      <c r="M3289">
        <v>11.67</v>
      </c>
      <c r="N3289">
        <v>57.27</v>
      </c>
      <c r="O3289">
        <f>VLOOKUP(Table1[[#This Row],[id]],Table2[#All],12,FALSE)</f>
        <v>57.27</v>
      </c>
      <c r="P3289" s="1">
        <f>Table1[[#This Row],[Lipoprotein]]/Table1[[#This Row],[Baseline_Lipo]]</f>
        <v>1</v>
      </c>
      <c r="Q3289">
        <v>19</v>
      </c>
      <c r="R3289" t="b">
        <v>1</v>
      </c>
      <c r="S3289">
        <v>1</v>
      </c>
      <c r="T3289">
        <v>77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1230</v>
      </c>
      <c r="AB3289">
        <v>1230</v>
      </c>
    </row>
    <row r="3290" spans="1:28" x14ac:dyDescent="0.25">
      <c r="A3290">
        <v>208</v>
      </c>
      <c r="B3290" t="s">
        <v>27</v>
      </c>
      <c r="C3290" t="s">
        <v>25</v>
      </c>
      <c r="D3290">
        <v>47</v>
      </c>
      <c r="E3290" t="s">
        <v>31</v>
      </c>
      <c r="F3290">
        <v>1.1299999999999999</v>
      </c>
      <c r="G3290">
        <v>295</v>
      </c>
      <c r="H3290">
        <v>85.1</v>
      </c>
      <c r="I3290">
        <v>140.51</v>
      </c>
      <c r="J3290">
        <v>6.11</v>
      </c>
      <c r="K3290">
        <f>VLOOKUP(Table1[[#This Row],[id]],Table2[#All],10,FALSE)</f>
        <v>5.66</v>
      </c>
      <c r="L3290" s="1">
        <f>Table1[[#This Row],[Glucose]]/Table1[[#This Row],[Baseline_glucose]]</f>
        <v>1.079505300353357</v>
      </c>
      <c r="M3290">
        <v>11.67</v>
      </c>
      <c r="N3290">
        <v>57.27</v>
      </c>
      <c r="O3290">
        <f>VLOOKUP(Table1[[#This Row],[id]],Table2[#All],12,FALSE)</f>
        <v>57.27</v>
      </c>
      <c r="P3290" s="1">
        <f>Table1[[#This Row],[Lipoprotein]]/Table1[[#This Row],[Baseline_Lipo]]</f>
        <v>1</v>
      </c>
      <c r="Q3290">
        <v>21</v>
      </c>
      <c r="R3290" t="b">
        <v>1</v>
      </c>
      <c r="S3290">
        <v>1</v>
      </c>
      <c r="T3290">
        <v>77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1230</v>
      </c>
      <c r="AB3290">
        <v>1230</v>
      </c>
    </row>
    <row r="3291" spans="1:28" x14ac:dyDescent="0.25">
      <c r="A3291">
        <v>208</v>
      </c>
      <c r="B3291" t="s">
        <v>27</v>
      </c>
      <c r="C3291" t="s">
        <v>25</v>
      </c>
      <c r="D3291">
        <v>47</v>
      </c>
      <c r="E3291" t="s">
        <v>31</v>
      </c>
      <c r="F3291">
        <v>1.45</v>
      </c>
      <c r="G3291">
        <v>296</v>
      </c>
      <c r="H3291">
        <v>85.1</v>
      </c>
      <c r="I3291">
        <v>140.51</v>
      </c>
      <c r="J3291">
        <v>6.61</v>
      </c>
      <c r="K3291">
        <f>VLOOKUP(Table1[[#This Row],[id]],Table2[#All],10,FALSE)</f>
        <v>5.66</v>
      </c>
      <c r="L3291" s="1">
        <f>Table1[[#This Row],[Glucose]]/Table1[[#This Row],[Baseline_glucose]]</f>
        <v>1.167844522968198</v>
      </c>
      <c r="M3291">
        <v>11.06</v>
      </c>
      <c r="N3291">
        <v>51.51</v>
      </c>
      <c r="O3291">
        <f>VLOOKUP(Table1[[#This Row],[id]],Table2[#All],12,FALSE)</f>
        <v>57.27</v>
      </c>
      <c r="P3291" s="1">
        <f>Table1[[#This Row],[Lipoprotein]]/Table1[[#This Row],[Baseline_Lipo]]</f>
        <v>0.89942378208486107</v>
      </c>
      <c r="Q3291">
        <v>21</v>
      </c>
      <c r="R3291" t="b">
        <v>1</v>
      </c>
      <c r="S3291">
        <v>1</v>
      </c>
      <c r="T3291">
        <v>57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1230</v>
      </c>
      <c r="AB3291">
        <v>1230</v>
      </c>
    </row>
    <row r="3292" spans="1:28" x14ac:dyDescent="0.25">
      <c r="A3292">
        <v>208</v>
      </c>
      <c r="B3292" t="s">
        <v>27</v>
      </c>
      <c r="C3292" t="s">
        <v>25</v>
      </c>
      <c r="D3292">
        <v>47</v>
      </c>
      <c r="E3292" t="s">
        <v>31</v>
      </c>
      <c r="F3292">
        <v>1.45</v>
      </c>
      <c r="G3292">
        <v>477</v>
      </c>
      <c r="H3292">
        <v>79.569999999999993</v>
      </c>
      <c r="I3292">
        <v>125.76</v>
      </c>
      <c r="J3292">
        <v>6.61</v>
      </c>
      <c r="K3292">
        <f>VLOOKUP(Table1[[#This Row],[id]],Table2[#All],10,FALSE)</f>
        <v>5.66</v>
      </c>
      <c r="L3292" s="1">
        <f>Table1[[#This Row],[Glucose]]/Table1[[#This Row],[Baseline_glucose]]</f>
        <v>1.167844522968198</v>
      </c>
      <c r="M3292">
        <v>11.06</v>
      </c>
      <c r="N3292">
        <v>51.51</v>
      </c>
      <c r="O3292">
        <f>VLOOKUP(Table1[[#This Row],[id]],Table2[#All],12,FALSE)</f>
        <v>57.27</v>
      </c>
      <c r="P3292" s="1">
        <f>Table1[[#This Row],[Lipoprotein]]/Table1[[#This Row],[Baseline_Lipo]]</f>
        <v>0.89942378208486107</v>
      </c>
      <c r="Q3292">
        <v>34</v>
      </c>
      <c r="R3292" t="b">
        <v>1</v>
      </c>
      <c r="S3292">
        <v>1</v>
      </c>
      <c r="T3292">
        <v>57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1230</v>
      </c>
      <c r="AB3292">
        <v>1230</v>
      </c>
    </row>
    <row r="3293" spans="1:28" x14ac:dyDescent="0.25">
      <c r="A3293">
        <v>208</v>
      </c>
      <c r="B3293" t="s">
        <v>27</v>
      </c>
      <c r="C3293" t="s">
        <v>25</v>
      </c>
      <c r="D3293">
        <v>47</v>
      </c>
      <c r="E3293" t="s">
        <v>31</v>
      </c>
      <c r="F3293">
        <v>1.78</v>
      </c>
      <c r="G3293">
        <v>496</v>
      </c>
      <c r="H3293">
        <v>79.569999999999993</v>
      </c>
      <c r="I3293">
        <v>125.76</v>
      </c>
      <c r="J3293">
        <v>6.71</v>
      </c>
      <c r="K3293">
        <f>VLOOKUP(Table1[[#This Row],[id]],Table2[#All],10,FALSE)</f>
        <v>5.66</v>
      </c>
      <c r="L3293" s="1">
        <f>Table1[[#This Row],[Glucose]]/Table1[[#This Row],[Baseline_glucose]]</f>
        <v>1.1855123674911661</v>
      </c>
      <c r="M3293">
        <v>11.91</v>
      </c>
      <c r="N3293">
        <v>51.51</v>
      </c>
      <c r="O3293">
        <f>VLOOKUP(Table1[[#This Row],[id]],Table2[#All],12,FALSE)</f>
        <v>57.27</v>
      </c>
      <c r="P3293" s="1">
        <f>Table1[[#This Row],[Lipoprotein]]/Table1[[#This Row],[Baseline_Lipo]]</f>
        <v>0.89942378208486107</v>
      </c>
      <c r="Q3293">
        <v>35</v>
      </c>
      <c r="R3293" t="b">
        <v>1</v>
      </c>
      <c r="S3293">
        <v>1</v>
      </c>
      <c r="T3293">
        <v>44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1230</v>
      </c>
      <c r="AB3293">
        <v>1230</v>
      </c>
    </row>
    <row r="3294" spans="1:28" x14ac:dyDescent="0.25">
      <c r="A3294">
        <v>208</v>
      </c>
      <c r="B3294" t="s">
        <v>27</v>
      </c>
      <c r="C3294" t="s">
        <v>25</v>
      </c>
      <c r="D3294">
        <v>47</v>
      </c>
      <c r="E3294" t="s">
        <v>31</v>
      </c>
      <c r="F3294">
        <v>1.78</v>
      </c>
      <c r="G3294">
        <v>667</v>
      </c>
      <c r="H3294">
        <v>82.47</v>
      </c>
      <c r="I3294">
        <v>128.74</v>
      </c>
      <c r="J3294">
        <v>6.71</v>
      </c>
      <c r="K3294">
        <f>VLOOKUP(Table1[[#This Row],[id]],Table2[#All],10,FALSE)</f>
        <v>5.66</v>
      </c>
      <c r="L3294" s="1">
        <f>Table1[[#This Row],[Glucose]]/Table1[[#This Row],[Baseline_glucose]]</f>
        <v>1.1855123674911661</v>
      </c>
      <c r="M3294">
        <v>11.91</v>
      </c>
      <c r="N3294">
        <v>51.51</v>
      </c>
      <c r="O3294">
        <f>VLOOKUP(Table1[[#This Row],[id]],Table2[#All],12,FALSE)</f>
        <v>57.27</v>
      </c>
      <c r="P3294" s="1">
        <f>Table1[[#This Row],[Lipoprotein]]/Table1[[#This Row],[Baseline_Lipo]]</f>
        <v>0.89942378208486107</v>
      </c>
      <c r="Q3294">
        <v>48</v>
      </c>
      <c r="R3294" t="b">
        <v>1</v>
      </c>
      <c r="S3294">
        <v>1</v>
      </c>
      <c r="T3294">
        <v>44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1230</v>
      </c>
      <c r="AB3294">
        <v>1230</v>
      </c>
    </row>
    <row r="3295" spans="1:28" x14ac:dyDescent="0.25">
      <c r="A3295">
        <v>208</v>
      </c>
      <c r="B3295" t="s">
        <v>27</v>
      </c>
      <c r="C3295" t="s">
        <v>25</v>
      </c>
      <c r="D3295">
        <v>47</v>
      </c>
      <c r="E3295" t="s">
        <v>31</v>
      </c>
      <c r="F3295">
        <v>1.48</v>
      </c>
      <c r="G3295">
        <v>678</v>
      </c>
      <c r="H3295">
        <v>82.47</v>
      </c>
      <c r="I3295">
        <v>128.74</v>
      </c>
      <c r="J3295">
        <v>7.09</v>
      </c>
      <c r="K3295">
        <f>VLOOKUP(Table1[[#This Row],[id]],Table2[#All],10,FALSE)</f>
        <v>5.66</v>
      </c>
      <c r="L3295" s="1">
        <f>Table1[[#This Row],[Glucose]]/Table1[[#This Row],[Baseline_glucose]]</f>
        <v>1.2526501766784452</v>
      </c>
      <c r="M3295">
        <v>11.24</v>
      </c>
      <c r="N3295">
        <v>67.430000000000007</v>
      </c>
      <c r="O3295">
        <f>VLOOKUP(Table1[[#This Row],[id]],Table2[#All],12,FALSE)</f>
        <v>57.27</v>
      </c>
      <c r="P3295" s="1">
        <f>Table1[[#This Row],[Lipoprotein]]/Table1[[#This Row],[Baseline_Lipo]]</f>
        <v>1.1774052732669811</v>
      </c>
      <c r="Q3295">
        <v>48</v>
      </c>
      <c r="R3295" t="b">
        <v>1</v>
      </c>
      <c r="S3295">
        <v>1</v>
      </c>
      <c r="T3295">
        <v>56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1230</v>
      </c>
      <c r="AB3295">
        <v>1230</v>
      </c>
    </row>
    <row r="3296" spans="1:28" x14ac:dyDescent="0.25">
      <c r="A3296">
        <v>208</v>
      </c>
      <c r="B3296" t="s">
        <v>27</v>
      </c>
      <c r="C3296" t="s">
        <v>25</v>
      </c>
      <c r="D3296">
        <v>47</v>
      </c>
      <c r="E3296" t="s">
        <v>31</v>
      </c>
      <c r="F3296">
        <v>1.48</v>
      </c>
      <c r="G3296">
        <v>1048</v>
      </c>
      <c r="H3296">
        <v>82.47</v>
      </c>
      <c r="I3296">
        <v>128.74</v>
      </c>
      <c r="J3296">
        <v>7.09</v>
      </c>
      <c r="K3296">
        <f>VLOOKUP(Table1[[#This Row],[id]],Table2[#All],10,FALSE)</f>
        <v>5.66</v>
      </c>
      <c r="L3296" s="1">
        <f>Table1[[#This Row],[Glucose]]/Table1[[#This Row],[Baseline_glucose]]</f>
        <v>1.2526501766784452</v>
      </c>
      <c r="M3296">
        <v>11.57</v>
      </c>
      <c r="N3296">
        <v>67.430000000000007</v>
      </c>
      <c r="O3296">
        <f>VLOOKUP(Table1[[#This Row],[id]],Table2[#All],12,FALSE)</f>
        <v>57.27</v>
      </c>
      <c r="P3296" s="1">
        <f>Table1[[#This Row],[Lipoprotein]]/Table1[[#This Row],[Baseline_Lipo]]</f>
        <v>1.1774052732669811</v>
      </c>
      <c r="Q3296">
        <v>75</v>
      </c>
      <c r="R3296" t="b">
        <v>1</v>
      </c>
      <c r="S3296">
        <v>1</v>
      </c>
      <c r="T3296">
        <v>56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1230</v>
      </c>
      <c r="AB3296">
        <v>1230</v>
      </c>
    </row>
    <row r="3297" spans="1:28" x14ac:dyDescent="0.25">
      <c r="A3297">
        <v>208</v>
      </c>
      <c r="B3297" t="s">
        <v>27</v>
      </c>
      <c r="C3297" t="s">
        <v>25</v>
      </c>
      <c r="D3297">
        <v>47</v>
      </c>
      <c r="E3297" t="s">
        <v>31</v>
      </c>
      <c r="F3297">
        <v>1.48</v>
      </c>
      <c r="G3297">
        <v>1230</v>
      </c>
      <c r="H3297">
        <v>82.47</v>
      </c>
      <c r="I3297">
        <v>128.74</v>
      </c>
      <c r="J3297">
        <v>7.09</v>
      </c>
      <c r="K3297">
        <f>VLOOKUP(Table1[[#This Row],[id]],Table2[#All],10,FALSE)</f>
        <v>5.66</v>
      </c>
      <c r="L3297" s="1">
        <f>Table1[[#This Row],[Glucose]]/Table1[[#This Row],[Baseline_glucose]]</f>
        <v>1.2526501766784452</v>
      </c>
      <c r="M3297">
        <v>11.31</v>
      </c>
      <c r="N3297">
        <v>67.430000000000007</v>
      </c>
      <c r="O3297">
        <f>VLOOKUP(Table1[[#This Row],[id]],Table2[#All],12,FALSE)</f>
        <v>57.27</v>
      </c>
      <c r="P3297" s="1">
        <f>Table1[[#This Row],[Lipoprotein]]/Table1[[#This Row],[Baseline_Lipo]]</f>
        <v>1.1774052732669811</v>
      </c>
      <c r="Q3297">
        <v>88</v>
      </c>
      <c r="R3297" t="b">
        <v>1</v>
      </c>
      <c r="S3297">
        <v>1</v>
      </c>
      <c r="T3297">
        <v>56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1230</v>
      </c>
      <c r="AB3297">
        <v>1230</v>
      </c>
    </row>
    <row r="3298" spans="1:28" x14ac:dyDescent="0.25">
      <c r="A3298">
        <v>209</v>
      </c>
      <c r="B3298" t="s">
        <v>27</v>
      </c>
      <c r="C3298" t="s">
        <v>25</v>
      </c>
      <c r="D3298">
        <v>68</v>
      </c>
      <c r="E3298" t="s">
        <v>26</v>
      </c>
      <c r="F3298">
        <v>1.43</v>
      </c>
      <c r="G3298">
        <v>0</v>
      </c>
      <c r="H3298">
        <v>70.52</v>
      </c>
      <c r="I3298">
        <v>129.36000000000001</v>
      </c>
      <c r="J3298">
        <v>7.75</v>
      </c>
      <c r="K3298">
        <f>VLOOKUP(Table1[[#This Row],[id]],Table2[#All],10,FALSE)</f>
        <v>7.75</v>
      </c>
      <c r="L3298" s="1">
        <f>Table1[[#This Row],[Glucose]]/Table1[[#This Row],[Baseline_glucose]]</f>
        <v>1</v>
      </c>
      <c r="M3298">
        <v>13.61</v>
      </c>
      <c r="N3298">
        <v>105.95</v>
      </c>
      <c r="O3298">
        <f>VLOOKUP(Table1[[#This Row],[id]],Table2[#All],12,FALSE)</f>
        <v>105.95</v>
      </c>
      <c r="P3298" s="1">
        <f>Table1[[#This Row],[Lipoprotein]]/Table1[[#This Row],[Baseline_Lipo]]</f>
        <v>1</v>
      </c>
      <c r="Q3298">
        <v>0</v>
      </c>
      <c r="R3298" t="b">
        <v>1</v>
      </c>
      <c r="S3298">
        <v>1</v>
      </c>
      <c r="T3298">
        <v>50</v>
      </c>
      <c r="U3298">
        <v>3</v>
      </c>
      <c r="V3298">
        <v>1</v>
      </c>
      <c r="W3298">
        <v>1</v>
      </c>
      <c r="X3298">
        <v>0</v>
      </c>
      <c r="Y3298">
        <v>0</v>
      </c>
      <c r="Z3298">
        <v>0</v>
      </c>
      <c r="AA3298">
        <v>1382</v>
      </c>
      <c r="AB3298">
        <v>1382</v>
      </c>
    </row>
    <row r="3299" spans="1:28" x14ac:dyDescent="0.25">
      <c r="A3299">
        <v>209</v>
      </c>
      <c r="B3299" t="s">
        <v>27</v>
      </c>
      <c r="C3299" t="s">
        <v>25</v>
      </c>
      <c r="D3299">
        <v>68</v>
      </c>
      <c r="E3299" t="s">
        <v>26</v>
      </c>
      <c r="F3299">
        <v>1.43</v>
      </c>
      <c r="G3299">
        <v>102</v>
      </c>
      <c r="H3299">
        <v>70.52</v>
      </c>
      <c r="I3299">
        <v>129.36000000000001</v>
      </c>
      <c r="J3299">
        <v>7.62</v>
      </c>
      <c r="K3299">
        <f>VLOOKUP(Table1[[#This Row],[id]],Table2[#All],10,FALSE)</f>
        <v>7.75</v>
      </c>
      <c r="L3299" s="1">
        <f>Table1[[#This Row],[Glucose]]/Table1[[#This Row],[Baseline_glucose]]</f>
        <v>0.98322580645161295</v>
      </c>
      <c r="M3299">
        <v>13.61</v>
      </c>
      <c r="N3299">
        <v>105.95</v>
      </c>
      <c r="O3299">
        <f>VLOOKUP(Table1[[#This Row],[id]],Table2[#All],12,FALSE)</f>
        <v>105.95</v>
      </c>
      <c r="P3299" s="1">
        <f>Table1[[#This Row],[Lipoprotein]]/Table1[[#This Row],[Baseline_Lipo]]</f>
        <v>1</v>
      </c>
      <c r="Q3299">
        <v>7</v>
      </c>
      <c r="R3299" t="b">
        <v>1</v>
      </c>
      <c r="S3299">
        <v>1</v>
      </c>
      <c r="T3299">
        <v>50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1382</v>
      </c>
      <c r="AB3299">
        <v>1382</v>
      </c>
    </row>
    <row r="3300" spans="1:28" x14ac:dyDescent="0.25">
      <c r="A3300">
        <v>209</v>
      </c>
      <c r="B3300" t="s">
        <v>27</v>
      </c>
      <c r="C3300" t="s">
        <v>25</v>
      </c>
      <c r="D3300">
        <v>68</v>
      </c>
      <c r="E3300" t="s">
        <v>26</v>
      </c>
      <c r="F3300">
        <v>1.31</v>
      </c>
      <c r="G3300">
        <v>103</v>
      </c>
      <c r="H3300">
        <v>70.52</v>
      </c>
      <c r="I3300">
        <v>129.36000000000001</v>
      </c>
      <c r="J3300">
        <v>7.62</v>
      </c>
      <c r="K3300">
        <f>VLOOKUP(Table1[[#This Row],[id]],Table2[#All],10,FALSE)</f>
        <v>7.75</v>
      </c>
      <c r="L3300" s="1">
        <f>Table1[[#This Row],[Glucose]]/Table1[[#This Row],[Baseline_glucose]]</f>
        <v>0.98322580645161295</v>
      </c>
      <c r="M3300">
        <v>13.61</v>
      </c>
      <c r="N3300">
        <v>102.91</v>
      </c>
      <c r="O3300">
        <f>VLOOKUP(Table1[[#This Row],[id]],Table2[#All],12,FALSE)</f>
        <v>105.95</v>
      </c>
      <c r="P3300" s="1">
        <f>Table1[[#This Row],[Lipoprotein]]/Table1[[#This Row],[Baseline_Lipo]]</f>
        <v>0.97130722038697492</v>
      </c>
      <c r="Q3300">
        <v>7</v>
      </c>
      <c r="R3300" t="b">
        <v>1</v>
      </c>
      <c r="S3300">
        <v>1</v>
      </c>
      <c r="T3300">
        <v>56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1382</v>
      </c>
      <c r="AB3300">
        <v>1382</v>
      </c>
    </row>
    <row r="3301" spans="1:28" x14ac:dyDescent="0.25">
      <c r="A3301">
        <v>209</v>
      </c>
      <c r="B3301" t="s">
        <v>27</v>
      </c>
      <c r="C3301" t="s">
        <v>25</v>
      </c>
      <c r="D3301">
        <v>68</v>
      </c>
      <c r="E3301" t="s">
        <v>26</v>
      </c>
      <c r="F3301">
        <v>1.31</v>
      </c>
      <c r="G3301">
        <v>265</v>
      </c>
      <c r="H3301">
        <v>81.81</v>
      </c>
      <c r="I3301">
        <v>137.25</v>
      </c>
      <c r="J3301">
        <v>7.62</v>
      </c>
      <c r="K3301">
        <f>VLOOKUP(Table1[[#This Row],[id]],Table2[#All],10,FALSE)</f>
        <v>7.75</v>
      </c>
      <c r="L3301" s="1">
        <f>Table1[[#This Row],[Glucose]]/Table1[[#This Row],[Baseline_glucose]]</f>
        <v>0.98322580645161295</v>
      </c>
      <c r="M3301">
        <v>13.61</v>
      </c>
      <c r="N3301">
        <v>102.91</v>
      </c>
      <c r="O3301">
        <f>VLOOKUP(Table1[[#This Row],[id]],Table2[#All],12,FALSE)</f>
        <v>105.95</v>
      </c>
      <c r="P3301" s="1">
        <f>Table1[[#This Row],[Lipoprotein]]/Table1[[#This Row],[Baseline_Lipo]]</f>
        <v>0.97130722038697492</v>
      </c>
      <c r="Q3301">
        <v>19</v>
      </c>
      <c r="R3301" t="b">
        <v>1</v>
      </c>
      <c r="S3301">
        <v>1</v>
      </c>
      <c r="T3301">
        <v>56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1382</v>
      </c>
      <c r="AB3301">
        <v>1382</v>
      </c>
    </row>
    <row r="3302" spans="1:28" x14ac:dyDescent="0.25">
      <c r="A3302">
        <v>209</v>
      </c>
      <c r="B3302" t="s">
        <v>27</v>
      </c>
      <c r="C3302" t="s">
        <v>25</v>
      </c>
      <c r="D3302">
        <v>68</v>
      </c>
      <c r="E3302" t="s">
        <v>26</v>
      </c>
      <c r="F3302">
        <v>1.24</v>
      </c>
      <c r="G3302">
        <v>266</v>
      </c>
      <c r="H3302">
        <v>81.81</v>
      </c>
      <c r="I3302">
        <v>137.25</v>
      </c>
      <c r="J3302">
        <v>6.39</v>
      </c>
      <c r="K3302">
        <f>VLOOKUP(Table1[[#This Row],[id]],Table2[#All],10,FALSE)</f>
        <v>7.75</v>
      </c>
      <c r="L3302" s="1">
        <f>Table1[[#This Row],[Glucose]]/Table1[[#This Row],[Baseline_glucose]]</f>
        <v>0.82451612903225802</v>
      </c>
      <c r="M3302">
        <v>13.61</v>
      </c>
      <c r="N3302">
        <v>113.55</v>
      </c>
      <c r="O3302">
        <f>VLOOKUP(Table1[[#This Row],[id]],Table2[#All],12,FALSE)</f>
        <v>105.95</v>
      </c>
      <c r="P3302" s="1">
        <f>Table1[[#This Row],[Lipoprotein]]/Table1[[#This Row],[Baseline_Lipo]]</f>
        <v>1.0717319490325625</v>
      </c>
      <c r="Q3302">
        <v>19</v>
      </c>
      <c r="R3302" t="b">
        <v>1</v>
      </c>
      <c r="S3302">
        <v>1</v>
      </c>
      <c r="T3302">
        <v>59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1382</v>
      </c>
      <c r="AB3302">
        <v>1382</v>
      </c>
    </row>
    <row r="3303" spans="1:28" x14ac:dyDescent="0.25">
      <c r="A3303">
        <v>209</v>
      </c>
      <c r="B3303" t="s">
        <v>27</v>
      </c>
      <c r="C3303" t="s">
        <v>25</v>
      </c>
      <c r="D3303">
        <v>68</v>
      </c>
      <c r="E3303" t="s">
        <v>26</v>
      </c>
      <c r="F3303">
        <v>1.24</v>
      </c>
      <c r="G3303">
        <v>565</v>
      </c>
      <c r="H3303">
        <v>85.53</v>
      </c>
      <c r="I3303">
        <v>148.75</v>
      </c>
      <c r="J3303">
        <v>6.39</v>
      </c>
      <c r="K3303">
        <f>VLOOKUP(Table1[[#This Row],[id]],Table2[#All],10,FALSE)</f>
        <v>7.75</v>
      </c>
      <c r="L3303" s="1">
        <f>Table1[[#This Row],[Glucose]]/Table1[[#This Row],[Baseline_glucose]]</f>
        <v>0.82451612903225802</v>
      </c>
      <c r="M3303">
        <v>13.61</v>
      </c>
      <c r="N3303">
        <v>113.55</v>
      </c>
      <c r="O3303">
        <f>VLOOKUP(Table1[[#This Row],[id]],Table2[#All],12,FALSE)</f>
        <v>105.95</v>
      </c>
      <c r="P3303" s="1">
        <f>Table1[[#This Row],[Lipoprotein]]/Table1[[#This Row],[Baseline_Lipo]]</f>
        <v>1.0717319490325625</v>
      </c>
      <c r="Q3303">
        <v>40</v>
      </c>
      <c r="R3303" t="b">
        <v>1</v>
      </c>
      <c r="S3303">
        <v>1</v>
      </c>
      <c r="T3303">
        <v>59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1382</v>
      </c>
      <c r="AB3303">
        <v>1382</v>
      </c>
    </row>
    <row r="3304" spans="1:28" x14ac:dyDescent="0.25">
      <c r="A3304">
        <v>209</v>
      </c>
      <c r="B3304" t="s">
        <v>27</v>
      </c>
      <c r="C3304" t="s">
        <v>25</v>
      </c>
      <c r="D3304">
        <v>68</v>
      </c>
      <c r="E3304" t="s">
        <v>26</v>
      </c>
      <c r="F3304">
        <v>1.06</v>
      </c>
      <c r="G3304">
        <v>566</v>
      </c>
      <c r="H3304">
        <v>85.53</v>
      </c>
      <c r="I3304">
        <v>148.75</v>
      </c>
      <c r="J3304">
        <v>6.68</v>
      </c>
      <c r="K3304">
        <f>VLOOKUP(Table1[[#This Row],[id]],Table2[#All],10,FALSE)</f>
        <v>7.75</v>
      </c>
      <c r="L3304" s="1">
        <f>Table1[[#This Row],[Glucose]]/Table1[[#This Row],[Baseline_glucose]]</f>
        <v>0.86193548387096774</v>
      </c>
      <c r="M3304">
        <v>13.61</v>
      </c>
      <c r="N3304">
        <v>115.4</v>
      </c>
      <c r="O3304">
        <f>VLOOKUP(Table1[[#This Row],[id]],Table2[#All],12,FALSE)</f>
        <v>105.95</v>
      </c>
      <c r="P3304" s="1">
        <f>Table1[[#This Row],[Lipoprotein]]/Table1[[#This Row],[Baseline_Lipo]]</f>
        <v>1.0891930155733838</v>
      </c>
      <c r="Q3304">
        <v>40</v>
      </c>
      <c r="R3304" t="b">
        <v>1</v>
      </c>
      <c r="S3304">
        <v>1</v>
      </c>
      <c r="T3304">
        <v>72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1382</v>
      </c>
      <c r="AB3304">
        <v>1382</v>
      </c>
    </row>
    <row r="3305" spans="1:28" x14ac:dyDescent="0.25">
      <c r="A3305">
        <v>209</v>
      </c>
      <c r="B3305" t="s">
        <v>27</v>
      </c>
      <c r="C3305" t="s">
        <v>25</v>
      </c>
      <c r="D3305">
        <v>68</v>
      </c>
      <c r="E3305" t="s">
        <v>26</v>
      </c>
      <c r="F3305">
        <v>1.06</v>
      </c>
      <c r="G3305">
        <v>579</v>
      </c>
      <c r="H3305">
        <v>89.14</v>
      </c>
      <c r="I3305">
        <v>142.6</v>
      </c>
      <c r="J3305">
        <v>6.68</v>
      </c>
      <c r="K3305">
        <f>VLOOKUP(Table1[[#This Row],[id]],Table2[#All],10,FALSE)</f>
        <v>7.75</v>
      </c>
      <c r="L3305" s="1">
        <f>Table1[[#This Row],[Glucose]]/Table1[[#This Row],[Baseline_glucose]]</f>
        <v>0.86193548387096774</v>
      </c>
      <c r="M3305">
        <v>13.61</v>
      </c>
      <c r="N3305">
        <v>115.4</v>
      </c>
      <c r="O3305">
        <f>VLOOKUP(Table1[[#This Row],[id]],Table2[#All],12,FALSE)</f>
        <v>105.95</v>
      </c>
      <c r="P3305" s="1">
        <f>Table1[[#This Row],[Lipoprotein]]/Table1[[#This Row],[Baseline_Lipo]]</f>
        <v>1.0891930155733838</v>
      </c>
      <c r="Q3305">
        <v>41</v>
      </c>
      <c r="R3305" t="b">
        <v>1</v>
      </c>
      <c r="S3305">
        <v>1</v>
      </c>
      <c r="T3305">
        <v>72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1382</v>
      </c>
      <c r="AB3305">
        <v>1382</v>
      </c>
    </row>
    <row r="3306" spans="1:28" x14ac:dyDescent="0.25">
      <c r="A3306">
        <v>209</v>
      </c>
      <c r="B3306" t="s">
        <v>27</v>
      </c>
      <c r="C3306" t="s">
        <v>25</v>
      </c>
      <c r="D3306">
        <v>68</v>
      </c>
      <c r="E3306" t="s">
        <v>26</v>
      </c>
      <c r="F3306">
        <v>1.06</v>
      </c>
      <c r="G3306">
        <v>629</v>
      </c>
      <c r="H3306">
        <v>78.099999999999994</v>
      </c>
      <c r="I3306">
        <v>140.87</v>
      </c>
      <c r="J3306">
        <v>6.68</v>
      </c>
      <c r="K3306">
        <f>VLOOKUP(Table1[[#This Row],[id]],Table2[#All],10,FALSE)</f>
        <v>7.75</v>
      </c>
      <c r="L3306" s="1">
        <f>Table1[[#This Row],[Glucose]]/Table1[[#This Row],[Baseline_glucose]]</f>
        <v>0.86193548387096774</v>
      </c>
      <c r="M3306">
        <v>13.61</v>
      </c>
      <c r="N3306">
        <v>115.4</v>
      </c>
      <c r="O3306">
        <f>VLOOKUP(Table1[[#This Row],[id]],Table2[#All],12,FALSE)</f>
        <v>105.95</v>
      </c>
      <c r="P3306" s="1">
        <f>Table1[[#This Row],[Lipoprotein]]/Table1[[#This Row],[Baseline_Lipo]]</f>
        <v>1.0891930155733838</v>
      </c>
      <c r="Q3306">
        <v>45</v>
      </c>
      <c r="R3306" t="b">
        <v>1</v>
      </c>
      <c r="S3306">
        <v>1</v>
      </c>
      <c r="T3306">
        <v>72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1382</v>
      </c>
      <c r="AB3306">
        <v>1382</v>
      </c>
    </row>
    <row r="3307" spans="1:28" x14ac:dyDescent="0.25">
      <c r="A3307">
        <v>209</v>
      </c>
      <c r="B3307" t="s">
        <v>27</v>
      </c>
      <c r="C3307" t="s">
        <v>25</v>
      </c>
      <c r="D3307">
        <v>68</v>
      </c>
      <c r="E3307" t="s">
        <v>26</v>
      </c>
      <c r="F3307">
        <v>1.33</v>
      </c>
      <c r="G3307">
        <v>670</v>
      </c>
      <c r="H3307">
        <v>77.209999999999994</v>
      </c>
      <c r="I3307">
        <v>135.18</v>
      </c>
      <c r="J3307">
        <v>7.63</v>
      </c>
      <c r="K3307">
        <f>VLOOKUP(Table1[[#This Row],[id]],Table2[#All],10,FALSE)</f>
        <v>7.75</v>
      </c>
      <c r="L3307" s="1">
        <f>Table1[[#This Row],[Glucose]]/Table1[[#This Row],[Baseline_glucose]]</f>
        <v>0.98451612903225805</v>
      </c>
      <c r="M3307">
        <v>14.28</v>
      </c>
      <c r="N3307">
        <v>112.09</v>
      </c>
      <c r="O3307">
        <f>VLOOKUP(Table1[[#This Row],[id]],Table2[#All],12,FALSE)</f>
        <v>105.95</v>
      </c>
      <c r="P3307" s="1">
        <f>Table1[[#This Row],[Lipoprotein]]/Table1[[#This Row],[Baseline_Lipo]]</f>
        <v>1.0579518640868335</v>
      </c>
      <c r="Q3307">
        <v>48</v>
      </c>
      <c r="R3307" t="b">
        <v>1</v>
      </c>
      <c r="S3307">
        <v>1</v>
      </c>
      <c r="T3307">
        <v>55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1382</v>
      </c>
      <c r="AB3307">
        <v>1382</v>
      </c>
    </row>
    <row r="3308" spans="1:28" x14ac:dyDescent="0.25">
      <c r="A3308">
        <v>209</v>
      </c>
      <c r="B3308" t="s">
        <v>27</v>
      </c>
      <c r="C3308" t="s">
        <v>25</v>
      </c>
      <c r="D3308">
        <v>68</v>
      </c>
      <c r="E3308" t="s">
        <v>26</v>
      </c>
      <c r="F3308">
        <v>1.33</v>
      </c>
      <c r="G3308">
        <v>825</v>
      </c>
      <c r="H3308">
        <v>77.209999999999994</v>
      </c>
      <c r="I3308">
        <v>135.18</v>
      </c>
      <c r="J3308">
        <v>7.63</v>
      </c>
      <c r="K3308">
        <f>VLOOKUP(Table1[[#This Row],[id]],Table2[#All],10,FALSE)</f>
        <v>7.75</v>
      </c>
      <c r="L3308" s="1">
        <f>Table1[[#This Row],[Glucose]]/Table1[[#This Row],[Baseline_glucose]]</f>
        <v>0.98451612903225805</v>
      </c>
      <c r="M3308">
        <v>14.97</v>
      </c>
      <c r="N3308">
        <v>112.09</v>
      </c>
      <c r="O3308">
        <f>VLOOKUP(Table1[[#This Row],[id]],Table2[#All],12,FALSE)</f>
        <v>105.95</v>
      </c>
      <c r="P3308" s="1">
        <f>Table1[[#This Row],[Lipoprotein]]/Table1[[#This Row],[Baseline_Lipo]]</f>
        <v>1.0579518640868335</v>
      </c>
      <c r="Q3308">
        <v>59</v>
      </c>
      <c r="R3308" t="b">
        <v>1</v>
      </c>
      <c r="S3308">
        <v>1</v>
      </c>
      <c r="T3308">
        <v>55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1382</v>
      </c>
      <c r="AB3308">
        <v>1382</v>
      </c>
    </row>
    <row r="3309" spans="1:28" x14ac:dyDescent="0.25">
      <c r="A3309">
        <v>209</v>
      </c>
      <c r="B3309" t="s">
        <v>27</v>
      </c>
      <c r="C3309" t="s">
        <v>25</v>
      </c>
      <c r="D3309">
        <v>68</v>
      </c>
      <c r="E3309" t="s">
        <v>26</v>
      </c>
      <c r="F3309">
        <v>1.33</v>
      </c>
      <c r="G3309">
        <v>1043</v>
      </c>
      <c r="H3309">
        <v>77.209999999999994</v>
      </c>
      <c r="I3309">
        <v>135.18</v>
      </c>
      <c r="J3309">
        <v>7.63</v>
      </c>
      <c r="K3309">
        <f>VLOOKUP(Table1[[#This Row],[id]],Table2[#All],10,FALSE)</f>
        <v>7.75</v>
      </c>
      <c r="L3309" s="1">
        <f>Table1[[#This Row],[Glucose]]/Table1[[#This Row],[Baseline_glucose]]</f>
        <v>0.98451612903225805</v>
      </c>
      <c r="M3309">
        <v>13.42</v>
      </c>
      <c r="N3309">
        <v>112.09</v>
      </c>
      <c r="O3309">
        <f>VLOOKUP(Table1[[#This Row],[id]],Table2[#All],12,FALSE)</f>
        <v>105.95</v>
      </c>
      <c r="P3309" s="1">
        <f>Table1[[#This Row],[Lipoprotein]]/Table1[[#This Row],[Baseline_Lipo]]</f>
        <v>1.0579518640868335</v>
      </c>
      <c r="Q3309">
        <v>74</v>
      </c>
      <c r="R3309" t="b">
        <v>1</v>
      </c>
      <c r="S3309">
        <v>1</v>
      </c>
      <c r="T3309">
        <v>55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1382</v>
      </c>
      <c r="AB3309">
        <v>1382</v>
      </c>
    </row>
    <row r="3310" spans="1:28" x14ac:dyDescent="0.25">
      <c r="A3310">
        <v>209</v>
      </c>
      <c r="B3310" t="s">
        <v>27</v>
      </c>
      <c r="C3310" t="s">
        <v>25</v>
      </c>
      <c r="D3310">
        <v>68</v>
      </c>
      <c r="E3310" t="s">
        <v>26</v>
      </c>
      <c r="F3310">
        <v>1.33</v>
      </c>
      <c r="G3310">
        <v>1258</v>
      </c>
      <c r="H3310">
        <v>77.209999999999994</v>
      </c>
      <c r="I3310">
        <v>135.18</v>
      </c>
      <c r="J3310">
        <v>7.63</v>
      </c>
      <c r="K3310">
        <f>VLOOKUP(Table1[[#This Row],[id]],Table2[#All],10,FALSE)</f>
        <v>7.75</v>
      </c>
      <c r="L3310" s="1">
        <f>Table1[[#This Row],[Glucose]]/Table1[[#This Row],[Baseline_glucose]]</f>
        <v>0.98451612903225805</v>
      </c>
      <c r="M3310">
        <v>14.45</v>
      </c>
      <c r="N3310">
        <v>112.09</v>
      </c>
      <c r="O3310">
        <f>VLOOKUP(Table1[[#This Row],[id]],Table2[#All],12,FALSE)</f>
        <v>105.95</v>
      </c>
      <c r="P3310" s="1">
        <f>Table1[[#This Row],[Lipoprotein]]/Table1[[#This Row],[Baseline_Lipo]]</f>
        <v>1.0579518640868335</v>
      </c>
      <c r="Q3310">
        <v>90</v>
      </c>
      <c r="R3310" t="b">
        <v>1</v>
      </c>
      <c r="S3310">
        <v>1</v>
      </c>
      <c r="T3310">
        <v>55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1382</v>
      </c>
      <c r="AB3310">
        <v>1382</v>
      </c>
    </row>
    <row r="3311" spans="1:28" x14ac:dyDescent="0.25">
      <c r="A3311">
        <v>209</v>
      </c>
      <c r="B3311" t="s">
        <v>27</v>
      </c>
      <c r="C3311" t="s">
        <v>25</v>
      </c>
      <c r="D3311">
        <v>68</v>
      </c>
      <c r="E3311" t="s">
        <v>26</v>
      </c>
      <c r="F3311">
        <v>1.33</v>
      </c>
      <c r="G3311">
        <v>1382</v>
      </c>
      <c r="H3311">
        <v>77.209999999999994</v>
      </c>
      <c r="I3311">
        <v>135.18</v>
      </c>
      <c r="J3311">
        <v>7.63</v>
      </c>
      <c r="K3311">
        <f>VLOOKUP(Table1[[#This Row],[id]],Table2[#All],10,FALSE)</f>
        <v>7.75</v>
      </c>
      <c r="L3311" s="1">
        <f>Table1[[#This Row],[Glucose]]/Table1[[#This Row],[Baseline_glucose]]</f>
        <v>0.98451612903225805</v>
      </c>
      <c r="M3311">
        <v>15.48</v>
      </c>
      <c r="N3311">
        <v>112.09</v>
      </c>
      <c r="O3311">
        <f>VLOOKUP(Table1[[#This Row],[id]],Table2[#All],12,FALSE)</f>
        <v>105.95</v>
      </c>
      <c r="P3311" s="1">
        <f>Table1[[#This Row],[Lipoprotein]]/Table1[[#This Row],[Baseline_Lipo]]</f>
        <v>1.0579518640868335</v>
      </c>
      <c r="Q3311">
        <v>99</v>
      </c>
      <c r="R3311" t="b">
        <v>1</v>
      </c>
      <c r="S3311">
        <v>1</v>
      </c>
      <c r="T3311">
        <v>55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1382</v>
      </c>
      <c r="AB3311">
        <v>1382</v>
      </c>
    </row>
    <row r="3312" spans="1:28" x14ac:dyDescent="0.25">
      <c r="A3312">
        <v>210</v>
      </c>
      <c r="B3312" t="s">
        <v>27</v>
      </c>
      <c r="C3312" t="s">
        <v>25</v>
      </c>
      <c r="D3312">
        <v>56</v>
      </c>
      <c r="E3312" t="s">
        <v>30</v>
      </c>
      <c r="F3312">
        <v>0.78</v>
      </c>
      <c r="G3312">
        <v>0</v>
      </c>
      <c r="H3312">
        <v>68.650000000000006</v>
      </c>
      <c r="I3312">
        <v>120.64</v>
      </c>
      <c r="J3312">
        <v>6.39</v>
      </c>
      <c r="K3312">
        <f>VLOOKUP(Table1[[#This Row],[id]],Table2[#All],10,FALSE)</f>
        <v>6.39</v>
      </c>
      <c r="L3312" s="1">
        <f>Table1[[#This Row],[Glucose]]/Table1[[#This Row],[Baseline_glucose]]</f>
        <v>1</v>
      </c>
      <c r="M3312">
        <v>15.6</v>
      </c>
      <c r="N3312">
        <v>73.47</v>
      </c>
      <c r="O3312">
        <f>VLOOKUP(Table1[[#This Row],[id]],Table2[#All],12,FALSE)</f>
        <v>73.47</v>
      </c>
      <c r="P3312" s="1">
        <f>Table1[[#This Row],[Lipoprotein]]/Table1[[#This Row],[Baseline_Lipo]]</f>
        <v>1</v>
      </c>
      <c r="Q3312">
        <v>0</v>
      </c>
      <c r="R3312" t="b">
        <v>1</v>
      </c>
      <c r="S3312">
        <v>1</v>
      </c>
      <c r="T3312">
        <v>101</v>
      </c>
      <c r="U3312">
        <v>1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1244</v>
      </c>
      <c r="AB3312">
        <v>1244</v>
      </c>
    </row>
    <row r="3313" spans="1:28" x14ac:dyDescent="0.25">
      <c r="A3313">
        <v>210</v>
      </c>
      <c r="B3313" t="s">
        <v>27</v>
      </c>
      <c r="C3313" t="s">
        <v>25</v>
      </c>
      <c r="D3313">
        <v>56</v>
      </c>
      <c r="E3313" t="s">
        <v>30</v>
      </c>
      <c r="F3313">
        <v>0.78</v>
      </c>
      <c r="G3313">
        <v>90</v>
      </c>
      <c r="H3313">
        <v>77.73</v>
      </c>
      <c r="I3313">
        <v>124.19</v>
      </c>
      <c r="J3313">
        <v>6.39</v>
      </c>
      <c r="K3313">
        <f>VLOOKUP(Table1[[#This Row],[id]],Table2[#All],10,FALSE)</f>
        <v>6.39</v>
      </c>
      <c r="L3313" s="1">
        <f>Table1[[#This Row],[Glucose]]/Table1[[#This Row],[Baseline_glucose]]</f>
        <v>1</v>
      </c>
      <c r="M3313">
        <v>15.6</v>
      </c>
      <c r="N3313">
        <v>73.47</v>
      </c>
      <c r="O3313">
        <f>VLOOKUP(Table1[[#This Row],[id]],Table2[#All],12,FALSE)</f>
        <v>73.47</v>
      </c>
      <c r="P3313" s="1">
        <f>Table1[[#This Row],[Lipoprotein]]/Table1[[#This Row],[Baseline_Lipo]]</f>
        <v>1</v>
      </c>
      <c r="Q3313">
        <v>6</v>
      </c>
      <c r="R3313" t="b">
        <v>1</v>
      </c>
      <c r="S3313">
        <v>1</v>
      </c>
      <c r="T3313">
        <v>101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1244</v>
      </c>
      <c r="AB3313">
        <v>1244</v>
      </c>
    </row>
    <row r="3314" spans="1:28" x14ac:dyDescent="0.25">
      <c r="A3314">
        <v>210</v>
      </c>
      <c r="B3314" t="s">
        <v>27</v>
      </c>
      <c r="C3314" t="s">
        <v>25</v>
      </c>
      <c r="D3314">
        <v>56</v>
      </c>
      <c r="E3314" t="s">
        <v>30</v>
      </c>
      <c r="F3314">
        <v>0.81</v>
      </c>
      <c r="G3314">
        <v>191</v>
      </c>
      <c r="H3314">
        <v>77.73</v>
      </c>
      <c r="I3314">
        <v>124.19</v>
      </c>
      <c r="J3314">
        <v>7.3</v>
      </c>
      <c r="K3314">
        <f>VLOOKUP(Table1[[#This Row],[id]],Table2[#All],10,FALSE)</f>
        <v>6.39</v>
      </c>
      <c r="L3314" s="1">
        <f>Table1[[#This Row],[Glucose]]/Table1[[#This Row],[Baseline_glucose]]</f>
        <v>1.1424100156494523</v>
      </c>
      <c r="M3314">
        <v>16.3</v>
      </c>
      <c r="N3314">
        <v>95.39</v>
      </c>
      <c r="O3314">
        <f>VLOOKUP(Table1[[#This Row],[id]],Table2[#All],12,FALSE)</f>
        <v>73.47</v>
      </c>
      <c r="P3314" s="1">
        <f>Table1[[#This Row],[Lipoprotein]]/Table1[[#This Row],[Baseline_Lipo]]</f>
        <v>1.2983530692799783</v>
      </c>
      <c r="Q3314">
        <v>14</v>
      </c>
      <c r="R3314" t="b">
        <v>1</v>
      </c>
      <c r="S3314">
        <v>1</v>
      </c>
      <c r="T3314">
        <v>99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1244</v>
      </c>
      <c r="AB3314">
        <v>1244</v>
      </c>
    </row>
    <row r="3315" spans="1:28" x14ac:dyDescent="0.25">
      <c r="A3315">
        <v>210</v>
      </c>
      <c r="B3315" t="s">
        <v>27</v>
      </c>
      <c r="C3315" t="s">
        <v>25</v>
      </c>
      <c r="D3315">
        <v>56</v>
      </c>
      <c r="E3315" t="s">
        <v>30</v>
      </c>
      <c r="F3315">
        <v>0.81</v>
      </c>
      <c r="G3315">
        <v>282</v>
      </c>
      <c r="H3315">
        <v>65.62</v>
      </c>
      <c r="I3315">
        <v>117.67</v>
      </c>
      <c r="J3315">
        <v>7.3</v>
      </c>
      <c r="K3315">
        <f>VLOOKUP(Table1[[#This Row],[id]],Table2[#All],10,FALSE)</f>
        <v>6.39</v>
      </c>
      <c r="L3315" s="1">
        <f>Table1[[#This Row],[Glucose]]/Table1[[#This Row],[Baseline_glucose]]</f>
        <v>1.1424100156494523</v>
      </c>
      <c r="M3315">
        <v>16.3</v>
      </c>
      <c r="N3315">
        <v>95.39</v>
      </c>
      <c r="O3315">
        <f>VLOOKUP(Table1[[#This Row],[id]],Table2[#All],12,FALSE)</f>
        <v>73.47</v>
      </c>
      <c r="P3315" s="1">
        <f>Table1[[#This Row],[Lipoprotein]]/Table1[[#This Row],[Baseline_Lipo]]</f>
        <v>1.2983530692799783</v>
      </c>
      <c r="Q3315">
        <v>20</v>
      </c>
      <c r="R3315" t="b">
        <v>1</v>
      </c>
      <c r="S3315">
        <v>1</v>
      </c>
      <c r="T3315">
        <v>99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1244</v>
      </c>
      <c r="AB3315">
        <v>1244</v>
      </c>
    </row>
    <row r="3316" spans="1:28" x14ac:dyDescent="0.25">
      <c r="A3316">
        <v>210</v>
      </c>
      <c r="B3316" t="s">
        <v>27</v>
      </c>
      <c r="C3316" t="s">
        <v>25</v>
      </c>
      <c r="D3316">
        <v>56</v>
      </c>
      <c r="E3316" t="s">
        <v>30</v>
      </c>
      <c r="F3316">
        <v>0.67</v>
      </c>
      <c r="G3316">
        <v>296</v>
      </c>
      <c r="H3316">
        <v>65.62</v>
      </c>
      <c r="I3316">
        <v>117.67</v>
      </c>
      <c r="J3316">
        <v>6.18</v>
      </c>
      <c r="K3316">
        <f>VLOOKUP(Table1[[#This Row],[id]],Table2[#All],10,FALSE)</f>
        <v>6.39</v>
      </c>
      <c r="L3316" s="1">
        <f>Table1[[#This Row],[Glucose]]/Table1[[#This Row],[Baseline_glucose]]</f>
        <v>0.96713615023474175</v>
      </c>
      <c r="M3316">
        <v>16.3</v>
      </c>
      <c r="N3316">
        <v>83.5</v>
      </c>
      <c r="O3316">
        <f>VLOOKUP(Table1[[#This Row],[id]],Table2[#All],12,FALSE)</f>
        <v>73.47</v>
      </c>
      <c r="P3316" s="1">
        <f>Table1[[#This Row],[Lipoprotein]]/Table1[[#This Row],[Baseline_Lipo]]</f>
        <v>1.1365183067918878</v>
      </c>
      <c r="Q3316">
        <v>21</v>
      </c>
      <c r="R3316" t="b">
        <v>1</v>
      </c>
      <c r="S3316">
        <v>1</v>
      </c>
      <c r="T3316">
        <v>107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1244</v>
      </c>
      <c r="AB3316">
        <v>1244</v>
      </c>
    </row>
    <row r="3317" spans="1:28" x14ac:dyDescent="0.25">
      <c r="A3317">
        <v>210</v>
      </c>
      <c r="B3317" t="s">
        <v>27</v>
      </c>
      <c r="C3317" t="s">
        <v>25</v>
      </c>
      <c r="D3317">
        <v>56</v>
      </c>
      <c r="E3317" t="s">
        <v>30</v>
      </c>
      <c r="F3317">
        <v>0.67</v>
      </c>
      <c r="G3317">
        <v>387</v>
      </c>
      <c r="H3317">
        <v>77.569999999999993</v>
      </c>
      <c r="I3317">
        <v>118.6</v>
      </c>
      <c r="J3317">
        <v>6.18</v>
      </c>
      <c r="K3317">
        <f>VLOOKUP(Table1[[#This Row],[id]],Table2[#All],10,FALSE)</f>
        <v>6.39</v>
      </c>
      <c r="L3317" s="1">
        <f>Table1[[#This Row],[Glucose]]/Table1[[#This Row],[Baseline_glucose]]</f>
        <v>0.96713615023474175</v>
      </c>
      <c r="M3317">
        <v>16.3</v>
      </c>
      <c r="N3317">
        <v>83.5</v>
      </c>
      <c r="O3317">
        <f>VLOOKUP(Table1[[#This Row],[id]],Table2[#All],12,FALSE)</f>
        <v>73.47</v>
      </c>
      <c r="P3317" s="1">
        <f>Table1[[#This Row],[Lipoprotein]]/Table1[[#This Row],[Baseline_Lipo]]</f>
        <v>1.1365183067918878</v>
      </c>
      <c r="Q3317">
        <v>28</v>
      </c>
      <c r="R3317" t="b">
        <v>1</v>
      </c>
      <c r="S3317">
        <v>1</v>
      </c>
      <c r="T3317">
        <v>107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1244</v>
      </c>
      <c r="AB3317">
        <v>1244</v>
      </c>
    </row>
    <row r="3318" spans="1:28" x14ac:dyDescent="0.25">
      <c r="A3318">
        <v>210</v>
      </c>
      <c r="B3318" t="s">
        <v>27</v>
      </c>
      <c r="C3318" t="s">
        <v>25</v>
      </c>
      <c r="D3318">
        <v>56</v>
      </c>
      <c r="E3318" t="s">
        <v>30</v>
      </c>
      <c r="F3318">
        <v>0.92</v>
      </c>
      <c r="G3318">
        <v>419</v>
      </c>
      <c r="H3318">
        <v>77.569999999999993</v>
      </c>
      <c r="I3318">
        <v>118.6</v>
      </c>
      <c r="J3318">
        <v>6</v>
      </c>
      <c r="K3318">
        <f>VLOOKUP(Table1[[#This Row],[id]],Table2[#All],10,FALSE)</f>
        <v>6.39</v>
      </c>
      <c r="L3318" s="1">
        <f>Table1[[#This Row],[Glucose]]/Table1[[#This Row],[Baseline_glucose]]</f>
        <v>0.93896713615023475</v>
      </c>
      <c r="M3318">
        <v>15.6</v>
      </c>
      <c r="N3318">
        <v>106.94</v>
      </c>
      <c r="O3318">
        <f>VLOOKUP(Table1[[#This Row],[id]],Table2[#All],12,FALSE)</f>
        <v>73.47</v>
      </c>
      <c r="P3318" s="1">
        <f>Table1[[#This Row],[Lipoprotein]]/Table1[[#This Row],[Baseline_Lipo]]</f>
        <v>1.4555600925547842</v>
      </c>
      <c r="Q3318">
        <v>30</v>
      </c>
      <c r="R3318" t="b">
        <v>1</v>
      </c>
      <c r="S3318">
        <v>1</v>
      </c>
      <c r="T3318">
        <v>93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1244</v>
      </c>
      <c r="AB3318">
        <v>1244</v>
      </c>
    </row>
    <row r="3319" spans="1:28" x14ac:dyDescent="0.25">
      <c r="A3319">
        <v>210</v>
      </c>
      <c r="B3319" t="s">
        <v>27</v>
      </c>
      <c r="C3319" t="s">
        <v>25</v>
      </c>
      <c r="D3319">
        <v>56</v>
      </c>
      <c r="E3319" t="s">
        <v>30</v>
      </c>
      <c r="F3319">
        <v>0.92</v>
      </c>
      <c r="G3319">
        <v>428</v>
      </c>
      <c r="H3319">
        <v>96.89</v>
      </c>
      <c r="I3319">
        <v>116.59</v>
      </c>
      <c r="J3319">
        <v>6</v>
      </c>
      <c r="K3319">
        <f>VLOOKUP(Table1[[#This Row],[id]],Table2[#All],10,FALSE)</f>
        <v>6.39</v>
      </c>
      <c r="L3319" s="1">
        <f>Table1[[#This Row],[Glucose]]/Table1[[#This Row],[Baseline_glucose]]</f>
        <v>0.93896713615023475</v>
      </c>
      <c r="M3319">
        <v>15.6</v>
      </c>
      <c r="N3319">
        <v>106.94</v>
      </c>
      <c r="O3319">
        <f>VLOOKUP(Table1[[#This Row],[id]],Table2[#All],12,FALSE)</f>
        <v>73.47</v>
      </c>
      <c r="P3319" s="1">
        <f>Table1[[#This Row],[Lipoprotein]]/Table1[[#This Row],[Baseline_Lipo]]</f>
        <v>1.4555600925547842</v>
      </c>
      <c r="Q3319">
        <v>31</v>
      </c>
      <c r="R3319" t="b">
        <v>1</v>
      </c>
      <c r="S3319">
        <v>1</v>
      </c>
      <c r="T3319">
        <v>93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1244</v>
      </c>
      <c r="AB3319">
        <v>1244</v>
      </c>
    </row>
    <row r="3320" spans="1:28" x14ac:dyDescent="0.25">
      <c r="A3320">
        <v>210</v>
      </c>
      <c r="B3320" t="s">
        <v>27</v>
      </c>
      <c r="C3320" t="s">
        <v>25</v>
      </c>
      <c r="D3320">
        <v>56</v>
      </c>
      <c r="E3320" t="s">
        <v>30</v>
      </c>
      <c r="F3320">
        <v>0.92</v>
      </c>
      <c r="G3320">
        <v>517</v>
      </c>
      <c r="H3320">
        <v>71.349999999999994</v>
      </c>
      <c r="I3320">
        <v>104.97</v>
      </c>
      <c r="J3320">
        <v>6</v>
      </c>
      <c r="K3320">
        <f>VLOOKUP(Table1[[#This Row],[id]],Table2[#All],10,FALSE)</f>
        <v>6.39</v>
      </c>
      <c r="L3320" s="1">
        <f>Table1[[#This Row],[Glucose]]/Table1[[#This Row],[Baseline_glucose]]</f>
        <v>0.93896713615023475</v>
      </c>
      <c r="M3320">
        <v>15.6</v>
      </c>
      <c r="N3320">
        <v>106.94</v>
      </c>
      <c r="O3320">
        <f>VLOOKUP(Table1[[#This Row],[id]],Table2[#All],12,FALSE)</f>
        <v>73.47</v>
      </c>
      <c r="P3320" s="1">
        <f>Table1[[#This Row],[Lipoprotein]]/Table1[[#This Row],[Baseline_Lipo]]</f>
        <v>1.4555600925547842</v>
      </c>
      <c r="Q3320">
        <v>37</v>
      </c>
      <c r="R3320" t="b">
        <v>1</v>
      </c>
      <c r="S3320">
        <v>1</v>
      </c>
      <c r="T3320">
        <v>93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1244</v>
      </c>
      <c r="AB3320">
        <v>1244</v>
      </c>
    </row>
    <row r="3321" spans="1:28" x14ac:dyDescent="0.25">
      <c r="A3321">
        <v>210</v>
      </c>
      <c r="B3321" t="s">
        <v>27</v>
      </c>
      <c r="C3321" t="s">
        <v>25</v>
      </c>
      <c r="D3321">
        <v>56</v>
      </c>
      <c r="E3321" t="s">
        <v>30</v>
      </c>
      <c r="F3321">
        <v>1.06</v>
      </c>
      <c r="G3321">
        <v>554</v>
      </c>
      <c r="H3321">
        <v>71.349999999999994</v>
      </c>
      <c r="I3321">
        <v>104.97</v>
      </c>
      <c r="J3321">
        <v>5.77</v>
      </c>
      <c r="K3321">
        <f>VLOOKUP(Table1[[#This Row],[id]],Table2[#All],10,FALSE)</f>
        <v>6.39</v>
      </c>
      <c r="L3321" s="1">
        <f>Table1[[#This Row],[Glucose]]/Table1[[#This Row],[Baseline_glucose]]</f>
        <v>0.90297339593114234</v>
      </c>
      <c r="M3321">
        <v>15.6</v>
      </c>
      <c r="N3321">
        <v>107.7</v>
      </c>
      <c r="O3321">
        <f>VLOOKUP(Table1[[#This Row],[id]],Table2[#All],12,FALSE)</f>
        <v>73.47</v>
      </c>
      <c r="P3321" s="1">
        <f>Table1[[#This Row],[Lipoprotein]]/Table1[[#This Row],[Baseline_Lipo]]</f>
        <v>1.4659044507962433</v>
      </c>
      <c r="Q3321">
        <v>40</v>
      </c>
      <c r="R3321" t="b">
        <v>1</v>
      </c>
      <c r="S3321">
        <v>1</v>
      </c>
      <c r="T3321">
        <v>78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1244</v>
      </c>
      <c r="AB3321">
        <v>1244</v>
      </c>
    </row>
    <row r="3322" spans="1:28" x14ac:dyDescent="0.25">
      <c r="A3322">
        <v>210</v>
      </c>
      <c r="B3322" t="s">
        <v>27</v>
      </c>
      <c r="C3322" t="s">
        <v>25</v>
      </c>
      <c r="D3322">
        <v>56</v>
      </c>
      <c r="E3322" t="s">
        <v>30</v>
      </c>
      <c r="F3322">
        <v>1.06</v>
      </c>
      <c r="G3322">
        <v>653</v>
      </c>
      <c r="H3322">
        <v>102.9</v>
      </c>
      <c r="I3322">
        <v>154.69</v>
      </c>
      <c r="J3322">
        <v>5.77</v>
      </c>
      <c r="K3322">
        <f>VLOOKUP(Table1[[#This Row],[id]],Table2[#All],10,FALSE)</f>
        <v>6.39</v>
      </c>
      <c r="L3322" s="1">
        <f>Table1[[#This Row],[Glucose]]/Table1[[#This Row],[Baseline_glucose]]</f>
        <v>0.90297339593114234</v>
      </c>
      <c r="M3322">
        <v>15.6</v>
      </c>
      <c r="N3322">
        <v>107.7</v>
      </c>
      <c r="O3322">
        <f>VLOOKUP(Table1[[#This Row],[id]],Table2[#All],12,FALSE)</f>
        <v>73.47</v>
      </c>
      <c r="P3322" s="1">
        <f>Table1[[#This Row],[Lipoprotein]]/Table1[[#This Row],[Baseline_Lipo]]</f>
        <v>1.4659044507962433</v>
      </c>
      <c r="Q3322">
        <v>47</v>
      </c>
      <c r="R3322" t="b">
        <v>1</v>
      </c>
      <c r="S3322">
        <v>1</v>
      </c>
      <c r="T3322">
        <v>78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1244</v>
      </c>
      <c r="AB3322">
        <v>1244</v>
      </c>
    </row>
    <row r="3323" spans="1:28" x14ac:dyDescent="0.25">
      <c r="A3323">
        <v>210</v>
      </c>
      <c r="B3323" t="s">
        <v>27</v>
      </c>
      <c r="C3323" t="s">
        <v>25</v>
      </c>
      <c r="D3323">
        <v>56</v>
      </c>
      <c r="E3323" t="s">
        <v>30</v>
      </c>
      <c r="F3323">
        <v>1.06</v>
      </c>
      <c r="G3323">
        <v>834</v>
      </c>
      <c r="H3323">
        <v>102.9</v>
      </c>
      <c r="I3323">
        <v>154.69</v>
      </c>
      <c r="J3323">
        <v>5.77</v>
      </c>
      <c r="K3323">
        <f>VLOOKUP(Table1[[#This Row],[id]],Table2[#All],10,FALSE)</f>
        <v>6.39</v>
      </c>
      <c r="L3323" s="1">
        <f>Table1[[#This Row],[Glucose]]/Table1[[#This Row],[Baseline_glucose]]</f>
        <v>0.90297339593114234</v>
      </c>
      <c r="M3323">
        <v>14.57</v>
      </c>
      <c r="N3323">
        <v>107.7</v>
      </c>
      <c r="O3323">
        <f>VLOOKUP(Table1[[#This Row],[id]],Table2[#All],12,FALSE)</f>
        <v>73.47</v>
      </c>
      <c r="P3323" s="1">
        <f>Table1[[#This Row],[Lipoprotein]]/Table1[[#This Row],[Baseline_Lipo]]</f>
        <v>1.4659044507962433</v>
      </c>
      <c r="Q3323">
        <v>60</v>
      </c>
      <c r="R3323" t="b">
        <v>1</v>
      </c>
      <c r="S3323">
        <v>1</v>
      </c>
      <c r="T3323">
        <v>78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1244</v>
      </c>
      <c r="AB3323">
        <v>1244</v>
      </c>
    </row>
    <row r="3324" spans="1:28" x14ac:dyDescent="0.25">
      <c r="A3324">
        <v>210</v>
      </c>
      <c r="B3324" t="s">
        <v>27</v>
      </c>
      <c r="C3324" t="s">
        <v>25</v>
      </c>
      <c r="D3324">
        <v>56</v>
      </c>
      <c r="E3324" t="s">
        <v>30</v>
      </c>
      <c r="F3324">
        <v>1.06</v>
      </c>
      <c r="G3324">
        <v>1244</v>
      </c>
      <c r="H3324">
        <v>102.9</v>
      </c>
      <c r="I3324">
        <v>154.69</v>
      </c>
      <c r="J3324">
        <v>5.77</v>
      </c>
      <c r="K3324">
        <f>VLOOKUP(Table1[[#This Row],[id]],Table2[#All],10,FALSE)</f>
        <v>6.39</v>
      </c>
      <c r="L3324" s="1">
        <f>Table1[[#This Row],[Glucose]]/Table1[[#This Row],[Baseline_glucose]]</f>
        <v>0.90297339593114234</v>
      </c>
      <c r="M3324">
        <v>13.28</v>
      </c>
      <c r="N3324">
        <v>107.7</v>
      </c>
      <c r="O3324">
        <f>VLOOKUP(Table1[[#This Row],[id]],Table2[#All],12,FALSE)</f>
        <v>73.47</v>
      </c>
      <c r="P3324" s="1">
        <f>Table1[[#This Row],[Lipoprotein]]/Table1[[#This Row],[Baseline_Lipo]]</f>
        <v>1.4659044507962433</v>
      </c>
      <c r="Q3324">
        <v>89</v>
      </c>
      <c r="R3324" t="b">
        <v>1</v>
      </c>
      <c r="S3324">
        <v>1</v>
      </c>
      <c r="T3324">
        <v>78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1244</v>
      </c>
      <c r="AB3324">
        <v>1244</v>
      </c>
    </row>
    <row r="3325" spans="1:28" x14ac:dyDescent="0.25">
      <c r="A3325">
        <v>211</v>
      </c>
      <c r="B3325" t="s">
        <v>27</v>
      </c>
      <c r="C3325" t="s">
        <v>28</v>
      </c>
      <c r="D3325">
        <v>77</v>
      </c>
      <c r="E3325" t="s">
        <v>29</v>
      </c>
      <c r="F3325">
        <v>1.19</v>
      </c>
      <c r="G3325">
        <v>0</v>
      </c>
      <c r="H3325">
        <v>83.87</v>
      </c>
      <c r="I3325">
        <v>145.44999999999999</v>
      </c>
      <c r="J3325">
        <v>6.02</v>
      </c>
      <c r="K3325">
        <f>VLOOKUP(Table1[[#This Row],[id]],Table2[#All],10,FALSE)</f>
        <v>6.02</v>
      </c>
      <c r="L3325" s="1">
        <f>Table1[[#This Row],[Glucose]]/Table1[[#This Row],[Baseline_glucose]]</f>
        <v>1</v>
      </c>
      <c r="M3325">
        <v>15.24</v>
      </c>
      <c r="N3325">
        <v>111.18</v>
      </c>
      <c r="O3325">
        <f>VLOOKUP(Table1[[#This Row],[id]],Table2[#All],12,FALSE)</f>
        <v>111.18</v>
      </c>
      <c r="P3325" s="1">
        <f>Table1[[#This Row],[Lipoprotein]]/Table1[[#This Row],[Baseline_Lipo]]</f>
        <v>1</v>
      </c>
      <c r="Q3325">
        <v>0</v>
      </c>
      <c r="R3325" t="b">
        <v>0</v>
      </c>
      <c r="S3325">
        <v>0</v>
      </c>
      <c r="T3325">
        <v>44</v>
      </c>
      <c r="U3325">
        <v>3.5</v>
      </c>
      <c r="V3325">
        <v>0</v>
      </c>
      <c r="W3325">
        <v>1</v>
      </c>
      <c r="X3325">
        <v>1</v>
      </c>
      <c r="Y3325">
        <v>0</v>
      </c>
      <c r="Z3325">
        <v>0</v>
      </c>
      <c r="AA3325">
        <v>945</v>
      </c>
      <c r="AB3325">
        <v>945</v>
      </c>
    </row>
    <row r="3326" spans="1:28" x14ac:dyDescent="0.25">
      <c r="A3326">
        <v>211</v>
      </c>
      <c r="B3326" t="s">
        <v>27</v>
      </c>
      <c r="C3326" t="s">
        <v>28</v>
      </c>
      <c r="D3326">
        <v>77</v>
      </c>
      <c r="E3326" t="s">
        <v>29</v>
      </c>
      <c r="F3326">
        <v>1.39</v>
      </c>
      <c r="G3326">
        <v>24</v>
      </c>
      <c r="H3326">
        <v>83.87</v>
      </c>
      <c r="I3326">
        <v>145.44999999999999</v>
      </c>
      <c r="J3326">
        <v>6.04</v>
      </c>
      <c r="K3326">
        <f>VLOOKUP(Table1[[#This Row],[id]],Table2[#All],10,FALSE)</f>
        <v>6.02</v>
      </c>
      <c r="L3326" s="1">
        <f>Table1[[#This Row],[Glucose]]/Table1[[#This Row],[Baseline_glucose]]</f>
        <v>1.0033222591362128</v>
      </c>
      <c r="M3326">
        <v>15.24</v>
      </c>
      <c r="N3326">
        <v>111.18</v>
      </c>
      <c r="O3326">
        <f>VLOOKUP(Table1[[#This Row],[id]],Table2[#All],12,FALSE)</f>
        <v>111.18</v>
      </c>
      <c r="P3326" s="1">
        <f>Table1[[#This Row],[Lipoprotein]]/Table1[[#This Row],[Baseline_Lipo]]</f>
        <v>1</v>
      </c>
      <c r="Q3326">
        <v>2</v>
      </c>
      <c r="R3326" t="b">
        <v>0</v>
      </c>
      <c r="S3326">
        <v>0</v>
      </c>
      <c r="T3326">
        <v>36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945</v>
      </c>
      <c r="AB3326">
        <v>945</v>
      </c>
    </row>
    <row r="3327" spans="1:28" x14ac:dyDescent="0.25">
      <c r="A3327">
        <v>211</v>
      </c>
      <c r="B3327" t="s">
        <v>27</v>
      </c>
      <c r="C3327" t="s">
        <v>28</v>
      </c>
      <c r="D3327">
        <v>77</v>
      </c>
      <c r="E3327" t="s">
        <v>29</v>
      </c>
      <c r="F3327">
        <v>1.39</v>
      </c>
      <c r="G3327">
        <v>190</v>
      </c>
      <c r="H3327">
        <v>83.87</v>
      </c>
      <c r="I3327">
        <v>145.44999999999999</v>
      </c>
      <c r="J3327">
        <v>6.04</v>
      </c>
      <c r="K3327">
        <f>VLOOKUP(Table1[[#This Row],[id]],Table2[#All],10,FALSE)</f>
        <v>6.02</v>
      </c>
      <c r="L3327" s="1">
        <f>Table1[[#This Row],[Glucose]]/Table1[[#This Row],[Baseline_glucose]]</f>
        <v>1.0033222591362128</v>
      </c>
      <c r="M3327">
        <v>16.09</v>
      </c>
      <c r="N3327">
        <v>111.18</v>
      </c>
      <c r="O3327">
        <f>VLOOKUP(Table1[[#This Row],[id]],Table2[#All],12,FALSE)</f>
        <v>111.18</v>
      </c>
      <c r="P3327" s="1">
        <f>Table1[[#This Row],[Lipoprotein]]/Table1[[#This Row],[Baseline_Lipo]]</f>
        <v>1</v>
      </c>
      <c r="Q3327">
        <v>14</v>
      </c>
      <c r="R3327" t="b">
        <v>0</v>
      </c>
      <c r="S3327">
        <v>0</v>
      </c>
      <c r="T3327">
        <v>36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945</v>
      </c>
      <c r="AB3327">
        <v>945</v>
      </c>
    </row>
    <row r="3328" spans="1:28" x14ac:dyDescent="0.25">
      <c r="A3328">
        <v>211</v>
      </c>
      <c r="B3328" t="s">
        <v>27</v>
      </c>
      <c r="C3328" t="s">
        <v>28</v>
      </c>
      <c r="D3328">
        <v>77</v>
      </c>
      <c r="E3328" t="s">
        <v>29</v>
      </c>
      <c r="F3328">
        <v>1.3</v>
      </c>
      <c r="G3328">
        <v>192</v>
      </c>
      <c r="H3328">
        <v>83.87</v>
      </c>
      <c r="I3328">
        <v>145.44999999999999</v>
      </c>
      <c r="J3328">
        <v>6.63</v>
      </c>
      <c r="K3328">
        <f>VLOOKUP(Table1[[#This Row],[id]],Table2[#All],10,FALSE)</f>
        <v>6.02</v>
      </c>
      <c r="L3328" s="1">
        <f>Table1[[#This Row],[Glucose]]/Table1[[#This Row],[Baseline_glucose]]</f>
        <v>1.1013289036544851</v>
      </c>
      <c r="M3328">
        <v>16.09</v>
      </c>
      <c r="N3328">
        <v>117.23</v>
      </c>
      <c r="O3328">
        <f>VLOOKUP(Table1[[#This Row],[id]],Table2[#All],12,FALSE)</f>
        <v>111.18</v>
      </c>
      <c r="P3328" s="1">
        <f>Table1[[#This Row],[Lipoprotein]]/Table1[[#This Row],[Baseline_Lipo]]</f>
        <v>1.054416261917611</v>
      </c>
      <c r="Q3328">
        <v>14</v>
      </c>
      <c r="R3328" t="b">
        <v>0</v>
      </c>
      <c r="S3328">
        <v>0</v>
      </c>
      <c r="T3328">
        <v>40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945</v>
      </c>
      <c r="AB3328">
        <v>945</v>
      </c>
    </row>
    <row r="3329" spans="1:28" x14ac:dyDescent="0.25">
      <c r="A3329">
        <v>211</v>
      </c>
      <c r="B3329" t="s">
        <v>27</v>
      </c>
      <c r="C3329" t="s">
        <v>28</v>
      </c>
      <c r="D3329">
        <v>77</v>
      </c>
      <c r="E3329" t="s">
        <v>29</v>
      </c>
      <c r="F3329">
        <v>1.3</v>
      </c>
      <c r="G3329">
        <v>193</v>
      </c>
      <c r="H3329">
        <v>83.79</v>
      </c>
      <c r="I3329">
        <v>139.97</v>
      </c>
      <c r="J3329">
        <v>6.63</v>
      </c>
      <c r="K3329">
        <f>VLOOKUP(Table1[[#This Row],[id]],Table2[#All],10,FALSE)</f>
        <v>6.02</v>
      </c>
      <c r="L3329" s="1">
        <f>Table1[[#This Row],[Glucose]]/Table1[[#This Row],[Baseline_glucose]]</f>
        <v>1.1013289036544851</v>
      </c>
      <c r="M3329">
        <v>16.09</v>
      </c>
      <c r="N3329">
        <v>117.23</v>
      </c>
      <c r="O3329">
        <f>VLOOKUP(Table1[[#This Row],[id]],Table2[#All],12,FALSE)</f>
        <v>111.18</v>
      </c>
      <c r="P3329" s="1">
        <f>Table1[[#This Row],[Lipoprotein]]/Table1[[#This Row],[Baseline_Lipo]]</f>
        <v>1.054416261917611</v>
      </c>
      <c r="Q3329">
        <v>14</v>
      </c>
      <c r="R3329" t="b">
        <v>0</v>
      </c>
      <c r="S3329">
        <v>0</v>
      </c>
      <c r="T3329">
        <v>40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945</v>
      </c>
      <c r="AB3329">
        <v>945</v>
      </c>
    </row>
    <row r="3330" spans="1:28" x14ac:dyDescent="0.25">
      <c r="A3330">
        <v>211</v>
      </c>
      <c r="B3330" t="s">
        <v>27</v>
      </c>
      <c r="C3330" t="s">
        <v>28</v>
      </c>
      <c r="D3330">
        <v>77</v>
      </c>
      <c r="E3330" t="s">
        <v>29</v>
      </c>
      <c r="F3330">
        <v>1.3</v>
      </c>
      <c r="G3330">
        <v>238</v>
      </c>
      <c r="H3330">
        <v>85.3</v>
      </c>
      <c r="I3330">
        <v>149.62</v>
      </c>
      <c r="J3330">
        <v>6.63</v>
      </c>
      <c r="K3330">
        <f>VLOOKUP(Table1[[#This Row],[id]],Table2[#All],10,FALSE)</f>
        <v>6.02</v>
      </c>
      <c r="L3330" s="1">
        <f>Table1[[#This Row],[Glucose]]/Table1[[#This Row],[Baseline_glucose]]</f>
        <v>1.1013289036544851</v>
      </c>
      <c r="M3330">
        <v>16.09</v>
      </c>
      <c r="N3330">
        <v>117.23</v>
      </c>
      <c r="O3330">
        <f>VLOOKUP(Table1[[#This Row],[id]],Table2[#All],12,FALSE)</f>
        <v>111.18</v>
      </c>
      <c r="P3330" s="1">
        <f>Table1[[#This Row],[Lipoprotein]]/Table1[[#This Row],[Baseline_Lipo]]</f>
        <v>1.054416261917611</v>
      </c>
      <c r="Q3330">
        <v>17</v>
      </c>
      <c r="R3330" t="b">
        <v>0</v>
      </c>
      <c r="S3330">
        <v>0</v>
      </c>
      <c r="T3330">
        <v>40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945</v>
      </c>
      <c r="AB3330">
        <v>945</v>
      </c>
    </row>
    <row r="3331" spans="1:28" x14ac:dyDescent="0.25">
      <c r="A3331">
        <v>211</v>
      </c>
      <c r="B3331" t="s">
        <v>27</v>
      </c>
      <c r="C3331" t="s">
        <v>28</v>
      </c>
      <c r="D3331">
        <v>77</v>
      </c>
      <c r="E3331" t="s">
        <v>29</v>
      </c>
      <c r="F3331">
        <v>1.3</v>
      </c>
      <c r="G3331">
        <v>340</v>
      </c>
      <c r="H3331">
        <v>85.3</v>
      </c>
      <c r="I3331">
        <v>149.62</v>
      </c>
      <c r="J3331">
        <v>6.63</v>
      </c>
      <c r="K3331">
        <f>VLOOKUP(Table1[[#This Row],[id]],Table2[#All],10,FALSE)</f>
        <v>6.02</v>
      </c>
      <c r="L3331" s="1">
        <f>Table1[[#This Row],[Glucose]]/Table1[[#This Row],[Baseline_glucose]]</f>
        <v>1.1013289036544851</v>
      </c>
      <c r="M3331">
        <v>14.98</v>
      </c>
      <c r="N3331">
        <v>117.23</v>
      </c>
      <c r="O3331">
        <f>VLOOKUP(Table1[[#This Row],[id]],Table2[#All],12,FALSE)</f>
        <v>111.18</v>
      </c>
      <c r="P3331" s="1">
        <f>Table1[[#This Row],[Lipoprotein]]/Table1[[#This Row],[Baseline_Lipo]]</f>
        <v>1.054416261917611</v>
      </c>
      <c r="Q3331">
        <v>24</v>
      </c>
      <c r="R3331" t="b">
        <v>0</v>
      </c>
      <c r="S3331">
        <v>0</v>
      </c>
      <c r="T3331">
        <v>40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945</v>
      </c>
      <c r="AB3331">
        <v>945</v>
      </c>
    </row>
    <row r="3332" spans="1:28" x14ac:dyDescent="0.25">
      <c r="A3332">
        <v>211</v>
      </c>
      <c r="B3332" t="s">
        <v>27</v>
      </c>
      <c r="C3332" t="s">
        <v>28</v>
      </c>
      <c r="D3332">
        <v>77</v>
      </c>
      <c r="E3332" t="s">
        <v>29</v>
      </c>
      <c r="F3332">
        <v>1.32</v>
      </c>
      <c r="G3332">
        <v>382</v>
      </c>
      <c r="H3332">
        <v>79.13</v>
      </c>
      <c r="I3332">
        <v>124.35</v>
      </c>
      <c r="J3332">
        <v>5.43</v>
      </c>
      <c r="K3332">
        <f>VLOOKUP(Table1[[#This Row],[id]],Table2[#All],10,FALSE)</f>
        <v>6.02</v>
      </c>
      <c r="L3332" s="1">
        <f>Table1[[#This Row],[Glucose]]/Table1[[#This Row],[Baseline_glucose]]</f>
        <v>0.90199335548172754</v>
      </c>
      <c r="M3332">
        <v>14.98</v>
      </c>
      <c r="N3332">
        <v>95.59</v>
      </c>
      <c r="O3332">
        <f>VLOOKUP(Table1[[#This Row],[id]],Table2[#All],12,FALSE)</f>
        <v>111.18</v>
      </c>
      <c r="P3332" s="1">
        <f>Table1[[#This Row],[Lipoprotein]]/Table1[[#This Row],[Baseline_Lipo]]</f>
        <v>0.85977693829825508</v>
      </c>
      <c r="Q3332">
        <v>27</v>
      </c>
      <c r="R3332" t="b">
        <v>0</v>
      </c>
      <c r="S3332">
        <v>0</v>
      </c>
      <c r="T3332">
        <v>39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945</v>
      </c>
      <c r="AB3332">
        <v>945</v>
      </c>
    </row>
    <row r="3333" spans="1:28" x14ac:dyDescent="0.25">
      <c r="A3333">
        <v>211</v>
      </c>
      <c r="B3333" t="s">
        <v>27</v>
      </c>
      <c r="C3333" t="s">
        <v>28</v>
      </c>
      <c r="D3333">
        <v>77</v>
      </c>
      <c r="E3333" t="s">
        <v>29</v>
      </c>
      <c r="F3333">
        <v>1.32</v>
      </c>
      <c r="G3333">
        <v>525</v>
      </c>
      <c r="H3333">
        <v>79.13</v>
      </c>
      <c r="I3333">
        <v>124.35</v>
      </c>
      <c r="J3333">
        <v>5.43</v>
      </c>
      <c r="K3333">
        <f>VLOOKUP(Table1[[#This Row],[id]],Table2[#All],10,FALSE)</f>
        <v>6.02</v>
      </c>
      <c r="L3333" s="1">
        <f>Table1[[#This Row],[Glucose]]/Table1[[#This Row],[Baseline_glucose]]</f>
        <v>0.90199335548172754</v>
      </c>
      <c r="M3333">
        <v>15.95</v>
      </c>
      <c r="N3333">
        <v>95.59</v>
      </c>
      <c r="O3333">
        <f>VLOOKUP(Table1[[#This Row],[id]],Table2[#All],12,FALSE)</f>
        <v>111.18</v>
      </c>
      <c r="P3333" s="1">
        <f>Table1[[#This Row],[Lipoprotein]]/Table1[[#This Row],[Baseline_Lipo]]</f>
        <v>0.85977693829825508</v>
      </c>
      <c r="Q3333">
        <v>38</v>
      </c>
      <c r="R3333" t="b">
        <v>0</v>
      </c>
      <c r="S3333">
        <v>0</v>
      </c>
      <c r="T3333">
        <v>39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945</v>
      </c>
      <c r="AB3333">
        <v>945</v>
      </c>
    </row>
    <row r="3334" spans="1:28" x14ac:dyDescent="0.25">
      <c r="A3334">
        <v>211</v>
      </c>
      <c r="B3334" t="s">
        <v>27</v>
      </c>
      <c r="C3334" t="s">
        <v>28</v>
      </c>
      <c r="D3334">
        <v>77</v>
      </c>
      <c r="E3334" t="s">
        <v>29</v>
      </c>
      <c r="F3334">
        <v>1.39</v>
      </c>
      <c r="G3334">
        <v>532</v>
      </c>
      <c r="H3334">
        <v>67.900000000000006</v>
      </c>
      <c r="I3334">
        <v>92.69</v>
      </c>
      <c r="J3334">
        <v>6.55</v>
      </c>
      <c r="K3334">
        <f>VLOOKUP(Table1[[#This Row],[id]],Table2[#All],10,FALSE)</f>
        <v>6.02</v>
      </c>
      <c r="L3334" s="1">
        <f>Table1[[#This Row],[Glucose]]/Table1[[#This Row],[Baseline_glucose]]</f>
        <v>1.0880398671096345</v>
      </c>
      <c r="M3334">
        <v>15.95</v>
      </c>
      <c r="N3334">
        <v>88.29</v>
      </c>
      <c r="O3334">
        <f>VLOOKUP(Table1[[#This Row],[id]],Table2[#All],12,FALSE)</f>
        <v>111.18</v>
      </c>
      <c r="P3334" s="1">
        <f>Table1[[#This Row],[Lipoprotein]]/Table1[[#This Row],[Baseline_Lipo]]</f>
        <v>0.79411764705882348</v>
      </c>
      <c r="Q3334">
        <v>38</v>
      </c>
      <c r="R3334" t="b">
        <v>0</v>
      </c>
      <c r="S3334">
        <v>0</v>
      </c>
      <c r="T3334">
        <v>36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945</v>
      </c>
      <c r="AB3334">
        <v>945</v>
      </c>
    </row>
    <row r="3335" spans="1:28" x14ac:dyDescent="0.25">
      <c r="A3335">
        <v>211</v>
      </c>
      <c r="B3335" t="s">
        <v>27</v>
      </c>
      <c r="C3335" t="s">
        <v>28</v>
      </c>
      <c r="D3335">
        <v>77</v>
      </c>
      <c r="E3335" t="s">
        <v>29</v>
      </c>
      <c r="F3335">
        <v>1.39</v>
      </c>
      <c r="G3335">
        <v>795</v>
      </c>
      <c r="H3335">
        <v>67.900000000000006</v>
      </c>
      <c r="I3335">
        <v>92.69</v>
      </c>
      <c r="J3335">
        <v>6.55</v>
      </c>
      <c r="K3335">
        <f>VLOOKUP(Table1[[#This Row],[id]],Table2[#All],10,FALSE)</f>
        <v>6.02</v>
      </c>
      <c r="L3335" s="1">
        <f>Table1[[#This Row],[Glucose]]/Table1[[#This Row],[Baseline_glucose]]</f>
        <v>1.0880398671096345</v>
      </c>
      <c r="M3335">
        <v>12.62</v>
      </c>
      <c r="N3335">
        <v>88.29</v>
      </c>
      <c r="O3335">
        <f>VLOOKUP(Table1[[#This Row],[id]],Table2[#All],12,FALSE)</f>
        <v>111.18</v>
      </c>
      <c r="P3335" s="1">
        <f>Table1[[#This Row],[Lipoprotein]]/Table1[[#This Row],[Baseline_Lipo]]</f>
        <v>0.79411764705882348</v>
      </c>
      <c r="Q3335">
        <v>57</v>
      </c>
      <c r="R3335" t="b">
        <v>0</v>
      </c>
      <c r="S3335">
        <v>0</v>
      </c>
      <c r="T3335">
        <v>36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945</v>
      </c>
      <c r="AB3335">
        <v>945</v>
      </c>
    </row>
    <row r="3336" spans="1:28" x14ac:dyDescent="0.25">
      <c r="A3336">
        <v>211</v>
      </c>
      <c r="B3336" t="s">
        <v>27</v>
      </c>
      <c r="C3336" t="s">
        <v>28</v>
      </c>
      <c r="D3336">
        <v>77</v>
      </c>
      <c r="E3336" t="s">
        <v>29</v>
      </c>
      <c r="F3336">
        <v>1.39</v>
      </c>
      <c r="G3336">
        <v>945</v>
      </c>
      <c r="H3336">
        <v>67.900000000000006</v>
      </c>
      <c r="I3336">
        <v>92.69</v>
      </c>
      <c r="J3336">
        <v>6.55</v>
      </c>
      <c r="K3336">
        <f>VLOOKUP(Table1[[#This Row],[id]],Table2[#All],10,FALSE)</f>
        <v>6.02</v>
      </c>
      <c r="L3336" s="1">
        <f>Table1[[#This Row],[Glucose]]/Table1[[#This Row],[Baseline_glucose]]</f>
        <v>1.0880398671096345</v>
      </c>
      <c r="M3336">
        <v>14.07</v>
      </c>
      <c r="N3336">
        <v>88.29</v>
      </c>
      <c r="O3336">
        <f>VLOOKUP(Table1[[#This Row],[id]],Table2[#All],12,FALSE)</f>
        <v>111.18</v>
      </c>
      <c r="P3336" s="1">
        <f>Table1[[#This Row],[Lipoprotein]]/Table1[[#This Row],[Baseline_Lipo]]</f>
        <v>0.79411764705882348</v>
      </c>
      <c r="Q3336">
        <v>68</v>
      </c>
      <c r="R3336" t="b">
        <v>0</v>
      </c>
      <c r="S3336">
        <v>0</v>
      </c>
      <c r="T3336">
        <v>36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945</v>
      </c>
      <c r="AB3336">
        <v>945</v>
      </c>
    </row>
    <row r="3337" spans="1:28" x14ac:dyDescent="0.25">
      <c r="A3337">
        <v>212</v>
      </c>
      <c r="B3337" t="s">
        <v>24</v>
      </c>
      <c r="C3337" t="s">
        <v>28</v>
      </c>
      <c r="D3337">
        <v>86</v>
      </c>
      <c r="E3337" t="s">
        <v>34</v>
      </c>
      <c r="F3337">
        <v>1.26</v>
      </c>
      <c r="G3337">
        <v>0</v>
      </c>
      <c r="H3337">
        <v>82.81</v>
      </c>
      <c r="I3337">
        <v>132.6</v>
      </c>
      <c r="J3337">
        <v>5.47</v>
      </c>
      <c r="K3337">
        <f>VLOOKUP(Table1[[#This Row],[id]],Table2[#All],10,FALSE)</f>
        <v>5.47</v>
      </c>
      <c r="L3337" s="1">
        <f>Table1[[#This Row],[Glucose]]/Table1[[#This Row],[Baseline_glucose]]</f>
        <v>1</v>
      </c>
      <c r="M3337">
        <v>15.28</v>
      </c>
      <c r="N3337">
        <v>86.43</v>
      </c>
      <c r="O3337">
        <f>VLOOKUP(Table1[[#This Row],[id]],Table2[#All],12,FALSE)</f>
        <v>86.43</v>
      </c>
      <c r="P3337" s="1">
        <f>Table1[[#This Row],[Lipoprotein]]/Table1[[#This Row],[Baseline_Lipo]]</f>
        <v>1</v>
      </c>
      <c r="Q3337">
        <v>0</v>
      </c>
      <c r="R3337" t="b">
        <v>0</v>
      </c>
      <c r="S3337">
        <v>0</v>
      </c>
      <c r="T3337">
        <v>39</v>
      </c>
      <c r="U3337">
        <v>3.5</v>
      </c>
      <c r="V3337">
        <v>0</v>
      </c>
      <c r="W3337">
        <v>0</v>
      </c>
      <c r="X3337">
        <v>1</v>
      </c>
      <c r="Y3337">
        <v>0</v>
      </c>
      <c r="Z3337">
        <v>0</v>
      </c>
      <c r="AA3337">
        <v>717</v>
      </c>
      <c r="AB3337">
        <v>717</v>
      </c>
    </row>
    <row r="3338" spans="1:28" x14ac:dyDescent="0.25">
      <c r="A3338">
        <v>212</v>
      </c>
      <c r="B3338" t="s">
        <v>24</v>
      </c>
      <c r="C3338" t="s">
        <v>28</v>
      </c>
      <c r="D3338">
        <v>86</v>
      </c>
      <c r="E3338" t="s">
        <v>34</v>
      </c>
      <c r="F3338">
        <v>1.26</v>
      </c>
      <c r="G3338">
        <v>1</v>
      </c>
      <c r="H3338">
        <v>82.81</v>
      </c>
      <c r="I3338">
        <v>132.6</v>
      </c>
      <c r="J3338">
        <v>5.62</v>
      </c>
      <c r="K3338">
        <f>VLOOKUP(Table1[[#This Row],[id]],Table2[#All],10,FALSE)</f>
        <v>5.47</v>
      </c>
      <c r="L3338" s="1">
        <f>Table1[[#This Row],[Glucose]]/Table1[[#This Row],[Baseline_glucose]]</f>
        <v>1.0274223034734919</v>
      </c>
      <c r="M3338">
        <v>15.28</v>
      </c>
      <c r="N3338">
        <v>86.43</v>
      </c>
      <c r="O3338">
        <f>VLOOKUP(Table1[[#This Row],[id]],Table2[#All],12,FALSE)</f>
        <v>86.43</v>
      </c>
      <c r="P3338" s="1">
        <f>Table1[[#This Row],[Lipoprotein]]/Table1[[#This Row],[Baseline_Lipo]]</f>
        <v>1</v>
      </c>
      <c r="Q3338">
        <v>0</v>
      </c>
      <c r="R3338" t="b">
        <v>0</v>
      </c>
      <c r="S3338">
        <v>0</v>
      </c>
      <c r="T3338">
        <v>39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717</v>
      </c>
      <c r="AB3338">
        <v>717</v>
      </c>
    </row>
    <row r="3339" spans="1:28" x14ac:dyDescent="0.25">
      <c r="A3339">
        <v>212</v>
      </c>
      <c r="B3339" t="s">
        <v>24</v>
      </c>
      <c r="C3339" t="s">
        <v>28</v>
      </c>
      <c r="D3339">
        <v>86</v>
      </c>
      <c r="E3339" t="s">
        <v>34</v>
      </c>
      <c r="F3339">
        <v>1.26</v>
      </c>
      <c r="G3339">
        <v>42</v>
      </c>
      <c r="H3339">
        <v>73.84</v>
      </c>
      <c r="I3339">
        <v>134.56</v>
      </c>
      <c r="J3339">
        <v>5.62</v>
      </c>
      <c r="K3339">
        <f>VLOOKUP(Table1[[#This Row],[id]],Table2[#All],10,FALSE)</f>
        <v>5.47</v>
      </c>
      <c r="L3339" s="1">
        <f>Table1[[#This Row],[Glucose]]/Table1[[#This Row],[Baseline_glucose]]</f>
        <v>1.0274223034734919</v>
      </c>
      <c r="M3339">
        <v>15.28</v>
      </c>
      <c r="N3339">
        <v>86.43</v>
      </c>
      <c r="O3339">
        <f>VLOOKUP(Table1[[#This Row],[id]],Table2[#All],12,FALSE)</f>
        <v>86.43</v>
      </c>
      <c r="P3339" s="1">
        <f>Table1[[#This Row],[Lipoprotein]]/Table1[[#This Row],[Baseline_Lipo]]</f>
        <v>1</v>
      </c>
      <c r="Q3339">
        <v>3</v>
      </c>
      <c r="R3339" t="b">
        <v>0</v>
      </c>
      <c r="S3339">
        <v>0</v>
      </c>
      <c r="T3339">
        <v>39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717</v>
      </c>
      <c r="AB3339">
        <v>717</v>
      </c>
    </row>
    <row r="3340" spans="1:28" x14ac:dyDescent="0.25">
      <c r="A3340">
        <v>212</v>
      </c>
      <c r="B3340" t="s">
        <v>24</v>
      </c>
      <c r="C3340" t="s">
        <v>28</v>
      </c>
      <c r="D3340">
        <v>86</v>
      </c>
      <c r="E3340" t="s">
        <v>34</v>
      </c>
      <c r="F3340">
        <v>1.18</v>
      </c>
      <c r="G3340">
        <v>198</v>
      </c>
      <c r="H3340">
        <v>73.84</v>
      </c>
      <c r="I3340">
        <v>134.56</v>
      </c>
      <c r="J3340">
        <v>5.62</v>
      </c>
      <c r="K3340">
        <f>VLOOKUP(Table1[[#This Row],[id]],Table2[#All],10,FALSE)</f>
        <v>5.47</v>
      </c>
      <c r="L3340" s="1">
        <f>Table1[[#This Row],[Glucose]]/Table1[[#This Row],[Baseline_glucose]]</f>
        <v>1.0274223034734919</v>
      </c>
      <c r="M3340">
        <v>15.28</v>
      </c>
      <c r="N3340">
        <v>90.89</v>
      </c>
      <c r="O3340">
        <f>VLOOKUP(Table1[[#This Row],[id]],Table2[#All],12,FALSE)</f>
        <v>86.43</v>
      </c>
      <c r="P3340" s="1">
        <f>Table1[[#This Row],[Lipoprotein]]/Table1[[#This Row],[Baseline_Lipo]]</f>
        <v>1.0516024528520189</v>
      </c>
      <c r="Q3340">
        <v>14</v>
      </c>
      <c r="R3340" t="b">
        <v>0</v>
      </c>
      <c r="S3340">
        <v>0</v>
      </c>
      <c r="T3340">
        <v>42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717</v>
      </c>
      <c r="AB3340">
        <v>717</v>
      </c>
    </row>
    <row r="3341" spans="1:28" x14ac:dyDescent="0.25">
      <c r="A3341">
        <v>212</v>
      </c>
      <c r="B3341" t="s">
        <v>24</v>
      </c>
      <c r="C3341" t="s">
        <v>28</v>
      </c>
      <c r="D3341">
        <v>86</v>
      </c>
      <c r="E3341" t="s">
        <v>34</v>
      </c>
      <c r="F3341">
        <v>1.18</v>
      </c>
      <c r="G3341">
        <v>199</v>
      </c>
      <c r="H3341">
        <v>73.84</v>
      </c>
      <c r="I3341">
        <v>134.56</v>
      </c>
      <c r="J3341">
        <v>6.5</v>
      </c>
      <c r="K3341">
        <f>VLOOKUP(Table1[[#This Row],[id]],Table2[#All],10,FALSE)</f>
        <v>5.47</v>
      </c>
      <c r="L3341" s="1">
        <f>Table1[[#This Row],[Glucose]]/Table1[[#This Row],[Baseline_glucose]]</f>
        <v>1.1882998171846435</v>
      </c>
      <c r="M3341">
        <v>15.28</v>
      </c>
      <c r="N3341">
        <v>90.89</v>
      </c>
      <c r="O3341">
        <f>VLOOKUP(Table1[[#This Row],[id]],Table2[#All],12,FALSE)</f>
        <v>86.43</v>
      </c>
      <c r="P3341" s="1">
        <f>Table1[[#This Row],[Lipoprotein]]/Table1[[#This Row],[Baseline_Lipo]]</f>
        <v>1.0516024528520189</v>
      </c>
      <c r="Q3341">
        <v>14</v>
      </c>
      <c r="R3341" t="b">
        <v>0</v>
      </c>
      <c r="S3341">
        <v>0</v>
      </c>
      <c r="T3341">
        <v>42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717</v>
      </c>
      <c r="AB3341">
        <v>717</v>
      </c>
    </row>
    <row r="3342" spans="1:28" x14ac:dyDescent="0.25">
      <c r="A3342">
        <v>212</v>
      </c>
      <c r="B3342" t="s">
        <v>24</v>
      </c>
      <c r="C3342" t="s">
        <v>28</v>
      </c>
      <c r="D3342">
        <v>86</v>
      </c>
      <c r="E3342" t="s">
        <v>34</v>
      </c>
      <c r="F3342">
        <v>1.18</v>
      </c>
      <c r="G3342">
        <v>224</v>
      </c>
      <c r="H3342">
        <v>78.05</v>
      </c>
      <c r="I3342">
        <v>132.26</v>
      </c>
      <c r="J3342">
        <v>6.5</v>
      </c>
      <c r="K3342">
        <f>VLOOKUP(Table1[[#This Row],[id]],Table2[#All],10,FALSE)</f>
        <v>5.47</v>
      </c>
      <c r="L3342" s="1">
        <f>Table1[[#This Row],[Glucose]]/Table1[[#This Row],[Baseline_glucose]]</f>
        <v>1.1882998171846435</v>
      </c>
      <c r="M3342">
        <v>15.28</v>
      </c>
      <c r="N3342">
        <v>90.89</v>
      </c>
      <c r="O3342">
        <f>VLOOKUP(Table1[[#This Row],[id]],Table2[#All],12,FALSE)</f>
        <v>86.43</v>
      </c>
      <c r="P3342" s="1">
        <f>Table1[[#This Row],[Lipoprotein]]/Table1[[#This Row],[Baseline_Lipo]]</f>
        <v>1.0516024528520189</v>
      </c>
      <c r="Q3342">
        <v>16</v>
      </c>
      <c r="R3342" t="b">
        <v>0</v>
      </c>
      <c r="S3342">
        <v>0</v>
      </c>
      <c r="T3342">
        <v>42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717</v>
      </c>
      <c r="AB3342">
        <v>717</v>
      </c>
    </row>
    <row r="3343" spans="1:28" x14ac:dyDescent="0.25">
      <c r="A3343">
        <v>212</v>
      </c>
      <c r="B3343" t="s">
        <v>24</v>
      </c>
      <c r="C3343" t="s">
        <v>28</v>
      </c>
      <c r="D3343">
        <v>86</v>
      </c>
      <c r="E3343" t="s">
        <v>34</v>
      </c>
      <c r="F3343">
        <v>1.18</v>
      </c>
      <c r="G3343">
        <v>350</v>
      </c>
      <c r="H3343">
        <v>78.05</v>
      </c>
      <c r="I3343">
        <v>132.26</v>
      </c>
      <c r="J3343">
        <v>6.5</v>
      </c>
      <c r="K3343">
        <f>VLOOKUP(Table1[[#This Row],[id]],Table2[#All],10,FALSE)</f>
        <v>5.47</v>
      </c>
      <c r="L3343" s="1">
        <f>Table1[[#This Row],[Glucose]]/Table1[[#This Row],[Baseline_glucose]]</f>
        <v>1.1882998171846435</v>
      </c>
      <c r="M3343">
        <v>14.83</v>
      </c>
      <c r="N3343">
        <v>91.11</v>
      </c>
      <c r="O3343">
        <f>VLOOKUP(Table1[[#This Row],[id]],Table2[#All],12,FALSE)</f>
        <v>86.43</v>
      </c>
      <c r="P3343" s="1">
        <f>Table1[[#This Row],[Lipoprotein]]/Table1[[#This Row],[Baseline_Lipo]]</f>
        <v>1.05414786532454</v>
      </c>
      <c r="Q3343">
        <v>25</v>
      </c>
      <c r="R3343" t="b">
        <v>0</v>
      </c>
      <c r="S3343">
        <v>0</v>
      </c>
      <c r="T3343">
        <v>42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717</v>
      </c>
      <c r="AB3343">
        <v>717</v>
      </c>
    </row>
    <row r="3344" spans="1:28" x14ac:dyDescent="0.25">
      <c r="A3344">
        <v>212</v>
      </c>
      <c r="B3344" t="s">
        <v>24</v>
      </c>
      <c r="C3344" t="s">
        <v>28</v>
      </c>
      <c r="D3344">
        <v>86</v>
      </c>
      <c r="E3344" t="s">
        <v>34</v>
      </c>
      <c r="F3344">
        <v>1.18</v>
      </c>
      <c r="G3344">
        <v>351</v>
      </c>
      <c r="H3344">
        <v>78.05</v>
      </c>
      <c r="I3344">
        <v>132.26</v>
      </c>
      <c r="J3344">
        <v>5.74</v>
      </c>
      <c r="K3344">
        <f>VLOOKUP(Table1[[#This Row],[id]],Table2[#All],10,FALSE)</f>
        <v>5.47</v>
      </c>
      <c r="L3344" s="1">
        <f>Table1[[#This Row],[Glucose]]/Table1[[#This Row],[Baseline_glucose]]</f>
        <v>1.0493601462522852</v>
      </c>
      <c r="M3344">
        <v>14.83</v>
      </c>
      <c r="N3344">
        <v>91.11</v>
      </c>
      <c r="O3344">
        <f>VLOOKUP(Table1[[#This Row],[id]],Table2[#All],12,FALSE)</f>
        <v>86.43</v>
      </c>
      <c r="P3344" s="1">
        <f>Table1[[#This Row],[Lipoprotein]]/Table1[[#This Row],[Baseline_Lipo]]</f>
        <v>1.05414786532454</v>
      </c>
      <c r="Q3344">
        <v>25</v>
      </c>
      <c r="R3344" t="b">
        <v>0</v>
      </c>
      <c r="S3344">
        <v>0</v>
      </c>
      <c r="T3344">
        <v>42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717</v>
      </c>
      <c r="AB3344">
        <v>717</v>
      </c>
    </row>
    <row r="3345" spans="1:28" x14ac:dyDescent="0.25">
      <c r="A3345">
        <v>212</v>
      </c>
      <c r="B3345" t="s">
        <v>24</v>
      </c>
      <c r="C3345" t="s">
        <v>28</v>
      </c>
      <c r="D3345">
        <v>86</v>
      </c>
      <c r="E3345" t="s">
        <v>34</v>
      </c>
      <c r="F3345">
        <v>1.18</v>
      </c>
      <c r="G3345">
        <v>380</v>
      </c>
      <c r="H3345">
        <v>75.02</v>
      </c>
      <c r="I3345">
        <v>115.53</v>
      </c>
      <c r="J3345">
        <v>5.74</v>
      </c>
      <c r="K3345">
        <f>VLOOKUP(Table1[[#This Row],[id]],Table2[#All],10,FALSE)</f>
        <v>5.47</v>
      </c>
      <c r="L3345" s="1">
        <f>Table1[[#This Row],[Glucose]]/Table1[[#This Row],[Baseline_glucose]]</f>
        <v>1.0493601462522852</v>
      </c>
      <c r="M3345">
        <v>14.83</v>
      </c>
      <c r="N3345">
        <v>91.11</v>
      </c>
      <c r="O3345">
        <f>VLOOKUP(Table1[[#This Row],[id]],Table2[#All],12,FALSE)</f>
        <v>86.43</v>
      </c>
      <c r="P3345" s="1">
        <f>Table1[[#This Row],[Lipoprotein]]/Table1[[#This Row],[Baseline_Lipo]]</f>
        <v>1.05414786532454</v>
      </c>
      <c r="Q3345">
        <v>27</v>
      </c>
      <c r="R3345" t="b">
        <v>0</v>
      </c>
      <c r="S3345">
        <v>0</v>
      </c>
      <c r="T3345">
        <v>42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717</v>
      </c>
      <c r="AB3345">
        <v>717</v>
      </c>
    </row>
    <row r="3346" spans="1:28" x14ac:dyDescent="0.25">
      <c r="A3346">
        <v>212</v>
      </c>
      <c r="B3346" t="s">
        <v>24</v>
      </c>
      <c r="C3346" t="s">
        <v>28</v>
      </c>
      <c r="D3346">
        <v>86</v>
      </c>
      <c r="E3346" t="s">
        <v>34</v>
      </c>
      <c r="F3346">
        <v>1.62</v>
      </c>
      <c r="G3346">
        <v>534</v>
      </c>
      <c r="H3346">
        <v>75.02</v>
      </c>
      <c r="I3346">
        <v>115.53</v>
      </c>
      <c r="J3346">
        <v>5.74</v>
      </c>
      <c r="K3346">
        <f>VLOOKUP(Table1[[#This Row],[id]],Table2[#All],10,FALSE)</f>
        <v>5.47</v>
      </c>
      <c r="L3346" s="1">
        <f>Table1[[#This Row],[Glucose]]/Table1[[#This Row],[Baseline_glucose]]</f>
        <v>1.0493601462522852</v>
      </c>
      <c r="M3346">
        <v>14.83</v>
      </c>
      <c r="N3346">
        <v>91.11</v>
      </c>
      <c r="O3346">
        <f>VLOOKUP(Table1[[#This Row],[id]],Table2[#All],12,FALSE)</f>
        <v>86.43</v>
      </c>
      <c r="P3346" s="1">
        <f>Table1[[#This Row],[Lipoprotein]]/Table1[[#This Row],[Baseline_Lipo]]</f>
        <v>1.05414786532454</v>
      </c>
      <c r="Q3346">
        <v>38</v>
      </c>
      <c r="R3346" t="b">
        <v>0</v>
      </c>
      <c r="S3346">
        <v>0</v>
      </c>
      <c r="T3346">
        <v>28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717</v>
      </c>
      <c r="AB3346">
        <v>717</v>
      </c>
    </row>
    <row r="3347" spans="1:28" x14ac:dyDescent="0.25">
      <c r="A3347">
        <v>212</v>
      </c>
      <c r="B3347" t="s">
        <v>24</v>
      </c>
      <c r="C3347" t="s">
        <v>28</v>
      </c>
      <c r="D3347">
        <v>86</v>
      </c>
      <c r="E3347" t="s">
        <v>34</v>
      </c>
      <c r="F3347">
        <v>1.62</v>
      </c>
      <c r="G3347">
        <v>535</v>
      </c>
      <c r="H3347">
        <v>75.02</v>
      </c>
      <c r="I3347">
        <v>115.53</v>
      </c>
      <c r="J3347">
        <v>6.03</v>
      </c>
      <c r="K3347">
        <f>VLOOKUP(Table1[[#This Row],[id]],Table2[#All],10,FALSE)</f>
        <v>5.47</v>
      </c>
      <c r="L3347" s="1">
        <f>Table1[[#This Row],[Glucose]]/Table1[[#This Row],[Baseline_glucose]]</f>
        <v>1.1023765996343693</v>
      </c>
      <c r="M3347">
        <v>14.83</v>
      </c>
      <c r="N3347">
        <v>91.11</v>
      </c>
      <c r="O3347">
        <f>VLOOKUP(Table1[[#This Row],[id]],Table2[#All],12,FALSE)</f>
        <v>86.43</v>
      </c>
      <c r="P3347" s="1">
        <f>Table1[[#This Row],[Lipoprotein]]/Table1[[#This Row],[Baseline_Lipo]]</f>
        <v>1.05414786532454</v>
      </c>
      <c r="Q3347">
        <v>38</v>
      </c>
      <c r="R3347" t="b">
        <v>0</v>
      </c>
      <c r="S3347">
        <v>0</v>
      </c>
      <c r="T3347">
        <v>28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717</v>
      </c>
      <c r="AB3347">
        <v>717</v>
      </c>
    </row>
    <row r="3348" spans="1:28" x14ac:dyDescent="0.25">
      <c r="A3348">
        <v>212</v>
      </c>
      <c r="B3348" t="s">
        <v>24</v>
      </c>
      <c r="C3348" t="s">
        <v>28</v>
      </c>
      <c r="D3348">
        <v>86</v>
      </c>
      <c r="E3348" t="s">
        <v>34</v>
      </c>
      <c r="F3348">
        <v>1.62</v>
      </c>
      <c r="G3348">
        <v>562</v>
      </c>
      <c r="H3348">
        <v>84.41</v>
      </c>
      <c r="I3348">
        <v>115.53</v>
      </c>
      <c r="J3348">
        <v>6.03</v>
      </c>
      <c r="K3348">
        <f>VLOOKUP(Table1[[#This Row],[id]],Table2[#All],10,FALSE)</f>
        <v>5.47</v>
      </c>
      <c r="L3348" s="1">
        <f>Table1[[#This Row],[Glucose]]/Table1[[#This Row],[Baseline_glucose]]</f>
        <v>1.1023765996343693</v>
      </c>
      <c r="M3348">
        <v>14.83</v>
      </c>
      <c r="N3348">
        <v>91.11</v>
      </c>
      <c r="O3348">
        <f>VLOOKUP(Table1[[#This Row],[id]],Table2[#All],12,FALSE)</f>
        <v>86.43</v>
      </c>
      <c r="P3348" s="1">
        <f>Table1[[#This Row],[Lipoprotein]]/Table1[[#This Row],[Baseline_Lipo]]</f>
        <v>1.05414786532454</v>
      </c>
      <c r="Q3348">
        <v>40</v>
      </c>
      <c r="R3348" t="b">
        <v>0</v>
      </c>
      <c r="S3348">
        <v>0</v>
      </c>
      <c r="T3348">
        <v>28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717</v>
      </c>
      <c r="AB3348">
        <v>717</v>
      </c>
    </row>
    <row r="3349" spans="1:28" x14ac:dyDescent="0.25">
      <c r="A3349">
        <v>212</v>
      </c>
      <c r="B3349" t="s">
        <v>24</v>
      </c>
      <c r="C3349" t="s">
        <v>28</v>
      </c>
      <c r="D3349">
        <v>86</v>
      </c>
      <c r="E3349" t="s">
        <v>34</v>
      </c>
      <c r="F3349">
        <v>1.62</v>
      </c>
      <c r="G3349">
        <v>717</v>
      </c>
      <c r="H3349">
        <v>84.41</v>
      </c>
      <c r="I3349">
        <v>115.53</v>
      </c>
      <c r="J3349">
        <v>6.03</v>
      </c>
      <c r="K3349">
        <f>VLOOKUP(Table1[[#This Row],[id]],Table2[#All],10,FALSE)</f>
        <v>5.47</v>
      </c>
      <c r="L3349" s="1">
        <f>Table1[[#This Row],[Glucose]]/Table1[[#This Row],[Baseline_glucose]]</f>
        <v>1.1023765996343693</v>
      </c>
      <c r="M3349">
        <v>14.83</v>
      </c>
      <c r="N3349">
        <v>91.11</v>
      </c>
      <c r="O3349">
        <f>VLOOKUP(Table1[[#This Row],[id]],Table2[#All],12,FALSE)</f>
        <v>86.43</v>
      </c>
      <c r="P3349" s="1">
        <f>Table1[[#This Row],[Lipoprotein]]/Table1[[#This Row],[Baseline_Lipo]]</f>
        <v>1.05414786532454</v>
      </c>
      <c r="Q3349">
        <v>51</v>
      </c>
      <c r="R3349" t="b">
        <v>0</v>
      </c>
      <c r="S3349">
        <v>0</v>
      </c>
      <c r="T3349">
        <v>28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717</v>
      </c>
      <c r="AB3349">
        <v>717</v>
      </c>
    </row>
    <row r="3350" spans="1:28" x14ac:dyDescent="0.25">
      <c r="A3350">
        <v>213</v>
      </c>
      <c r="B3350" t="s">
        <v>27</v>
      </c>
      <c r="C3350" t="s">
        <v>28</v>
      </c>
      <c r="D3350">
        <v>78</v>
      </c>
      <c r="E3350" t="s">
        <v>29</v>
      </c>
      <c r="F3350">
        <v>1.49</v>
      </c>
      <c r="G3350">
        <v>0</v>
      </c>
      <c r="H3350">
        <v>86.5</v>
      </c>
      <c r="I3350">
        <v>135.86000000000001</v>
      </c>
      <c r="J3350">
        <v>7.93</v>
      </c>
      <c r="K3350">
        <f>VLOOKUP(Table1[[#This Row],[id]],Table2[#All],10,FALSE)</f>
        <v>7.93</v>
      </c>
      <c r="L3350" s="1">
        <f>Table1[[#This Row],[Glucose]]/Table1[[#This Row],[Baseline_glucose]]</f>
        <v>1</v>
      </c>
      <c r="M3350">
        <v>15.74</v>
      </c>
      <c r="N3350">
        <v>115.35</v>
      </c>
      <c r="O3350">
        <f>VLOOKUP(Table1[[#This Row],[id]],Table2[#All],12,FALSE)</f>
        <v>115.35</v>
      </c>
      <c r="P3350" s="1">
        <f>Table1[[#This Row],[Lipoprotein]]/Table1[[#This Row],[Baseline_Lipo]]</f>
        <v>1</v>
      </c>
      <c r="Q3350">
        <v>0</v>
      </c>
      <c r="R3350" t="b">
        <v>0</v>
      </c>
      <c r="S3350">
        <v>0</v>
      </c>
      <c r="T3350">
        <v>33</v>
      </c>
      <c r="U3350">
        <v>3.5</v>
      </c>
      <c r="V3350">
        <v>1</v>
      </c>
      <c r="W3350">
        <v>1</v>
      </c>
      <c r="X3350">
        <v>1</v>
      </c>
      <c r="Y3350">
        <v>0</v>
      </c>
      <c r="Z3350">
        <v>0</v>
      </c>
      <c r="AA3350">
        <v>1091</v>
      </c>
      <c r="AB3350">
        <v>1091</v>
      </c>
    </row>
    <row r="3351" spans="1:28" x14ac:dyDescent="0.25">
      <c r="A3351">
        <v>213</v>
      </c>
      <c r="B3351" t="s">
        <v>27</v>
      </c>
      <c r="C3351" t="s">
        <v>28</v>
      </c>
      <c r="D3351">
        <v>78</v>
      </c>
      <c r="E3351" t="s">
        <v>29</v>
      </c>
      <c r="F3351">
        <v>1.38</v>
      </c>
      <c r="G3351">
        <v>209</v>
      </c>
      <c r="H3351">
        <v>86.5</v>
      </c>
      <c r="I3351">
        <v>135.86000000000001</v>
      </c>
      <c r="J3351">
        <v>7.63</v>
      </c>
      <c r="K3351">
        <f>VLOOKUP(Table1[[#This Row],[id]],Table2[#All],10,FALSE)</f>
        <v>7.93</v>
      </c>
      <c r="L3351" s="1">
        <f>Table1[[#This Row],[Glucose]]/Table1[[#This Row],[Baseline_glucose]]</f>
        <v>0.96216897856242123</v>
      </c>
      <c r="M3351">
        <v>15.43</v>
      </c>
      <c r="N3351">
        <v>134.84</v>
      </c>
      <c r="O3351">
        <f>VLOOKUP(Table1[[#This Row],[id]],Table2[#All],12,FALSE)</f>
        <v>115.35</v>
      </c>
      <c r="P3351" s="1">
        <f>Table1[[#This Row],[Lipoprotein]]/Table1[[#This Row],[Baseline_Lipo]]</f>
        <v>1.1689640225400955</v>
      </c>
      <c r="Q3351">
        <v>15</v>
      </c>
      <c r="R3351" t="b">
        <v>0</v>
      </c>
      <c r="S3351">
        <v>0</v>
      </c>
      <c r="T3351">
        <v>37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1091</v>
      </c>
      <c r="AB3351">
        <v>1091</v>
      </c>
    </row>
    <row r="3352" spans="1:28" x14ac:dyDescent="0.25">
      <c r="A3352">
        <v>213</v>
      </c>
      <c r="B3352" t="s">
        <v>27</v>
      </c>
      <c r="C3352" t="s">
        <v>28</v>
      </c>
      <c r="D3352">
        <v>78</v>
      </c>
      <c r="E3352" t="s">
        <v>29</v>
      </c>
      <c r="F3352">
        <v>1.38</v>
      </c>
      <c r="G3352">
        <v>229</v>
      </c>
      <c r="H3352">
        <v>81.37</v>
      </c>
      <c r="I3352">
        <v>130.57</v>
      </c>
      <c r="J3352">
        <v>7.63</v>
      </c>
      <c r="K3352">
        <f>VLOOKUP(Table1[[#This Row],[id]],Table2[#All],10,FALSE)</f>
        <v>7.93</v>
      </c>
      <c r="L3352" s="1">
        <f>Table1[[#This Row],[Glucose]]/Table1[[#This Row],[Baseline_glucose]]</f>
        <v>0.96216897856242123</v>
      </c>
      <c r="M3352">
        <v>15.43</v>
      </c>
      <c r="N3352">
        <v>134.84</v>
      </c>
      <c r="O3352">
        <f>VLOOKUP(Table1[[#This Row],[id]],Table2[#All],12,FALSE)</f>
        <v>115.35</v>
      </c>
      <c r="P3352" s="1">
        <f>Table1[[#This Row],[Lipoprotein]]/Table1[[#This Row],[Baseline_Lipo]]</f>
        <v>1.1689640225400955</v>
      </c>
      <c r="Q3352">
        <v>16</v>
      </c>
      <c r="R3352" t="b">
        <v>0</v>
      </c>
      <c r="S3352">
        <v>0</v>
      </c>
      <c r="T3352">
        <v>37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1091</v>
      </c>
      <c r="AB3352">
        <v>1091</v>
      </c>
    </row>
    <row r="3353" spans="1:28" x14ac:dyDescent="0.25">
      <c r="A3353">
        <v>213</v>
      </c>
      <c r="B3353" t="s">
        <v>27</v>
      </c>
      <c r="C3353" t="s">
        <v>28</v>
      </c>
      <c r="D3353">
        <v>78</v>
      </c>
      <c r="E3353" t="s">
        <v>29</v>
      </c>
      <c r="F3353">
        <v>1.38</v>
      </c>
      <c r="G3353">
        <v>410</v>
      </c>
      <c r="H3353">
        <v>89.12</v>
      </c>
      <c r="I3353">
        <v>141.31</v>
      </c>
      <c r="J3353">
        <v>7.63</v>
      </c>
      <c r="K3353">
        <f>VLOOKUP(Table1[[#This Row],[id]],Table2[#All],10,FALSE)</f>
        <v>7.93</v>
      </c>
      <c r="L3353" s="1">
        <f>Table1[[#This Row],[Glucose]]/Table1[[#This Row],[Baseline_glucose]]</f>
        <v>0.96216897856242123</v>
      </c>
      <c r="M3353">
        <v>15.43</v>
      </c>
      <c r="N3353">
        <v>134.84</v>
      </c>
      <c r="O3353">
        <f>VLOOKUP(Table1[[#This Row],[id]],Table2[#All],12,FALSE)</f>
        <v>115.35</v>
      </c>
      <c r="P3353" s="1">
        <f>Table1[[#This Row],[Lipoprotein]]/Table1[[#This Row],[Baseline_Lipo]]</f>
        <v>1.1689640225400955</v>
      </c>
      <c r="Q3353">
        <v>29</v>
      </c>
      <c r="R3353" t="b">
        <v>0</v>
      </c>
      <c r="S3353">
        <v>0</v>
      </c>
      <c r="T3353">
        <v>37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1091</v>
      </c>
      <c r="AB3353">
        <v>1091</v>
      </c>
    </row>
    <row r="3354" spans="1:28" x14ac:dyDescent="0.25">
      <c r="A3354">
        <v>213</v>
      </c>
      <c r="B3354" t="s">
        <v>27</v>
      </c>
      <c r="C3354" t="s">
        <v>28</v>
      </c>
      <c r="D3354">
        <v>78</v>
      </c>
      <c r="E3354" t="s">
        <v>29</v>
      </c>
      <c r="F3354">
        <v>1.33</v>
      </c>
      <c r="G3354">
        <v>433</v>
      </c>
      <c r="H3354">
        <v>89.12</v>
      </c>
      <c r="I3354">
        <v>141.31</v>
      </c>
      <c r="J3354">
        <v>8.0500000000000007</v>
      </c>
      <c r="K3354">
        <f>VLOOKUP(Table1[[#This Row],[id]],Table2[#All],10,FALSE)</f>
        <v>7.93</v>
      </c>
      <c r="L3354" s="1">
        <f>Table1[[#This Row],[Glucose]]/Table1[[#This Row],[Baseline_glucose]]</f>
        <v>1.0151324085750317</v>
      </c>
      <c r="M3354">
        <v>15.95</v>
      </c>
      <c r="N3354">
        <v>148.65</v>
      </c>
      <c r="O3354">
        <f>VLOOKUP(Table1[[#This Row],[id]],Table2[#All],12,FALSE)</f>
        <v>115.35</v>
      </c>
      <c r="P3354" s="1">
        <f>Table1[[#This Row],[Lipoprotein]]/Table1[[#This Row],[Baseline_Lipo]]</f>
        <v>1.2886866059817947</v>
      </c>
      <c r="Q3354">
        <v>31</v>
      </c>
      <c r="R3354" t="b">
        <v>0</v>
      </c>
      <c r="S3354">
        <v>0</v>
      </c>
      <c r="T3354">
        <v>38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1091</v>
      </c>
      <c r="AB3354">
        <v>1091</v>
      </c>
    </row>
    <row r="3355" spans="1:28" x14ac:dyDescent="0.25">
      <c r="A3355">
        <v>213</v>
      </c>
      <c r="B3355" t="s">
        <v>27</v>
      </c>
      <c r="C3355" t="s">
        <v>28</v>
      </c>
      <c r="D3355">
        <v>78</v>
      </c>
      <c r="E3355" t="s">
        <v>29</v>
      </c>
      <c r="F3355">
        <v>1.33</v>
      </c>
      <c r="G3355">
        <v>640</v>
      </c>
      <c r="H3355">
        <v>80.709999999999994</v>
      </c>
      <c r="I3355">
        <v>125.86</v>
      </c>
      <c r="J3355">
        <v>8.0500000000000007</v>
      </c>
      <c r="K3355">
        <f>VLOOKUP(Table1[[#This Row],[id]],Table2[#All],10,FALSE)</f>
        <v>7.93</v>
      </c>
      <c r="L3355" s="1">
        <f>Table1[[#This Row],[Glucose]]/Table1[[#This Row],[Baseline_glucose]]</f>
        <v>1.0151324085750317</v>
      </c>
      <c r="M3355">
        <v>15.95</v>
      </c>
      <c r="N3355">
        <v>148.65</v>
      </c>
      <c r="O3355">
        <f>VLOOKUP(Table1[[#This Row],[id]],Table2[#All],12,FALSE)</f>
        <v>115.35</v>
      </c>
      <c r="P3355" s="1">
        <f>Table1[[#This Row],[Lipoprotein]]/Table1[[#This Row],[Baseline_Lipo]]</f>
        <v>1.2886866059817947</v>
      </c>
      <c r="Q3355">
        <v>46</v>
      </c>
      <c r="R3355" t="b">
        <v>0</v>
      </c>
      <c r="S3355">
        <v>0</v>
      </c>
      <c r="T3355">
        <v>38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1091</v>
      </c>
      <c r="AB3355">
        <v>1091</v>
      </c>
    </row>
    <row r="3356" spans="1:28" x14ac:dyDescent="0.25">
      <c r="A3356">
        <v>213</v>
      </c>
      <c r="B3356" t="s">
        <v>27</v>
      </c>
      <c r="C3356" t="s">
        <v>28</v>
      </c>
      <c r="D3356">
        <v>78</v>
      </c>
      <c r="E3356" t="s">
        <v>29</v>
      </c>
      <c r="F3356">
        <v>1.22</v>
      </c>
      <c r="G3356">
        <v>682</v>
      </c>
      <c r="H3356">
        <v>80.709999999999994</v>
      </c>
      <c r="I3356">
        <v>125.86</v>
      </c>
      <c r="J3356">
        <v>6.11</v>
      </c>
      <c r="K3356">
        <f>VLOOKUP(Table1[[#This Row],[id]],Table2[#All],10,FALSE)</f>
        <v>7.93</v>
      </c>
      <c r="L3356" s="1">
        <f>Table1[[#This Row],[Glucose]]/Table1[[#This Row],[Baseline_glucose]]</f>
        <v>0.7704918032786886</v>
      </c>
      <c r="M3356">
        <v>15.62</v>
      </c>
      <c r="N3356">
        <v>119.96</v>
      </c>
      <c r="O3356">
        <f>VLOOKUP(Table1[[#This Row],[id]],Table2[#All],12,FALSE)</f>
        <v>115.35</v>
      </c>
      <c r="P3356" s="1">
        <f>Table1[[#This Row],[Lipoprotein]]/Table1[[#This Row],[Baseline_Lipo]]</f>
        <v>1.0399653229302124</v>
      </c>
      <c r="Q3356">
        <v>49</v>
      </c>
      <c r="R3356" t="b">
        <v>0</v>
      </c>
      <c r="S3356">
        <v>0</v>
      </c>
      <c r="T3356">
        <v>42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1091</v>
      </c>
      <c r="AB3356">
        <v>1091</v>
      </c>
    </row>
    <row r="3357" spans="1:28" x14ac:dyDescent="0.25">
      <c r="A3357">
        <v>213</v>
      </c>
      <c r="B3357" t="s">
        <v>27</v>
      </c>
      <c r="C3357" t="s">
        <v>28</v>
      </c>
      <c r="D3357">
        <v>78</v>
      </c>
      <c r="E3357" t="s">
        <v>29</v>
      </c>
      <c r="F3357">
        <v>1.22</v>
      </c>
      <c r="G3357">
        <v>841</v>
      </c>
      <c r="H3357">
        <v>80.709999999999994</v>
      </c>
      <c r="I3357">
        <v>125.86</v>
      </c>
      <c r="J3357">
        <v>6.11</v>
      </c>
      <c r="K3357">
        <f>VLOOKUP(Table1[[#This Row],[id]],Table2[#All],10,FALSE)</f>
        <v>7.93</v>
      </c>
      <c r="L3357" s="1">
        <f>Table1[[#This Row],[Glucose]]/Table1[[#This Row],[Baseline_glucose]]</f>
        <v>0.7704918032786886</v>
      </c>
      <c r="M3357">
        <v>16.29</v>
      </c>
      <c r="N3357">
        <v>119.96</v>
      </c>
      <c r="O3357">
        <f>VLOOKUP(Table1[[#This Row],[id]],Table2[#All],12,FALSE)</f>
        <v>115.35</v>
      </c>
      <c r="P3357" s="1">
        <f>Table1[[#This Row],[Lipoprotein]]/Table1[[#This Row],[Baseline_Lipo]]</f>
        <v>1.0399653229302124</v>
      </c>
      <c r="Q3357">
        <v>60</v>
      </c>
      <c r="R3357" t="b">
        <v>0</v>
      </c>
      <c r="S3357">
        <v>0</v>
      </c>
      <c r="T3357">
        <v>42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1091</v>
      </c>
      <c r="AB3357">
        <v>1091</v>
      </c>
    </row>
    <row r="3358" spans="1:28" x14ac:dyDescent="0.25">
      <c r="A3358">
        <v>213</v>
      </c>
      <c r="B3358" t="s">
        <v>27</v>
      </c>
      <c r="C3358" t="s">
        <v>28</v>
      </c>
      <c r="D3358">
        <v>78</v>
      </c>
      <c r="E3358" t="s">
        <v>29</v>
      </c>
      <c r="F3358">
        <v>1.22</v>
      </c>
      <c r="G3358">
        <v>1091</v>
      </c>
      <c r="H3358">
        <v>80.709999999999994</v>
      </c>
      <c r="I3358">
        <v>125.86</v>
      </c>
      <c r="J3358">
        <v>6.11</v>
      </c>
      <c r="K3358">
        <f>VLOOKUP(Table1[[#This Row],[id]],Table2[#All],10,FALSE)</f>
        <v>7.93</v>
      </c>
      <c r="L3358" s="1">
        <f>Table1[[#This Row],[Glucose]]/Table1[[#This Row],[Baseline_glucose]]</f>
        <v>0.7704918032786886</v>
      </c>
      <c r="M3358">
        <v>15.54</v>
      </c>
      <c r="N3358">
        <v>119.96</v>
      </c>
      <c r="O3358">
        <f>VLOOKUP(Table1[[#This Row],[id]],Table2[#All],12,FALSE)</f>
        <v>115.35</v>
      </c>
      <c r="P3358" s="1">
        <f>Table1[[#This Row],[Lipoprotein]]/Table1[[#This Row],[Baseline_Lipo]]</f>
        <v>1.0399653229302124</v>
      </c>
      <c r="Q3358">
        <v>78</v>
      </c>
      <c r="R3358" t="b">
        <v>0</v>
      </c>
      <c r="S3358">
        <v>0</v>
      </c>
      <c r="T3358">
        <v>42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1091</v>
      </c>
      <c r="AB3358">
        <v>1091</v>
      </c>
    </row>
    <row r="3359" spans="1:28" x14ac:dyDescent="0.25">
      <c r="A3359">
        <v>214</v>
      </c>
      <c r="B3359" t="s">
        <v>27</v>
      </c>
      <c r="C3359" t="s">
        <v>28</v>
      </c>
      <c r="D3359">
        <v>61</v>
      </c>
      <c r="E3359" t="s">
        <v>26</v>
      </c>
      <c r="F3359">
        <v>1.49</v>
      </c>
      <c r="G3359">
        <v>0</v>
      </c>
      <c r="H3359">
        <v>93.35</v>
      </c>
      <c r="I3359">
        <v>133.46</v>
      </c>
      <c r="J3359">
        <v>4.74</v>
      </c>
      <c r="K3359">
        <f>VLOOKUP(Table1[[#This Row],[id]],Table2[#All],10,FALSE)</f>
        <v>4.74</v>
      </c>
      <c r="L3359" s="1">
        <f>Table1[[#This Row],[Glucose]]/Table1[[#This Row],[Baseline_glucose]]</f>
        <v>1</v>
      </c>
      <c r="M3359">
        <v>16.57</v>
      </c>
      <c r="N3359">
        <v>134.5</v>
      </c>
      <c r="O3359">
        <f>VLOOKUP(Table1[[#This Row],[id]],Table2[#All],12,FALSE)</f>
        <v>134.5</v>
      </c>
      <c r="P3359" s="1">
        <f>Table1[[#This Row],[Lipoprotein]]/Table1[[#This Row],[Baseline_Lipo]]</f>
        <v>1</v>
      </c>
      <c r="Q3359">
        <v>0</v>
      </c>
      <c r="R3359" t="b">
        <v>0</v>
      </c>
      <c r="S3359">
        <v>0</v>
      </c>
      <c r="T3359">
        <v>38</v>
      </c>
      <c r="U3359">
        <v>3.5</v>
      </c>
      <c r="V3359">
        <v>0</v>
      </c>
      <c r="W3359">
        <v>1</v>
      </c>
      <c r="X3359">
        <v>1</v>
      </c>
      <c r="Y3359">
        <v>0</v>
      </c>
      <c r="Z3359">
        <v>0</v>
      </c>
      <c r="AA3359">
        <v>840</v>
      </c>
      <c r="AB3359">
        <v>840</v>
      </c>
    </row>
    <row r="3360" spans="1:28" x14ac:dyDescent="0.25">
      <c r="A3360">
        <v>214</v>
      </c>
      <c r="B3360" t="s">
        <v>27</v>
      </c>
      <c r="C3360" t="s">
        <v>28</v>
      </c>
      <c r="D3360">
        <v>61</v>
      </c>
      <c r="E3360" t="s">
        <v>26</v>
      </c>
      <c r="F3360">
        <v>1.49</v>
      </c>
      <c r="G3360">
        <v>205</v>
      </c>
      <c r="H3360">
        <v>91.73</v>
      </c>
      <c r="I3360">
        <v>125.75</v>
      </c>
      <c r="J3360">
        <v>4.74</v>
      </c>
      <c r="K3360">
        <f>VLOOKUP(Table1[[#This Row],[id]],Table2[#All],10,FALSE)</f>
        <v>4.74</v>
      </c>
      <c r="L3360" s="1">
        <f>Table1[[#This Row],[Glucose]]/Table1[[#This Row],[Baseline_glucose]]</f>
        <v>1</v>
      </c>
      <c r="M3360">
        <v>16.57</v>
      </c>
      <c r="N3360">
        <v>134.5</v>
      </c>
      <c r="O3360">
        <f>VLOOKUP(Table1[[#This Row],[id]],Table2[#All],12,FALSE)</f>
        <v>134.5</v>
      </c>
      <c r="P3360" s="1">
        <f>Table1[[#This Row],[Lipoprotein]]/Table1[[#This Row],[Baseline_Lipo]]</f>
        <v>1</v>
      </c>
      <c r="Q3360">
        <v>15</v>
      </c>
      <c r="R3360" t="b">
        <v>0</v>
      </c>
      <c r="S3360">
        <v>0</v>
      </c>
      <c r="T3360">
        <v>38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840</v>
      </c>
      <c r="AB3360">
        <v>840</v>
      </c>
    </row>
    <row r="3361" spans="1:28" x14ac:dyDescent="0.25">
      <c r="A3361">
        <v>214</v>
      </c>
      <c r="B3361" t="s">
        <v>27</v>
      </c>
      <c r="C3361" t="s">
        <v>28</v>
      </c>
      <c r="D3361">
        <v>61</v>
      </c>
      <c r="E3361" t="s">
        <v>26</v>
      </c>
      <c r="F3361">
        <v>1.42</v>
      </c>
      <c r="G3361">
        <v>265</v>
      </c>
      <c r="H3361">
        <v>91.73</v>
      </c>
      <c r="I3361">
        <v>125.75</v>
      </c>
      <c r="J3361">
        <v>5.0999999999999996</v>
      </c>
      <c r="K3361">
        <f>VLOOKUP(Table1[[#This Row],[id]],Table2[#All],10,FALSE)</f>
        <v>4.74</v>
      </c>
      <c r="L3361" s="1">
        <f>Table1[[#This Row],[Glucose]]/Table1[[#This Row],[Baseline_glucose]]</f>
        <v>1.0759493670886076</v>
      </c>
      <c r="M3361">
        <v>16.190000000000001</v>
      </c>
      <c r="N3361">
        <v>127.9</v>
      </c>
      <c r="O3361">
        <f>VLOOKUP(Table1[[#This Row],[id]],Table2[#All],12,FALSE)</f>
        <v>134.5</v>
      </c>
      <c r="P3361" s="1">
        <f>Table1[[#This Row],[Lipoprotein]]/Table1[[#This Row],[Baseline_Lipo]]</f>
        <v>0.95092936802973982</v>
      </c>
      <c r="Q3361">
        <v>19</v>
      </c>
      <c r="R3361" t="b">
        <v>0</v>
      </c>
      <c r="S3361">
        <v>0</v>
      </c>
      <c r="T3361">
        <v>40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840</v>
      </c>
      <c r="AB3361">
        <v>840</v>
      </c>
    </row>
    <row r="3362" spans="1:28" x14ac:dyDescent="0.25">
      <c r="A3362">
        <v>214</v>
      </c>
      <c r="B3362" t="s">
        <v>27</v>
      </c>
      <c r="C3362" t="s">
        <v>28</v>
      </c>
      <c r="D3362">
        <v>61</v>
      </c>
      <c r="E3362" t="s">
        <v>26</v>
      </c>
      <c r="F3362">
        <v>1.63</v>
      </c>
      <c r="G3362">
        <v>357</v>
      </c>
      <c r="H3362">
        <v>91.73</v>
      </c>
      <c r="I3362">
        <v>125.75</v>
      </c>
      <c r="J3362">
        <v>4.46</v>
      </c>
      <c r="K3362">
        <f>VLOOKUP(Table1[[#This Row],[id]],Table2[#All],10,FALSE)</f>
        <v>4.74</v>
      </c>
      <c r="L3362" s="1">
        <f>Table1[[#This Row],[Glucose]]/Table1[[#This Row],[Baseline_glucose]]</f>
        <v>0.94092827004219404</v>
      </c>
      <c r="M3362">
        <v>16.190000000000001</v>
      </c>
      <c r="N3362">
        <v>113.93</v>
      </c>
      <c r="O3362">
        <f>VLOOKUP(Table1[[#This Row],[id]],Table2[#All],12,FALSE)</f>
        <v>134.5</v>
      </c>
      <c r="P3362" s="1">
        <f>Table1[[#This Row],[Lipoprotein]]/Table1[[#This Row],[Baseline_Lipo]]</f>
        <v>0.8470631970260224</v>
      </c>
      <c r="Q3362">
        <v>26</v>
      </c>
      <c r="R3362" t="b">
        <v>0</v>
      </c>
      <c r="S3362">
        <v>0</v>
      </c>
      <c r="T3362">
        <v>34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840</v>
      </c>
      <c r="AB3362">
        <v>840</v>
      </c>
    </row>
    <row r="3363" spans="1:28" x14ac:dyDescent="0.25">
      <c r="A3363">
        <v>214</v>
      </c>
      <c r="B3363" t="s">
        <v>27</v>
      </c>
      <c r="C3363" t="s">
        <v>28</v>
      </c>
      <c r="D3363">
        <v>61</v>
      </c>
      <c r="E3363" t="s">
        <v>26</v>
      </c>
      <c r="F3363">
        <v>1.63</v>
      </c>
      <c r="G3363">
        <v>387</v>
      </c>
      <c r="H3363">
        <v>82.76</v>
      </c>
      <c r="I3363">
        <v>133.28</v>
      </c>
      <c r="J3363">
        <v>4.46</v>
      </c>
      <c r="K3363">
        <f>VLOOKUP(Table1[[#This Row],[id]],Table2[#All],10,FALSE)</f>
        <v>4.74</v>
      </c>
      <c r="L3363" s="1">
        <f>Table1[[#This Row],[Glucose]]/Table1[[#This Row],[Baseline_glucose]]</f>
        <v>0.94092827004219404</v>
      </c>
      <c r="M3363">
        <v>16.190000000000001</v>
      </c>
      <c r="N3363">
        <v>113.93</v>
      </c>
      <c r="O3363">
        <f>VLOOKUP(Table1[[#This Row],[id]],Table2[#All],12,FALSE)</f>
        <v>134.5</v>
      </c>
      <c r="P3363" s="1">
        <f>Table1[[#This Row],[Lipoprotein]]/Table1[[#This Row],[Baseline_Lipo]]</f>
        <v>0.8470631970260224</v>
      </c>
      <c r="Q3363">
        <v>28</v>
      </c>
      <c r="R3363" t="b">
        <v>0</v>
      </c>
      <c r="S3363">
        <v>0</v>
      </c>
      <c r="T3363">
        <v>34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840</v>
      </c>
      <c r="AB3363">
        <v>840</v>
      </c>
    </row>
    <row r="3364" spans="1:28" x14ac:dyDescent="0.25">
      <c r="A3364">
        <v>214</v>
      </c>
      <c r="B3364" t="s">
        <v>27</v>
      </c>
      <c r="C3364" t="s">
        <v>28</v>
      </c>
      <c r="D3364">
        <v>61</v>
      </c>
      <c r="E3364" t="s">
        <v>26</v>
      </c>
      <c r="F3364">
        <v>1.63</v>
      </c>
      <c r="G3364">
        <v>455</v>
      </c>
      <c r="H3364">
        <v>82.76</v>
      </c>
      <c r="I3364">
        <v>133.28</v>
      </c>
      <c r="J3364">
        <v>4.46</v>
      </c>
      <c r="K3364">
        <f>VLOOKUP(Table1[[#This Row],[id]],Table2[#All],10,FALSE)</f>
        <v>4.74</v>
      </c>
      <c r="L3364" s="1">
        <f>Table1[[#This Row],[Glucose]]/Table1[[#This Row],[Baseline_glucose]]</f>
        <v>0.94092827004219404</v>
      </c>
      <c r="M3364">
        <v>15.75</v>
      </c>
      <c r="N3364">
        <v>113.93</v>
      </c>
      <c r="O3364">
        <f>VLOOKUP(Table1[[#This Row],[id]],Table2[#All],12,FALSE)</f>
        <v>134.5</v>
      </c>
      <c r="P3364" s="1">
        <f>Table1[[#This Row],[Lipoprotein]]/Table1[[#This Row],[Baseline_Lipo]]</f>
        <v>0.8470631970260224</v>
      </c>
      <c r="Q3364">
        <v>32</v>
      </c>
      <c r="R3364" t="b">
        <v>0</v>
      </c>
      <c r="S3364">
        <v>0</v>
      </c>
      <c r="T3364">
        <v>34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840</v>
      </c>
      <c r="AB3364">
        <v>840</v>
      </c>
    </row>
    <row r="3365" spans="1:28" x14ac:dyDescent="0.25">
      <c r="A3365">
        <v>214</v>
      </c>
      <c r="B3365" t="s">
        <v>27</v>
      </c>
      <c r="C3365" t="s">
        <v>28</v>
      </c>
      <c r="D3365">
        <v>61</v>
      </c>
      <c r="E3365" t="s">
        <v>26</v>
      </c>
      <c r="F3365">
        <v>1.63</v>
      </c>
      <c r="G3365">
        <v>478</v>
      </c>
      <c r="H3365">
        <v>94.21</v>
      </c>
      <c r="I3365">
        <v>121.73</v>
      </c>
      <c r="J3365">
        <v>4.46</v>
      </c>
      <c r="K3365">
        <f>VLOOKUP(Table1[[#This Row],[id]],Table2[#All],10,FALSE)</f>
        <v>4.74</v>
      </c>
      <c r="L3365" s="1">
        <f>Table1[[#This Row],[Glucose]]/Table1[[#This Row],[Baseline_glucose]]</f>
        <v>0.94092827004219404</v>
      </c>
      <c r="M3365">
        <v>15.75</v>
      </c>
      <c r="N3365">
        <v>113.93</v>
      </c>
      <c r="O3365">
        <f>VLOOKUP(Table1[[#This Row],[id]],Table2[#All],12,FALSE)</f>
        <v>134.5</v>
      </c>
      <c r="P3365" s="1">
        <f>Table1[[#This Row],[Lipoprotein]]/Table1[[#This Row],[Baseline_Lipo]]</f>
        <v>0.8470631970260224</v>
      </c>
      <c r="Q3365">
        <v>34</v>
      </c>
      <c r="R3365" t="b">
        <v>0</v>
      </c>
      <c r="S3365">
        <v>0</v>
      </c>
      <c r="T3365">
        <v>34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840</v>
      </c>
      <c r="AB3365">
        <v>840</v>
      </c>
    </row>
    <row r="3366" spans="1:28" x14ac:dyDescent="0.25">
      <c r="A3366">
        <v>214</v>
      </c>
      <c r="B3366" t="s">
        <v>27</v>
      </c>
      <c r="C3366" t="s">
        <v>28</v>
      </c>
      <c r="D3366">
        <v>61</v>
      </c>
      <c r="E3366" t="s">
        <v>26</v>
      </c>
      <c r="F3366">
        <v>1.63</v>
      </c>
      <c r="G3366">
        <v>567</v>
      </c>
      <c r="H3366">
        <v>78</v>
      </c>
      <c r="I3366">
        <v>128.38</v>
      </c>
      <c r="J3366">
        <v>4.46</v>
      </c>
      <c r="K3366">
        <f>VLOOKUP(Table1[[#This Row],[id]],Table2[#All],10,FALSE)</f>
        <v>4.74</v>
      </c>
      <c r="L3366" s="1">
        <f>Table1[[#This Row],[Glucose]]/Table1[[#This Row],[Baseline_glucose]]</f>
        <v>0.94092827004219404</v>
      </c>
      <c r="M3366">
        <v>15.75</v>
      </c>
      <c r="N3366">
        <v>113.93</v>
      </c>
      <c r="O3366">
        <f>VLOOKUP(Table1[[#This Row],[id]],Table2[#All],12,FALSE)</f>
        <v>134.5</v>
      </c>
      <c r="P3366" s="1">
        <f>Table1[[#This Row],[Lipoprotein]]/Table1[[#This Row],[Baseline_Lipo]]</f>
        <v>0.8470631970260224</v>
      </c>
      <c r="Q3366">
        <v>40</v>
      </c>
      <c r="R3366" t="b">
        <v>0</v>
      </c>
      <c r="S3366">
        <v>0</v>
      </c>
      <c r="T3366">
        <v>34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840</v>
      </c>
      <c r="AB3366">
        <v>840</v>
      </c>
    </row>
    <row r="3367" spans="1:28" x14ac:dyDescent="0.25">
      <c r="A3367">
        <v>214</v>
      </c>
      <c r="B3367" t="s">
        <v>27</v>
      </c>
      <c r="C3367" t="s">
        <v>28</v>
      </c>
      <c r="D3367">
        <v>61</v>
      </c>
      <c r="E3367" t="s">
        <v>26</v>
      </c>
      <c r="F3367">
        <v>1.63</v>
      </c>
      <c r="G3367">
        <v>724</v>
      </c>
      <c r="H3367">
        <v>78</v>
      </c>
      <c r="I3367">
        <v>128.38</v>
      </c>
      <c r="J3367">
        <v>4.46</v>
      </c>
      <c r="K3367">
        <f>VLOOKUP(Table1[[#This Row],[id]],Table2[#All],10,FALSE)</f>
        <v>4.74</v>
      </c>
      <c r="L3367" s="1">
        <f>Table1[[#This Row],[Glucose]]/Table1[[#This Row],[Baseline_glucose]]</f>
        <v>0.94092827004219404</v>
      </c>
      <c r="M3367">
        <v>16.55</v>
      </c>
      <c r="N3367">
        <v>113.93</v>
      </c>
      <c r="O3367">
        <f>VLOOKUP(Table1[[#This Row],[id]],Table2[#All],12,FALSE)</f>
        <v>134.5</v>
      </c>
      <c r="P3367" s="1">
        <f>Table1[[#This Row],[Lipoprotein]]/Table1[[#This Row],[Baseline_Lipo]]</f>
        <v>0.8470631970260224</v>
      </c>
      <c r="Q3367">
        <v>52</v>
      </c>
      <c r="R3367" t="b">
        <v>0</v>
      </c>
      <c r="S3367">
        <v>0</v>
      </c>
      <c r="T3367">
        <v>34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840</v>
      </c>
      <c r="AB3367">
        <v>840</v>
      </c>
    </row>
    <row r="3368" spans="1:28" x14ac:dyDescent="0.25">
      <c r="A3368">
        <v>214</v>
      </c>
      <c r="B3368" t="s">
        <v>27</v>
      </c>
      <c r="C3368" t="s">
        <v>28</v>
      </c>
      <c r="D3368">
        <v>61</v>
      </c>
      <c r="E3368" t="s">
        <v>26</v>
      </c>
      <c r="F3368">
        <v>1.63</v>
      </c>
      <c r="G3368">
        <v>840</v>
      </c>
      <c r="H3368">
        <v>78</v>
      </c>
      <c r="I3368">
        <v>128.38</v>
      </c>
      <c r="J3368">
        <v>4.46</v>
      </c>
      <c r="K3368">
        <f>VLOOKUP(Table1[[#This Row],[id]],Table2[#All],10,FALSE)</f>
        <v>4.74</v>
      </c>
      <c r="L3368" s="1">
        <f>Table1[[#This Row],[Glucose]]/Table1[[#This Row],[Baseline_glucose]]</f>
        <v>0.94092827004219404</v>
      </c>
      <c r="M3368">
        <v>15.19</v>
      </c>
      <c r="N3368">
        <v>113.93</v>
      </c>
      <c r="O3368">
        <f>VLOOKUP(Table1[[#This Row],[id]],Table2[#All],12,FALSE)</f>
        <v>134.5</v>
      </c>
      <c r="P3368" s="1">
        <f>Table1[[#This Row],[Lipoprotein]]/Table1[[#This Row],[Baseline_Lipo]]</f>
        <v>0.8470631970260224</v>
      </c>
      <c r="Q3368">
        <v>60</v>
      </c>
      <c r="R3368" t="b">
        <v>0</v>
      </c>
      <c r="S3368">
        <v>0</v>
      </c>
      <c r="T3368">
        <v>34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840</v>
      </c>
      <c r="AB3368">
        <v>840</v>
      </c>
    </row>
    <row r="3369" spans="1:28" x14ac:dyDescent="0.25">
      <c r="A3369">
        <v>215</v>
      </c>
      <c r="B3369" t="s">
        <v>27</v>
      </c>
      <c r="C3369" t="s">
        <v>28</v>
      </c>
      <c r="D3369">
        <v>74</v>
      </c>
      <c r="E3369" t="s">
        <v>29</v>
      </c>
      <c r="F3369">
        <v>1.37</v>
      </c>
      <c r="G3369">
        <v>0</v>
      </c>
      <c r="H3369">
        <v>85.59</v>
      </c>
      <c r="I3369">
        <v>157.16</v>
      </c>
      <c r="J3369">
        <v>6.17</v>
      </c>
      <c r="K3369">
        <f>VLOOKUP(Table1[[#This Row],[id]],Table2[#All],10,FALSE)</f>
        <v>6.17</v>
      </c>
      <c r="L3369" s="1">
        <f>Table1[[#This Row],[Glucose]]/Table1[[#This Row],[Baseline_glucose]]</f>
        <v>1</v>
      </c>
      <c r="M3369">
        <v>14.59</v>
      </c>
      <c r="N3369">
        <v>77.69</v>
      </c>
      <c r="O3369">
        <f>VLOOKUP(Table1[[#This Row],[id]],Table2[#All],12,FALSE)</f>
        <v>77.69</v>
      </c>
      <c r="P3369" s="1">
        <f>Table1[[#This Row],[Lipoprotein]]/Table1[[#This Row],[Baseline_Lipo]]</f>
        <v>1</v>
      </c>
      <c r="Q3369">
        <v>0</v>
      </c>
      <c r="R3369" t="b">
        <v>0</v>
      </c>
      <c r="S3369">
        <v>0</v>
      </c>
      <c r="T3369">
        <v>38</v>
      </c>
      <c r="U3369">
        <v>3.5</v>
      </c>
      <c r="V3369">
        <v>0</v>
      </c>
      <c r="W3369">
        <v>0</v>
      </c>
      <c r="X3369">
        <v>1</v>
      </c>
      <c r="Y3369">
        <v>0</v>
      </c>
      <c r="Z3369">
        <v>0</v>
      </c>
      <c r="AA3369">
        <v>1368</v>
      </c>
      <c r="AB3369">
        <v>1368</v>
      </c>
    </row>
    <row r="3370" spans="1:28" x14ac:dyDescent="0.25">
      <c r="A3370">
        <v>215</v>
      </c>
      <c r="B3370" t="s">
        <v>27</v>
      </c>
      <c r="C3370" t="s">
        <v>28</v>
      </c>
      <c r="D3370">
        <v>74</v>
      </c>
      <c r="E3370" t="s">
        <v>29</v>
      </c>
      <c r="F3370">
        <v>1.37</v>
      </c>
      <c r="G3370">
        <v>119</v>
      </c>
      <c r="H3370">
        <v>79.81</v>
      </c>
      <c r="I3370">
        <v>130.84</v>
      </c>
      <c r="J3370">
        <v>6.17</v>
      </c>
      <c r="K3370">
        <f>VLOOKUP(Table1[[#This Row],[id]],Table2[#All],10,FALSE)</f>
        <v>6.17</v>
      </c>
      <c r="L3370" s="1">
        <f>Table1[[#This Row],[Glucose]]/Table1[[#This Row],[Baseline_glucose]]</f>
        <v>1</v>
      </c>
      <c r="M3370">
        <v>14.59</v>
      </c>
      <c r="N3370">
        <v>77.69</v>
      </c>
      <c r="O3370">
        <f>VLOOKUP(Table1[[#This Row],[id]],Table2[#All],12,FALSE)</f>
        <v>77.69</v>
      </c>
      <c r="P3370" s="1">
        <f>Table1[[#This Row],[Lipoprotein]]/Table1[[#This Row],[Baseline_Lipo]]</f>
        <v>1</v>
      </c>
      <c r="Q3370">
        <v>8</v>
      </c>
      <c r="R3370" t="b">
        <v>0</v>
      </c>
      <c r="S3370">
        <v>0</v>
      </c>
      <c r="T3370">
        <v>38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1368</v>
      </c>
      <c r="AB3370">
        <v>1368</v>
      </c>
    </row>
    <row r="3371" spans="1:28" x14ac:dyDescent="0.25">
      <c r="A3371">
        <v>215</v>
      </c>
      <c r="B3371" t="s">
        <v>27</v>
      </c>
      <c r="C3371" t="s">
        <v>28</v>
      </c>
      <c r="D3371">
        <v>74</v>
      </c>
      <c r="E3371" t="s">
        <v>29</v>
      </c>
      <c r="F3371">
        <v>1.6</v>
      </c>
      <c r="G3371">
        <v>120</v>
      </c>
      <c r="H3371">
        <v>79.81</v>
      </c>
      <c r="I3371">
        <v>130.84</v>
      </c>
      <c r="J3371">
        <v>6.25</v>
      </c>
      <c r="K3371">
        <f>VLOOKUP(Table1[[#This Row],[id]],Table2[#All],10,FALSE)</f>
        <v>6.17</v>
      </c>
      <c r="L3371" s="1">
        <f>Table1[[#This Row],[Glucose]]/Table1[[#This Row],[Baseline_glucose]]</f>
        <v>1.012965964343598</v>
      </c>
      <c r="M3371">
        <v>14.59</v>
      </c>
      <c r="N3371">
        <v>99.6</v>
      </c>
      <c r="O3371">
        <f>VLOOKUP(Table1[[#This Row],[id]],Table2[#All],12,FALSE)</f>
        <v>77.69</v>
      </c>
      <c r="P3371" s="1">
        <f>Table1[[#This Row],[Lipoprotein]]/Table1[[#This Row],[Baseline_Lipo]]</f>
        <v>1.2820182777706268</v>
      </c>
      <c r="Q3371">
        <v>9</v>
      </c>
      <c r="R3371" t="b">
        <v>0</v>
      </c>
      <c r="S3371">
        <v>0</v>
      </c>
      <c r="T3371">
        <v>31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1368</v>
      </c>
      <c r="AB3371">
        <v>1368</v>
      </c>
    </row>
    <row r="3372" spans="1:28" x14ac:dyDescent="0.25">
      <c r="A3372">
        <v>215</v>
      </c>
      <c r="B3372" t="s">
        <v>27</v>
      </c>
      <c r="C3372" t="s">
        <v>28</v>
      </c>
      <c r="D3372">
        <v>74</v>
      </c>
      <c r="E3372" t="s">
        <v>29</v>
      </c>
      <c r="F3372">
        <v>1.6</v>
      </c>
      <c r="G3372">
        <v>301</v>
      </c>
      <c r="H3372">
        <v>87.64</v>
      </c>
      <c r="I3372">
        <v>158.32</v>
      </c>
      <c r="J3372">
        <v>6.25</v>
      </c>
      <c r="K3372">
        <f>VLOOKUP(Table1[[#This Row],[id]],Table2[#All],10,FALSE)</f>
        <v>6.17</v>
      </c>
      <c r="L3372" s="1">
        <f>Table1[[#This Row],[Glucose]]/Table1[[#This Row],[Baseline_glucose]]</f>
        <v>1.012965964343598</v>
      </c>
      <c r="M3372">
        <v>14.59</v>
      </c>
      <c r="N3372">
        <v>99.6</v>
      </c>
      <c r="O3372">
        <f>VLOOKUP(Table1[[#This Row],[id]],Table2[#All],12,FALSE)</f>
        <v>77.69</v>
      </c>
      <c r="P3372" s="1">
        <f>Table1[[#This Row],[Lipoprotein]]/Table1[[#This Row],[Baseline_Lipo]]</f>
        <v>1.2820182777706268</v>
      </c>
      <c r="Q3372">
        <v>22</v>
      </c>
      <c r="R3372" t="b">
        <v>0</v>
      </c>
      <c r="S3372">
        <v>0</v>
      </c>
      <c r="T3372">
        <v>31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1368</v>
      </c>
      <c r="AB3372">
        <v>1368</v>
      </c>
    </row>
    <row r="3373" spans="1:28" x14ac:dyDescent="0.25">
      <c r="A3373">
        <v>215</v>
      </c>
      <c r="B3373" t="s">
        <v>27</v>
      </c>
      <c r="C3373" t="s">
        <v>28</v>
      </c>
      <c r="D3373">
        <v>74</v>
      </c>
      <c r="E3373" t="s">
        <v>29</v>
      </c>
      <c r="F3373">
        <v>1.51</v>
      </c>
      <c r="G3373">
        <v>302</v>
      </c>
      <c r="H3373">
        <v>87.64</v>
      </c>
      <c r="I3373">
        <v>158.32</v>
      </c>
      <c r="J3373">
        <v>5.54</v>
      </c>
      <c r="K3373">
        <f>VLOOKUP(Table1[[#This Row],[id]],Table2[#All],10,FALSE)</f>
        <v>6.17</v>
      </c>
      <c r="L3373" s="1">
        <f>Table1[[#This Row],[Glucose]]/Table1[[#This Row],[Baseline_glucose]]</f>
        <v>0.89789303079416538</v>
      </c>
      <c r="M3373">
        <v>14.59</v>
      </c>
      <c r="N3373">
        <v>114.02</v>
      </c>
      <c r="O3373">
        <f>VLOOKUP(Table1[[#This Row],[id]],Table2[#All],12,FALSE)</f>
        <v>77.69</v>
      </c>
      <c r="P3373" s="1">
        <f>Table1[[#This Row],[Lipoprotein]]/Table1[[#This Row],[Baseline_Lipo]]</f>
        <v>1.4676277513193461</v>
      </c>
      <c r="Q3373">
        <v>22</v>
      </c>
      <c r="R3373" t="b">
        <v>0</v>
      </c>
      <c r="S3373">
        <v>0</v>
      </c>
      <c r="T3373">
        <v>34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1368</v>
      </c>
      <c r="AB3373">
        <v>1368</v>
      </c>
    </row>
    <row r="3374" spans="1:28" x14ac:dyDescent="0.25">
      <c r="A3374">
        <v>215</v>
      </c>
      <c r="B3374" t="s">
        <v>27</v>
      </c>
      <c r="C3374" t="s">
        <v>28</v>
      </c>
      <c r="D3374">
        <v>74</v>
      </c>
      <c r="E3374" t="s">
        <v>29</v>
      </c>
      <c r="F3374">
        <v>1.51</v>
      </c>
      <c r="G3374">
        <v>303</v>
      </c>
      <c r="H3374">
        <v>87.64</v>
      </c>
      <c r="I3374">
        <v>158.32</v>
      </c>
      <c r="J3374">
        <v>5.54</v>
      </c>
      <c r="K3374">
        <f>VLOOKUP(Table1[[#This Row],[id]],Table2[#All],10,FALSE)</f>
        <v>6.17</v>
      </c>
      <c r="L3374" s="1">
        <f>Table1[[#This Row],[Glucose]]/Table1[[#This Row],[Baseline_glucose]]</f>
        <v>0.89789303079416538</v>
      </c>
      <c r="M3374">
        <v>14.71</v>
      </c>
      <c r="N3374">
        <v>114.02</v>
      </c>
      <c r="O3374">
        <f>VLOOKUP(Table1[[#This Row],[id]],Table2[#All],12,FALSE)</f>
        <v>77.69</v>
      </c>
      <c r="P3374" s="1">
        <f>Table1[[#This Row],[Lipoprotein]]/Table1[[#This Row],[Baseline_Lipo]]</f>
        <v>1.4676277513193461</v>
      </c>
      <c r="Q3374">
        <v>22</v>
      </c>
      <c r="R3374" t="b">
        <v>0</v>
      </c>
      <c r="S3374">
        <v>0</v>
      </c>
      <c r="T3374">
        <v>34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1368</v>
      </c>
      <c r="AB3374">
        <v>1368</v>
      </c>
    </row>
    <row r="3375" spans="1:28" x14ac:dyDescent="0.25">
      <c r="A3375">
        <v>215</v>
      </c>
      <c r="B3375" t="s">
        <v>27</v>
      </c>
      <c r="C3375" t="s">
        <v>28</v>
      </c>
      <c r="D3375">
        <v>74</v>
      </c>
      <c r="E3375" t="s">
        <v>29</v>
      </c>
      <c r="F3375">
        <v>1.46</v>
      </c>
      <c r="G3375">
        <v>488</v>
      </c>
      <c r="H3375">
        <v>72.89</v>
      </c>
      <c r="I3375">
        <v>136.38</v>
      </c>
      <c r="J3375">
        <v>6.03</v>
      </c>
      <c r="K3375">
        <f>VLOOKUP(Table1[[#This Row],[id]],Table2[#All],10,FALSE)</f>
        <v>6.17</v>
      </c>
      <c r="L3375" s="1">
        <f>Table1[[#This Row],[Glucose]]/Table1[[#This Row],[Baseline_glucose]]</f>
        <v>0.97730956239870348</v>
      </c>
      <c r="M3375">
        <v>14.71</v>
      </c>
      <c r="N3375">
        <v>81.319999999999993</v>
      </c>
      <c r="O3375">
        <f>VLOOKUP(Table1[[#This Row],[id]],Table2[#All],12,FALSE)</f>
        <v>77.69</v>
      </c>
      <c r="P3375" s="1">
        <f>Table1[[#This Row],[Lipoprotein]]/Table1[[#This Row],[Baseline_Lipo]]</f>
        <v>1.0467241601235679</v>
      </c>
      <c r="Q3375">
        <v>35</v>
      </c>
      <c r="R3375" t="b">
        <v>0</v>
      </c>
      <c r="S3375">
        <v>0</v>
      </c>
      <c r="T3375">
        <v>35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1368</v>
      </c>
      <c r="AB3375">
        <v>1368</v>
      </c>
    </row>
    <row r="3376" spans="1:28" x14ac:dyDescent="0.25">
      <c r="A3376">
        <v>215</v>
      </c>
      <c r="B3376" t="s">
        <v>27</v>
      </c>
      <c r="C3376" t="s">
        <v>28</v>
      </c>
      <c r="D3376">
        <v>74</v>
      </c>
      <c r="E3376" t="s">
        <v>29</v>
      </c>
      <c r="F3376">
        <v>1.58</v>
      </c>
      <c r="G3376">
        <v>677</v>
      </c>
      <c r="H3376">
        <v>76.849999999999994</v>
      </c>
      <c r="I3376">
        <v>160.12</v>
      </c>
      <c r="J3376">
        <v>5.51</v>
      </c>
      <c r="K3376">
        <f>VLOOKUP(Table1[[#This Row],[id]],Table2[#All],10,FALSE)</f>
        <v>6.17</v>
      </c>
      <c r="L3376" s="1">
        <f>Table1[[#This Row],[Glucose]]/Table1[[#This Row],[Baseline_glucose]]</f>
        <v>0.89303079416531606</v>
      </c>
      <c r="M3376">
        <v>14.71</v>
      </c>
      <c r="N3376">
        <v>92.21</v>
      </c>
      <c r="O3376">
        <f>VLOOKUP(Table1[[#This Row],[id]],Table2[#All],12,FALSE)</f>
        <v>77.69</v>
      </c>
      <c r="P3376" s="1">
        <f>Table1[[#This Row],[Lipoprotein]]/Table1[[#This Row],[Baseline_Lipo]]</f>
        <v>1.186896640494272</v>
      </c>
      <c r="Q3376">
        <v>48</v>
      </c>
      <c r="R3376" t="b">
        <v>0</v>
      </c>
      <c r="S3376">
        <v>0</v>
      </c>
      <c r="T3376">
        <v>32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1368</v>
      </c>
      <c r="AB3376">
        <v>1368</v>
      </c>
    </row>
    <row r="3377" spans="1:28" x14ac:dyDescent="0.25">
      <c r="A3377">
        <v>215</v>
      </c>
      <c r="B3377" t="s">
        <v>27</v>
      </c>
      <c r="C3377" t="s">
        <v>28</v>
      </c>
      <c r="D3377">
        <v>74</v>
      </c>
      <c r="E3377" t="s">
        <v>29</v>
      </c>
      <c r="F3377">
        <v>1.58</v>
      </c>
      <c r="G3377">
        <v>678</v>
      </c>
      <c r="H3377">
        <v>76.849999999999994</v>
      </c>
      <c r="I3377">
        <v>160.12</v>
      </c>
      <c r="J3377">
        <v>5.51</v>
      </c>
      <c r="K3377">
        <f>VLOOKUP(Table1[[#This Row],[id]],Table2[#All],10,FALSE)</f>
        <v>6.17</v>
      </c>
      <c r="L3377" s="1">
        <f>Table1[[#This Row],[Glucose]]/Table1[[#This Row],[Baseline_glucose]]</f>
        <v>0.89303079416531606</v>
      </c>
      <c r="M3377">
        <v>14.4</v>
      </c>
      <c r="N3377">
        <v>92.21</v>
      </c>
      <c r="O3377">
        <f>VLOOKUP(Table1[[#This Row],[id]],Table2[#All],12,FALSE)</f>
        <v>77.69</v>
      </c>
      <c r="P3377" s="1">
        <f>Table1[[#This Row],[Lipoprotein]]/Table1[[#This Row],[Baseline_Lipo]]</f>
        <v>1.186896640494272</v>
      </c>
      <c r="Q3377">
        <v>48</v>
      </c>
      <c r="R3377" t="b">
        <v>0</v>
      </c>
      <c r="S3377">
        <v>0</v>
      </c>
      <c r="T3377">
        <v>32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1368</v>
      </c>
      <c r="AB3377">
        <v>1368</v>
      </c>
    </row>
    <row r="3378" spans="1:28" x14ac:dyDescent="0.25">
      <c r="A3378">
        <v>215</v>
      </c>
      <c r="B3378" t="s">
        <v>27</v>
      </c>
      <c r="C3378" t="s">
        <v>28</v>
      </c>
      <c r="D3378">
        <v>74</v>
      </c>
      <c r="E3378" t="s">
        <v>29</v>
      </c>
      <c r="F3378">
        <v>1.58</v>
      </c>
      <c r="G3378">
        <v>804</v>
      </c>
      <c r="H3378">
        <v>76.849999999999994</v>
      </c>
      <c r="I3378">
        <v>160.12</v>
      </c>
      <c r="J3378">
        <v>5.51</v>
      </c>
      <c r="K3378">
        <f>VLOOKUP(Table1[[#This Row],[id]],Table2[#All],10,FALSE)</f>
        <v>6.17</v>
      </c>
      <c r="L3378" s="1">
        <f>Table1[[#This Row],[Glucose]]/Table1[[#This Row],[Baseline_glucose]]</f>
        <v>0.89303079416531606</v>
      </c>
      <c r="M3378">
        <v>15.4</v>
      </c>
      <c r="N3378">
        <v>92.21</v>
      </c>
      <c r="O3378">
        <f>VLOOKUP(Table1[[#This Row],[id]],Table2[#All],12,FALSE)</f>
        <v>77.69</v>
      </c>
      <c r="P3378" s="1">
        <f>Table1[[#This Row],[Lipoprotein]]/Table1[[#This Row],[Baseline_Lipo]]</f>
        <v>1.186896640494272</v>
      </c>
      <c r="Q3378">
        <v>57</v>
      </c>
      <c r="R3378" t="b">
        <v>0</v>
      </c>
      <c r="S3378">
        <v>0</v>
      </c>
      <c r="T3378">
        <v>32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1368</v>
      </c>
      <c r="AB3378">
        <v>1368</v>
      </c>
    </row>
    <row r="3379" spans="1:28" x14ac:dyDescent="0.25">
      <c r="A3379">
        <v>215</v>
      </c>
      <c r="B3379" t="s">
        <v>27</v>
      </c>
      <c r="C3379" t="s">
        <v>28</v>
      </c>
      <c r="D3379">
        <v>74</v>
      </c>
      <c r="E3379" t="s">
        <v>29</v>
      </c>
      <c r="F3379">
        <v>1.58</v>
      </c>
      <c r="G3379">
        <v>954</v>
      </c>
      <c r="H3379">
        <v>76.849999999999994</v>
      </c>
      <c r="I3379">
        <v>160.12</v>
      </c>
      <c r="J3379">
        <v>5.51</v>
      </c>
      <c r="K3379">
        <f>VLOOKUP(Table1[[#This Row],[id]],Table2[#All],10,FALSE)</f>
        <v>6.17</v>
      </c>
      <c r="L3379" s="1">
        <f>Table1[[#This Row],[Glucose]]/Table1[[#This Row],[Baseline_glucose]]</f>
        <v>0.89303079416531606</v>
      </c>
      <c r="M3379">
        <v>14.65</v>
      </c>
      <c r="N3379">
        <v>92.21</v>
      </c>
      <c r="O3379">
        <f>VLOOKUP(Table1[[#This Row],[id]],Table2[#All],12,FALSE)</f>
        <v>77.69</v>
      </c>
      <c r="P3379" s="1">
        <f>Table1[[#This Row],[Lipoprotein]]/Table1[[#This Row],[Baseline_Lipo]]</f>
        <v>1.186896640494272</v>
      </c>
      <c r="Q3379">
        <v>68</v>
      </c>
      <c r="R3379" t="b">
        <v>0</v>
      </c>
      <c r="S3379">
        <v>0</v>
      </c>
      <c r="T3379">
        <v>32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1368</v>
      </c>
      <c r="AB3379">
        <v>1368</v>
      </c>
    </row>
    <row r="3380" spans="1:28" x14ac:dyDescent="0.25">
      <c r="A3380">
        <v>215</v>
      </c>
      <c r="B3380" t="s">
        <v>27</v>
      </c>
      <c r="C3380" t="s">
        <v>28</v>
      </c>
      <c r="D3380">
        <v>74</v>
      </c>
      <c r="E3380" t="s">
        <v>29</v>
      </c>
      <c r="F3380">
        <v>1.58</v>
      </c>
      <c r="G3380">
        <v>1135</v>
      </c>
      <c r="H3380">
        <v>76.849999999999994</v>
      </c>
      <c r="I3380">
        <v>160.12</v>
      </c>
      <c r="J3380">
        <v>5.51</v>
      </c>
      <c r="K3380">
        <f>VLOOKUP(Table1[[#This Row],[id]],Table2[#All],10,FALSE)</f>
        <v>6.17</v>
      </c>
      <c r="L3380" s="1">
        <f>Table1[[#This Row],[Glucose]]/Table1[[#This Row],[Baseline_glucose]]</f>
        <v>0.89303079416531606</v>
      </c>
      <c r="M3380">
        <v>15.35</v>
      </c>
      <c r="N3380">
        <v>92.21</v>
      </c>
      <c r="O3380">
        <f>VLOOKUP(Table1[[#This Row],[id]],Table2[#All],12,FALSE)</f>
        <v>77.69</v>
      </c>
      <c r="P3380" s="1">
        <f>Table1[[#This Row],[Lipoprotein]]/Table1[[#This Row],[Baseline_Lipo]]</f>
        <v>1.186896640494272</v>
      </c>
      <c r="Q3380">
        <v>81</v>
      </c>
      <c r="R3380" t="b">
        <v>0</v>
      </c>
      <c r="S3380">
        <v>0</v>
      </c>
      <c r="T3380">
        <v>32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1368</v>
      </c>
      <c r="AB3380">
        <v>1368</v>
      </c>
    </row>
    <row r="3381" spans="1:28" x14ac:dyDescent="0.25">
      <c r="A3381">
        <v>215</v>
      </c>
      <c r="B3381" t="s">
        <v>27</v>
      </c>
      <c r="C3381" t="s">
        <v>28</v>
      </c>
      <c r="D3381">
        <v>74</v>
      </c>
      <c r="E3381" t="s">
        <v>29</v>
      </c>
      <c r="F3381">
        <v>1.58</v>
      </c>
      <c r="G3381">
        <v>1260</v>
      </c>
      <c r="H3381">
        <v>76.849999999999994</v>
      </c>
      <c r="I3381">
        <v>160.12</v>
      </c>
      <c r="J3381">
        <v>5.51</v>
      </c>
      <c r="K3381">
        <f>VLOOKUP(Table1[[#This Row],[id]],Table2[#All],10,FALSE)</f>
        <v>6.17</v>
      </c>
      <c r="L3381" s="1">
        <f>Table1[[#This Row],[Glucose]]/Table1[[#This Row],[Baseline_glucose]]</f>
        <v>0.89303079416531606</v>
      </c>
      <c r="M3381">
        <v>16.16</v>
      </c>
      <c r="N3381">
        <v>92.21</v>
      </c>
      <c r="O3381">
        <f>VLOOKUP(Table1[[#This Row],[id]],Table2[#All],12,FALSE)</f>
        <v>77.69</v>
      </c>
      <c r="P3381" s="1">
        <f>Table1[[#This Row],[Lipoprotein]]/Table1[[#This Row],[Baseline_Lipo]]</f>
        <v>1.186896640494272</v>
      </c>
      <c r="Q3381">
        <v>90</v>
      </c>
      <c r="R3381" t="b">
        <v>0</v>
      </c>
      <c r="S3381">
        <v>0</v>
      </c>
      <c r="T3381">
        <v>32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1368</v>
      </c>
      <c r="AB3381">
        <v>1368</v>
      </c>
    </row>
    <row r="3382" spans="1:28" x14ac:dyDescent="0.25">
      <c r="A3382">
        <v>215</v>
      </c>
      <c r="B3382" t="s">
        <v>27</v>
      </c>
      <c r="C3382" t="s">
        <v>28</v>
      </c>
      <c r="D3382">
        <v>74</v>
      </c>
      <c r="E3382" t="s">
        <v>29</v>
      </c>
      <c r="F3382">
        <v>1.58</v>
      </c>
      <c r="G3382">
        <v>1368</v>
      </c>
      <c r="H3382">
        <v>76.849999999999994</v>
      </c>
      <c r="I3382">
        <v>160.12</v>
      </c>
      <c r="J3382">
        <v>5.51</v>
      </c>
      <c r="K3382">
        <f>VLOOKUP(Table1[[#This Row],[id]],Table2[#All],10,FALSE)</f>
        <v>6.17</v>
      </c>
      <c r="L3382" s="1">
        <f>Table1[[#This Row],[Glucose]]/Table1[[#This Row],[Baseline_glucose]]</f>
        <v>0.89303079416531606</v>
      </c>
      <c r="M3382">
        <v>16.13</v>
      </c>
      <c r="N3382">
        <v>92.21</v>
      </c>
      <c r="O3382">
        <f>VLOOKUP(Table1[[#This Row],[id]],Table2[#All],12,FALSE)</f>
        <v>77.69</v>
      </c>
      <c r="P3382" s="1">
        <f>Table1[[#This Row],[Lipoprotein]]/Table1[[#This Row],[Baseline_Lipo]]</f>
        <v>1.186896640494272</v>
      </c>
      <c r="Q3382">
        <v>98</v>
      </c>
      <c r="R3382" t="b">
        <v>0</v>
      </c>
      <c r="S3382">
        <v>0</v>
      </c>
      <c r="T3382">
        <v>32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1368</v>
      </c>
      <c r="AB3382">
        <v>1368</v>
      </c>
    </row>
    <row r="3383" spans="1:28" x14ac:dyDescent="0.25">
      <c r="A3383">
        <v>216</v>
      </c>
      <c r="B3383" t="s">
        <v>27</v>
      </c>
      <c r="C3383" t="s">
        <v>28</v>
      </c>
      <c r="D3383">
        <v>69</v>
      </c>
      <c r="E3383" t="s">
        <v>26</v>
      </c>
      <c r="F3383">
        <v>1.6</v>
      </c>
      <c r="G3383">
        <v>0</v>
      </c>
      <c r="H3383">
        <v>81.34</v>
      </c>
      <c r="I3383">
        <v>133.41999999999999</v>
      </c>
      <c r="J3383">
        <v>6.22</v>
      </c>
      <c r="K3383">
        <f>VLOOKUP(Table1[[#This Row],[id]],Table2[#All],10,FALSE)</f>
        <v>6.22</v>
      </c>
      <c r="L3383" s="1">
        <f>Table1[[#This Row],[Glucose]]/Table1[[#This Row],[Baseline_glucose]]</f>
        <v>1</v>
      </c>
      <c r="M3383">
        <v>15.52</v>
      </c>
      <c r="N3383">
        <v>59.26</v>
      </c>
      <c r="O3383">
        <f>VLOOKUP(Table1[[#This Row],[id]],Table2[#All],12,FALSE)</f>
        <v>59.26</v>
      </c>
      <c r="P3383" s="1">
        <f>Table1[[#This Row],[Lipoprotein]]/Table1[[#This Row],[Baseline_Lipo]]</f>
        <v>1</v>
      </c>
      <c r="Q3383">
        <v>0</v>
      </c>
      <c r="R3383" t="b">
        <v>0</v>
      </c>
      <c r="S3383">
        <v>0</v>
      </c>
      <c r="T3383">
        <v>33</v>
      </c>
      <c r="U3383">
        <v>3.5</v>
      </c>
      <c r="V3383">
        <v>0</v>
      </c>
      <c r="W3383">
        <v>0</v>
      </c>
      <c r="X3383">
        <v>1</v>
      </c>
      <c r="Y3383">
        <v>0</v>
      </c>
      <c r="Z3383">
        <v>0</v>
      </c>
      <c r="AA3383">
        <v>1272</v>
      </c>
      <c r="AB3383">
        <v>1272</v>
      </c>
    </row>
    <row r="3384" spans="1:28" x14ac:dyDescent="0.25">
      <c r="A3384">
        <v>216</v>
      </c>
      <c r="B3384" t="s">
        <v>27</v>
      </c>
      <c r="C3384" t="s">
        <v>28</v>
      </c>
      <c r="D3384">
        <v>69</v>
      </c>
      <c r="E3384" t="s">
        <v>26</v>
      </c>
      <c r="F3384">
        <v>1.6</v>
      </c>
      <c r="G3384">
        <v>92</v>
      </c>
      <c r="H3384">
        <v>81.34</v>
      </c>
      <c r="I3384">
        <v>133.41999999999999</v>
      </c>
      <c r="J3384">
        <v>6.22</v>
      </c>
      <c r="K3384">
        <f>VLOOKUP(Table1[[#This Row],[id]],Table2[#All],10,FALSE)</f>
        <v>6.22</v>
      </c>
      <c r="L3384" s="1">
        <f>Table1[[#This Row],[Glucose]]/Table1[[#This Row],[Baseline_glucose]]</f>
        <v>1</v>
      </c>
      <c r="M3384">
        <v>15.15</v>
      </c>
      <c r="N3384">
        <v>59.26</v>
      </c>
      <c r="O3384">
        <f>VLOOKUP(Table1[[#This Row],[id]],Table2[#All],12,FALSE)</f>
        <v>59.26</v>
      </c>
      <c r="P3384" s="1">
        <f>Table1[[#This Row],[Lipoprotein]]/Table1[[#This Row],[Baseline_Lipo]]</f>
        <v>1</v>
      </c>
      <c r="Q3384">
        <v>7</v>
      </c>
      <c r="R3384" t="b">
        <v>0</v>
      </c>
      <c r="S3384">
        <v>0</v>
      </c>
      <c r="T3384">
        <v>33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1272</v>
      </c>
      <c r="AB3384">
        <v>1272</v>
      </c>
    </row>
    <row r="3385" spans="1:28" x14ac:dyDescent="0.25">
      <c r="A3385">
        <v>216</v>
      </c>
      <c r="B3385" t="s">
        <v>27</v>
      </c>
      <c r="C3385" t="s">
        <v>28</v>
      </c>
      <c r="D3385">
        <v>69</v>
      </c>
      <c r="E3385" t="s">
        <v>26</v>
      </c>
      <c r="F3385">
        <v>1.6</v>
      </c>
      <c r="G3385">
        <v>93</v>
      </c>
      <c r="H3385">
        <v>80.36</v>
      </c>
      <c r="I3385">
        <v>152.99</v>
      </c>
      <c r="J3385">
        <v>6.22</v>
      </c>
      <c r="K3385">
        <f>VLOOKUP(Table1[[#This Row],[id]],Table2[#All],10,FALSE)</f>
        <v>6.22</v>
      </c>
      <c r="L3385" s="1">
        <f>Table1[[#This Row],[Glucose]]/Table1[[#This Row],[Baseline_glucose]]</f>
        <v>1</v>
      </c>
      <c r="M3385">
        <v>15.15</v>
      </c>
      <c r="N3385">
        <v>59.26</v>
      </c>
      <c r="O3385">
        <f>VLOOKUP(Table1[[#This Row],[id]],Table2[#All],12,FALSE)</f>
        <v>59.26</v>
      </c>
      <c r="P3385" s="1">
        <f>Table1[[#This Row],[Lipoprotein]]/Table1[[#This Row],[Baseline_Lipo]]</f>
        <v>1</v>
      </c>
      <c r="Q3385">
        <v>7</v>
      </c>
      <c r="R3385" t="b">
        <v>0</v>
      </c>
      <c r="S3385">
        <v>0</v>
      </c>
      <c r="T3385">
        <v>33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1272</v>
      </c>
      <c r="AB3385">
        <v>1272</v>
      </c>
    </row>
    <row r="3386" spans="1:28" x14ac:dyDescent="0.25">
      <c r="A3386">
        <v>216</v>
      </c>
      <c r="B3386" t="s">
        <v>27</v>
      </c>
      <c r="C3386" t="s">
        <v>28</v>
      </c>
      <c r="D3386">
        <v>69</v>
      </c>
      <c r="E3386" t="s">
        <v>26</v>
      </c>
      <c r="F3386">
        <v>1.65</v>
      </c>
      <c r="G3386">
        <v>111</v>
      </c>
      <c r="H3386">
        <v>80.36</v>
      </c>
      <c r="I3386">
        <v>152.99</v>
      </c>
      <c r="J3386">
        <v>6.22</v>
      </c>
      <c r="K3386">
        <f>VLOOKUP(Table1[[#This Row],[id]],Table2[#All],10,FALSE)</f>
        <v>6.22</v>
      </c>
      <c r="L3386" s="1">
        <f>Table1[[#This Row],[Glucose]]/Table1[[#This Row],[Baseline_glucose]]</f>
        <v>1</v>
      </c>
      <c r="M3386">
        <v>15.15</v>
      </c>
      <c r="N3386">
        <v>59.26</v>
      </c>
      <c r="O3386">
        <f>VLOOKUP(Table1[[#This Row],[id]],Table2[#All],12,FALSE)</f>
        <v>59.26</v>
      </c>
      <c r="P3386" s="1">
        <f>Table1[[#This Row],[Lipoprotein]]/Table1[[#This Row],[Baseline_Lipo]]</f>
        <v>1</v>
      </c>
      <c r="Q3386">
        <v>8</v>
      </c>
      <c r="R3386" t="b">
        <v>0</v>
      </c>
      <c r="S3386">
        <v>0</v>
      </c>
      <c r="T3386">
        <v>31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1272</v>
      </c>
      <c r="AB3386">
        <v>1272</v>
      </c>
    </row>
    <row r="3387" spans="1:28" x14ac:dyDescent="0.25">
      <c r="A3387">
        <v>216</v>
      </c>
      <c r="B3387" t="s">
        <v>27</v>
      </c>
      <c r="C3387" t="s">
        <v>28</v>
      </c>
      <c r="D3387">
        <v>69</v>
      </c>
      <c r="E3387" t="s">
        <v>26</v>
      </c>
      <c r="F3387">
        <v>1.65</v>
      </c>
      <c r="G3387">
        <v>112</v>
      </c>
      <c r="H3387">
        <v>80.36</v>
      </c>
      <c r="I3387">
        <v>152.99</v>
      </c>
      <c r="J3387">
        <v>6.72</v>
      </c>
      <c r="K3387">
        <f>VLOOKUP(Table1[[#This Row],[id]],Table2[#All],10,FALSE)</f>
        <v>6.22</v>
      </c>
      <c r="L3387" s="1">
        <f>Table1[[#This Row],[Glucose]]/Table1[[#This Row],[Baseline_glucose]]</f>
        <v>1.0803858520900322</v>
      </c>
      <c r="M3387">
        <v>15.15</v>
      </c>
      <c r="N3387">
        <v>59.26</v>
      </c>
      <c r="O3387">
        <f>VLOOKUP(Table1[[#This Row],[id]],Table2[#All],12,FALSE)</f>
        <v>59.26</v>
      </c>
      <c r="P3387" s="1">
        <f>Table1[[#This Row],[Lipoprotein]]/Table1[[#This Row],[Baseline_Lipo]]</f>
        <v>1</v>
      </c>
      <c r="Q3387">
        <v>8</v>
      </c>
      <c r="R3387" t="b">
        <v>0</v>
      </c>
      <c r="S3387">
        <v>0</v>
      </c>
      <c r="T3387">
        <v>31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1272</v>
      </c>
      <c r="AB3387">
        <v>1272</v>
      </c>
    </row>
    <row r="3388" spans="1:28" x14ac:dyDescent="0.25">
      <c r="A3388">
        <v>216</v>
      </c>
      <c r="B3388" t="s">
        <v>27</v>
      </c>
      <c r="C3388" t="s">
        <v>28</v>
      </c>
      <c r="D3388">
        <v>69</v>
      </c>
      <c r="E3388" t="s">
        <v>26</v>
      </c>
      <c r="F3388">
        <v>1.65</v>
      </c>
      <c r="G3388">
        <v>175</v>
      </c>
      <c r="H3388">
        <v>80.36</v>
      </c>
      <c r="I3388">
        <v>152.99</v>
      </c>
      <c r="J3388">
        <v>6.72</v>
      </c>
      <c r="K3388">
        <f>VLOOKUP(Table1[[#This Row],[id]],Table2[#All],10,FALSE)</f>
        <v>6.22</v>
      </c>
      <c r="L3388" s="1">
        <f>Table1[[#This Row],[Glucose]]/Table1[[#This Row],[Baseline_glucose]]</f>
        <v>1.0803858520900322</v>
      </c>
      <c r="M3388">
        <v>15.15</v>
      </c>
      <c r="N3388">
        <v>89.92</v>
      </c>
      <c r="O3388">
        <f>VLOOKUP(Table1[[#This Row],[id]],Table2[#All],12,FALSE)</f>
        <v>59.26</v>
      </c>
      <c r="P3388" s="1">
        <f>Table1[[#This Row],[Lipoprotein]]/Table1[[#This Row],[Baseline_Lipo]]</f>
        <v>1.5173810327370909</v>
      </c>
      <c r="Q3388">
        <v>12</v>
      </c>
      <c r="R3388" t="b">
        <v>0</v>
      </c>
      <c r="S3388">
        <v>0</v>
      </c>
      <c r="T3388">
        <v>31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1272</v>
      </c>
      <c r="AB3388">
        <v>1272</v>
      </c>
    </row>
    <row r="3389" spans="1:28" x14ac:dyDescent="0.25">
      <c r="A3389">
        <v>216</v>
      </c>
      <c r="B3389" t="s">
        <v>27</v>
      </c>
      <c r="C3389" t="s">
        <v>28</v>
      </c>
      <c r="D3389">
        <v>69</v>
      </c>
      <c r="E3389" t="s">
        <v>26</v>
      </c>
      <c r="F3389">
        <v>1.65</v>
      </c>
      <c r="G3389">
        <v>259</v>
      </c>
      <c r="H3389">
        <v>78.56</v>
      </c>
      <c r="I3389">
        <v>126.5</v>
      </c>
      <c r="J3389">
        <v>6.72</v>
      </c>
      <c r="K3389">
        <f>VLOOKUP(Table1[[#This Row],[id]],Table2[#All],10,FALSE)</f>
        <v>6.22</v>
      </c>
      <c r="L3389" s="1">
        <f>Table1[[#This Row],[Glucose]]/Table1[[#This Row],[Baseline_glucose]]</f>
        <v>1.0803858520900322</v>
      </c>
      <c r="M3389">
        <v>15.15</v>
      </c>
      <c r="N3389">
        <v>89.92</v>
      </c>
      <c r="O3389">
        <f>VLOOKUP(Table1[[#This Row],[id]],Table2[#All],12,FALSE)</f>
        <v>59.26</v>
      </c>
      <c r="P3389" s="1">
        <f>Table1[[#This Row],[Lipoprotein]]/Table1[[#This Row],[Baseline_Lipo]]</f>
        <v>1.5173810327370909</v>
      </c>
      <c r="Q3389">
        <v>18</v>
      </c>
      <c r="R3389" t="b">
        <v>0</v>
      </c>
      <c r="S3389">
        <v>0</v>
      </c>
      <c r="T3389">
        <v>31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1272</v>
      </c>
      <c r="AB3389">
        <v>1272</v>
      </c>
    </row>
    <row r="3390" spans="1:28" x14ac:dyDescent="0.25">
      <c r="A3390">
        <v>216</v>
      </c>
      <c r="B3390" t="s">
        <v>27</v>
      </c>
      <c r="C3390" t="s">
        <v>28</v>
      </c>
      <c r="D3390">
        <v>69</v>
      </c>
      <c r="E3390" t="s">
        <v>26</v>
      </c>
      <c r="F3390">
        <v>1.65</v>
      </c>
      <c r="G3390">
        <v>267</v>
      </c>
      <c r="H3390">
        <v>78.56</v>
      </c>
      <c r="I3390">
        <v>126.5</v>
      </c>
      <c r="J3390">
        <v>6.72</v>
      </c>
      <c r="K3390">
        <f>VLOOKUP(Table1[[#This Row],[id]],Table2[#All],10,FALSE)</f>
        <v>6.22</v>
      </c>
      <c r="L3390" s="1">
        <f>Table1[[#This Row],[Glucose]]/Table1[[#This Row],[Baseline_glucose]]</f>
        <v>1.0803858520900322</v>
      </c>
      <c r="M3390">
        <v>14.84</v>
      </c>
      <c r="N3390">
        <v>89.92</v>
      </c>
      <c r="O3390">
        <f>VLOOKUP(Table1[[#This Row],[id]],Table2[#All],12,FALSE)</f>
        <v>59.26</v>
      </c>
      <c r="P3390" s="1">
        <f>Table1[[#This Row],[Lipoprotein]]/Table1[[#This Row],[Baseline_Lipo]]</f>
        <v>1.5173810327370909</v>
      </c>
      <c r="Q3390">
        <v>19</v>
      </c>
      <c r="R3390" t="b">
        <v>0</v>
      </c>
      <c r="S3390">
        <v>0</v>
      </c>
      <c r="T3390">
        <v>31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1272</v>
      </c>
      <c r="AB3390">
        <v>1272</v>
      </c>
    </row>
    <row r="3391" spans="1:28" x14ac:dyDescent="0.25">
      <c r="A3391">
        <v>216</v>
      </c>
      <c r="B3391" t="s">
        <v>27</v>
      </c>
      <c r="C3391" t="s">
        <v>28</v>
      </c>
      <c r="D3391">
        <v>69</v>
      </c>
      <c r="E3391" t="s">
        <v>26</v>
      </c>
      <c r="F3391">
        <v>1.28</v>
      </c>
      <c r="G3391">
        <v>286</v>
      </c>
      <c r="H3391">
        <v>78.56</v>
      </c>
      <c r="I3391">
        <v>126.5</v>
      </c>
      <c r="J3391">
        <v>6.72</v>
      </c>
      <c r="K3391">
        <f>VLOOKUP(Table1[[#This Row],[id]],Table2[#All],10,FALSE)</f>
        <v>6.22</v>
      </c>
      <c r="L3391" s="1">
        <f>Table1[[#This Row],[Glucose]]/Table1[[#This Row],[Baseline_glucose]]</f>
        <v>1.0803858520900322</v>
      </c>
      <c r="M3391">
        <v>14.84</v>
      </c>
      <c r="N3391">
        <v>89.92</v>
      </c>
      <c r="O3391">
        <f>VLOOKUP(Table1[[#This Row],[id]],Table2[#All],12,FALSE)</f>
        <v>59.26</v>
      </c>
      <c r="P3391" s="1">
        <f>Table1[[#This Row],[Lipoprotein]]/Table1[[#This Row],[Baseline_Lipo]]</f>
        <v>1.5173810327370909</v>
      </c>
      <c r="Q3391">
        <v>20</v>
      </c>
      <c r="R3391" t="b">
        <v>0</v>
      </c>
      <c r="S3391">
        <v>0</v>
      </c>
      <c r="T3391">
        <v>43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1272</v>
      </c>
      <c r="AB3391">
        <v>1272</v>
      </c>
    </row>
    <row r="3392" spans="1:28" x14ac:dyDescent="0.25">
      <c r="A3392">
        <v>216</v>
      </c>
      <c r="B3392" t="s">
        <v>27</v>
      </c>
      <c r="C3392" t="s">
        <v>28</v>
      </c>
      <c r="D3392">
        <v>69</v>
      </c>
      <c r="E3392" t="s">
        <v>26</v>
      </c>
      <c r="F3392">
        <v>1.28</v>
      </c>
      <c r="G3392">
        <v>287</v>
      </c>
      <c r="H3392">
        <v>78.56</v>
      </c>
      <c r="I3392">
        <v>126.5</v>
      </c>
      <c r="J3392">
        <v>7.08</v>
      </c>
      <c r="K3392">
        <f>VLOOKUP(Table1[[#This Row],[id]],Table2[#All],10,FALSE)</f>
        <v>6.22</v>
      </c>
      <c r="L3392" s="1">
        <f>Table1[[#This Row],[Glucose]]/Table1[[#This Row],[Baseline_glucose]]</f>
        <v>1.1382636655948553</v>
      </c>
      <c r="M3392">
        <v>14.84</v>
      </c>
      <c r="N3392">
        <v>89.92</v>
      </c>
      <c r="O3392">
        <f>VLOOKUP(Table1[[#This Row],[id]],Table2[#All],12,FALSE)</f>
        <v>59.26</v>
      </c>
      <c r="P3392" s="1">
        <f>Table1[[#This Row],[Lipoprotein]]/Table1[[#This Row],[Baseline_Lipo]]</f>
        <v>1.5173810327370909</v>
      </c>
      <c r="Q3392">
        <v>20</v>
      </c>
      <c r="R3392" t="b">
        <v>0</v>
      </c>
      <c r="S3392">
        <v>0</v>
      </c>
      <c r="T3392">
        <v>43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1272</v>
      </c>
      <c r="AB3392">
        <v>1272</v>
      </c>
    </row>
    <row r="3393" spans="1:28" x14ac:dyDescent="0.25">
      <c r="A3393">
        <v>216</v>
      </c>
      <c r="B3393" t="s">
        <v>27</v>
      </c>
      <c r="C3393" t="s">
        <v>28</v>
      </c>
      <c r="D3393">
        <v>69</v>
      </c>
      <c r="E3393" t="s">
        <v>26</v>
      </c>
      <c r="F3393">
        <v>1.28</v>
      </c>
      <c r="G3393">
        <v>362</v>
      </c>
      <c r="H3393">
        <v>78.56</v>
      </c>
      <c r="I3393">
        <v>126.5</v>
      </c>
      <c r="J3393">
        <v>7.08</v>
      </c>
      <c r="K3393">
        <f>VLOOKUP(Table1[[#This Row],[id]],Table2[#All],10,FALSE)</f>
        <v>6.22</v>
      </c>
      <c r="L3393" s="1">
        <f>Table1[[#This Row],[Glucose]]/Table1[[#This Row],[Baseline_glucose]]</f>
        <v>1.1382636655948553</v>
      </c>
      <c r="M3393">
        <v>14.84</v>
      </c>
      <c r="N3393">
        <v>61.31</v>
      </c>
      <c r="O3393">
        <f>VLOOKUP(Table1[[#This Row],[id]],Table2[#All],12,FALSE)</f>
        <v>59.26</v>
      </c>
      <c r="P3393" s="1">
        <f>Table1[[#This Row],[Lipoprotein]]/Table1[[#This Row],[Baseline_Lipo]]</f>
        <v>1.0345933175835302</v>
      </c>
      <c r="Q3393">
        <v>26</v>
      </c>
      <c r="R3393" t="b">
        <v>0</v>
      </c>
      <c r="S3393">
        <v>0</v>
      </c>
      <c r="T3393">
        <v>43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1272</v>
      </c>
      <c r="AB3393">
        <v>1272</v>
      </c>
    </row>
    <row r="3394" spans="1:28" x14ac:dyDescent="0.25">
      <c r="A3394">
        <v>216</v>
      </c>
      <c r="B3394" t="s">
        <v>27</v>
      </c>
      <c r="C3394" t="s">
        <v>28</v>
      </c>
      <c r="D3394">
        <v>69</v>
      </c>
      <c r="E3394" t="s">
        <v>26</v>
      </c>
      <c r="F3394">
        <v>1.28</v>
      </c>
      <c r="G3394">
        <v>455</v>
      </c>
      <c r="H3394">
        <v>59.35</v>
      </c>
      <c r="I3394">
        <v>125.75</v>
      </c>
      <c r="J3394">
        <v>7.08</v>
      </c>
      <c r="K3394">
        <f>VLOOKUP(Table1[[#This Row],[id]],Table2[#All],10,FALSE)</f>
        <v>6.22</v>
      </c>
      <c r="L3394" s="1">
        <f>Table1[[#This Row],[Glucose]]/Table1[[#This Row],[Baseline_glucose]]</f>
        <v>1.1382636655948553</v>
      </c>
      <c r="M3394">
        <v>14.84</v>
      </c>
      <c r="N3394">
        <v>61.31</v>
      </c>
      <c r="O3394">
        <f>VLOOKUP(Table1[[#This Row],[id]],Table2[#All],12,FALSE)</f>
        <v>59.26</v>
      </c>
      <c r="P3394" s="1">
        <f>Table1[[#This Row],[Lipoprotein]]/Table1[[#This Row],[Baseline_Lipo]]</f>
        <v>1.0345933175835302</v>
      </c>
      <c r="Q3394">
        <v>32</v>
      </c>
      <c r="R3394" t="b">
        <v>0</v>
      </c>
      <c r="S3394">
        <v>0</v>
      </c>
      <c r="T3394">
        <v>43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1272</v>
      </c>
      <c r="AB3394">
        <v>1272</v>
      </c>
    </row>
    <row r="3395" spans="1:28" x14ac:dyDescent="0.25">
      <c r="A3395">
        <v>216</v>
      </c>
      <c r="B3395" t="s">
        <v>27</v>
      </c>
      <c r="C3395" t="s">
        <v>28</v>
      </c>
      <c r="D3395">
        <v>69</v>
      </c>
      <c r="E3395" t="s">
        <v>26</v>
      </c>
      <c r="F3395">
        <v>1.81</v>
      </c>
      <c r="G3395">
        <v>473</v>
      </c>
      <c r="H3395">
        <v>59.35</v>
      </c>
      <c r="I3395">
        <v>125.75</v>
      </c>
      <c r="J3395">
        <v>7.08</v>
      </c>
      <c r="K3395">
        <f>VLOOKUP(Table1[[#This Row],[id]],Table2[#All],10,FALSE)</f>
        <v>6.22</v>
      </c>
      <c r="L3395" s="1">
        <f>Table1[[#This Row],[Glucose]]/Table1[[#This Row],[Baseline_glucose]]</f>
        <v>1.1382636655948553</v>
      </c>
      <c r="M3395">
        <v>14.84</v>
      </c>
      <c r="N3395">
        <v>61.31</v>
      </c>
      <c r="O3395">
        <f>VLOOKUP(Table1[[#This Row],[id]],Table2[#All],12,FALSE)</f>
        <v>59.26</v>
      </c>
      <c r="P3395" s="1">
        <f>Table1[[#This Row],[Lipoprotein]]/Table1[[#This Row],[Baseline_Lipo]]</f>
        <v>1.0345933175835302</v>
      </c>
      <c r="Q3395">
        <v>34</v>
      </c>
      <c r="R3395" t="b">
        <v>0</v>
      </c>
      <c r="S3395">
        <v>0</v>
      </c>
      <c r="T3395">
        <v>28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1272</v>
      </c>
      <c r="AB3395">
        <v>1272</v>
      </c>
    </row>
    <row r="3396" spans="1:28" x14ac:dyDescent="0.25">
      <c r="A3396">
        <v>216</v>
      </c>
      <c r="B3396" t="s">
        <v>27</v>
      </c>
      <c r="C3396" t="s">
        <v>28</v>
      </c>
      <c r="D3396">
        <v>69</v>
      </c>
      <c r="E3396" t="s">
        <v>26</v>
      </c>
      <c r="F3396">
        <v>1.81</v>
      </c>
      <c r="G3396">
        <v>474</v>
      </c>
      <c r="H3396">
        <v>59.35</v>
      </c>
      <c r="I3396">
        <v>125.75</v>
      </c>
      <c r="J3396">
        <v>6.27</v>
      </c>
      <c r="K3396">
        <f>VLOOKUP(Table1[[#This Row],[id]],Table2[#All],10,FALSE)</f>
        <v>6.22</v>
      </c>
      <c r="L3396" s="1">
        <f>Table1[[#This Row],[Glucose]]/Table1[[#This Row],[Baseline_glucose]]</f>
        <v>1.0080385852090032</v>
      </c>
      <c r="M3396">
        <v>14.84</v>
      </c>
      <c r="N3396">
        <v>61.31</v>
      </c>
      <c r="O3396">
        <f>VLOOKUP(Table1[[#This Row],[id]],Table2[#All],12,FALSE)</f>
        <v>59.26</v>
      </c>
      <c r="P3396" s="1">
        <f>Table1[[#This Row],[Lipoprotein]]/Table1[[#This Row],[Baseline_Lipo]]</f>
        <v>1.0345933175835302</v>
      </c>
      <c r="Q3396">
        <v>34</v>
      </c>
      <c r="R3396" t="b">
        <v>0</v>
      </c>
      <c r="S3396">
        <v>0</v>
      </c>
      <c r="T3396">
        <v>28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1272</v>
      </c>
      <c r="AB3396">
        <v>1272</v>
      </c>
    </row>
    <row r="3397" spans="1:28" x14ac:dyDescent="0.25">
      <c r="A3397">
        <v>216</v>
      </c>
      <c r="B3397" t="s">
        <v>27</v>
      </c>
      <c r="C3397" t="s">
        <v>28</v>
      </c>
      <c r="D3397">
        <v>69</v>
      </c>
      <c r="E3397" t="s">
        <v>26</v>
      </c>
      <c r="F3397">
        <v>1.81</v>
      </c>
      <c r="G3397">
        <v>679</v>
      </c>
      <c r="H3397">
        <v>59.35</v>
      </c>
      <c r="I3397">
        <v>125.75</v>
      </c>
      <c r="J3397">
        <v>6.27</v>
      </c>
      <c r="K3397">
        <f>VLOOKUP(Table1[[#This Row],[id]],Table2[#All],10,FALSE)</f>
        <v>6.22</v>
      </c>
      <c r="L3397" s="1">
        <f>Table1[[#This Row],[Glucose]]/Table1[[#This Row],[Baseline_glucose]]</f>
        <v>1.0080385852090032</v>
      </c>
      <c r="M3397">
        <v>14.84</v>
      </c>
      <c r="N3397">
        <v>71.38</v>
      </c>
      <c r="O3397">
        <f>VLOOKUP(Table1[[#This Row],[id]],Table2[#All],12,FALSE)</f>
        <v>59.26</v>
      </c>
      <c r="P3397" s="1">
        <f>Table1[[#This Row],[Lipoprotein]]/Table1[[#This Row],[Baseline_Lipo]]</f>
        <v>1.2045224434694566</v>
      </c>
      <c r="Q3397">
        <v>48</v>
      </c>
      <c r="R3397" t="b">
        <v>0</v>
      </c>
      <c r="S3397">
        <v>0</v>
      </c>
      <c r="T3397">
        <v>28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1272</v>
      </c>
      <c r="AB3397">
        <v>1272</v>
      </c>
    </row>
    <row r="3398" spans="1:28" x14ac:dyDescent="0.25">
      <c r="A3398">
        <v>216</v>
      </c>
      <c r="B3398" t="s">
        <v>27</v>
      </c>
      <c r="C3398" t="s">
        <v>28</v>
      </c>
      <c r="D3398">
        <v>69</v>
      </c>
      <c r="E3398" t="s">
        <v>26</v>
      </c>
      <c r="F3398">
        <v>1.81</v>
      </c>
      <c r="G3398">
        <v>771</v>
      </c>
      <c r="H3398">
        <v>59.35</v>
      </c>
      <c r="I3398">
        <v>125.75</v>
      </c>
      <c r="J3398">
        <v>6.27</v>
      </c>
      <c r="K3398">
        <f>VLOOKUP(Table1[[#This Row],[id]],Table2[#All],10,FALSE)</f>
        <v>6.22</v>
      </c>
      <c r="L3398" s="1">
        <f>Table1[[#This Row],[Glucose]]/Table1[[#This Row],[Baseline_glucose]]</f>
        <v>1.0080385852090032</v>
      </c>
      <c r="M3398">
        <v>14.54</v>
      </c>
      <c r="N3398">
        <v>71.38</v>
      </c>
      <c r="O3398">
        <f>VLOOKUP(Table1[[#This Row],[id]],Table2[#All],12,FALSE)</f>
        <v>59.26</v>
      </c>
      <c r="P3398" s="1">
        <f>Table1[[#This Row],[Lipoprotein]]/Table1[[#This Row],[Baseline_Lipo]]</f>
        <v>1.2045224434694566</v>
      </c>
      <c r="Q3398">
        <v>55</v>
      </c>
      <c r="R3398" t="b">
        <v>0</v>
      </c>
      <c r="S3398">
        <v>0</v>
      </c>
      <c r="T3398">
        <v>28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1272</v>
      </c>
      <c r="AB3398">
        <v>1272</v>
      </c>
    </row>
    <row r="3399" spans="1:28" x14ac:dyDescent="0.25">
      <c r="A3399">
        <v>216</v>
      </c>
      <c r="B3399" t="s">
        <v>27</v>
      </c>
      <c r="C3399" t="s">
        <v>28</v>
      </c>
      <c r="D3399">
        <v>69</v>
      </c>
      <c r="E3399" t="s">
        <v>26</v>
      </c>
      <c r="F3399">
        <v>1.81</v>
      </c>
      <c r="G3399">
        <v>1135</v>
      </c>
      <c r="H3399">
        <v>59.35</v>
      </c>
      <c r="I3399">
        <v>125.75</v>
      </c>
      <c r="J3399">
        <v>6.27</v>
      </c>
      <c r="K3399">
        <f>VLOOKUP(Table1[[#This Row],[id]],Table2[#All],10,FALSE)</f>
        <v>6.22</v>
      </c>
      <c r="L3399" s="1">
        <f>Table1[[#This Row],[Glucose]]/Table1[[#This Row],[Baseline_glucose]]</f>
        <v>1.0080385852090032</v>
      </c>
      <c r="M3399">
        <v>15.37</v>
      </c>
      <c r="N3399">
        <v>71.38</v>
      </c>
      <c r="O3399">
        <f>VLOOKUP(Table1[[#This Row],[id]],Table2[#All],12,FALSE)</f>
        <v>59.26</v>
      </c>
      <c r="P3399" s="1">
        <f>Table1[[#This Row],[Lipoprotein]]/Table1[[#This Row],[Baseline_Lipo]]</f>
        <v>1.2045224434694566</v>
      </c>
      <c r="Q3399">
        <v>81</v>
      </c>
      <c r="R3399" t="b">
        <v>0</v>
      </c>
      <c r="S3399">
        <v>0</v>
      </c>
      <c r="T3399">
        <v>28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1272</v>
      </c>
      <c r="AB3399">
        <v>1272</v>
      </c>
    </row>
    <row r="3400" spans="1:28" x14ac:dyDescent="0.25">
      <c r="A3400">
        <v>216</v>
      </c>
      <c r="B3400" t="s">
        <v>27</v>
      </c>
      <c r="C3400" t="s">
        <v>28</v>
      </c>
      <c r="D3400">
        <v>69</v>
      </c>
      <c r="E3400" t="s">
        <v>26</v>
      </c>
      <c r="F3400">
        <v>1.81</v>
      </c>
      <c r="G3400">
        <v>1272</v>
      </c>
      <c r="H3400">
        <v>59.35</v>
      </c>
      <c r="I3400">
        <v>125.75</v>
      </c>
      <c r="J3400">
        <v>6.27</v>
      </c>
      <c r="K3400">
        <f>VLOOKUP(Table1[[#This Row],[id]],Table2[#All],10,FALSE)</f>
        <v>6.22</v>
      </c>
      <c r="L3400" s="1">
        <f>Table1[[#This Row],[Glucose]]/Table1[[#This Row],[Baseline_glucose]]</f>
        <v>1.0080385852090032</v>
      </c>
      <c r="M3400">
        <v>15.29</v>
      </c>
      <c r="N3400">
        <v>71.38</v>
      </c>
      <c r="O3400">
        <f>VLOOKUP(Table1[[#This Row],[id]],Table2[#All],12,FALSE)</f>
        <v>59.26</v>
      </c>
      <c r="P3400" s="1">
        <f>Table1[[#This Row],[Lipoprotein]]/Table1[[#This Row],[Baseline_Lipo]]</f>
        <v>1.2045224434694566</v>
      </c>
      <c r="Q3400">
        <v>91</v>
      </c>
      <c r="R3400" t="b">
        <v>0</v>
      </c>
      <c r="S3400">
        <v>0</v>
      </c>
      <c r="T3400">
        <v>28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1272</v>
      </c>
      <c r="AB3400">
        <v>1272</v>
      </c>
    </row>
    <row r="3401" spans="1:28" x14ac:dyDescent="0.25">
      <c r="A3401">
        <v>217</v>
      </c>
      <c r="B3401" t="s">
        <v>27</v>
      </c>
      <c r="C3401" t="s">
        <v>28</v>
      </c>
      <c r="D3401">
        <v>76</v>
      </c>
      <c r="E3401" t="s">
        <v>29</v>
      </c>
      <c r="F3401">
        <v>0.92</v>
      </c>
      <c r="G3401">
        <v>0</v>
      </c>
      <c r="H3401">
        <v>73.06</v>
      </c>
      <c r="I3401">
        <v>143.61000000000001</v>
      </c>
      <c r="J3401">
        <v>6.52</v>
      </c>
      <c r="K3401">
        <f>VLOOKUP(Table1[[#This Row],[id]],Table2[#All],10,FALSE)</f>
        <v>6.52</v>
      </c>
      <c r="L3401" s="1">
        <f>Table1[[#This Row],[Glucose]]/Table1[[#This Row],[Baseline_glucose]]</f>
        <v>1</v>
      </c>
      <c r="M3401">
        <v>13.54</v>
      </c>
      <c r="N3401">
        <v>122.88</v>
      </c>
      <c r="O3401">
        <f>VLOOKUP(Table1[[#This Row],[id]],Table2[#All],12,FALSE)</f>
        <v>122.88</v>
      </c>
      <c r="P3401" s="1">
        <f>Table1[[#This Row],[Lipoprotein]]/Table1[[#This Row],[Baseline_Lipo]]</f>
        <v>1</v>
      </c>
      <c r="Q3401">
        <v>0</v>
      </c>
      <c r="R3401" t="b">
        <v>0</v>
      </c>
      <c r="S3401">
        <v>0</v>
      </c>
      <c r="T3401">
        <v>60</v>
      </c>
      <c r="U3401">
        <v>2</v>
      </c>
      <c r="V3401">
        <v>0</v>
      </c>
      <c r="W3401">
        <v>1</v>
      </c>
      <c r="X3401">
        <v>0</v>
      </c>
      <c r="Y3401">
        <v>0</v>
      </c>
      <c r="Z3401">
        <v>0</v>
      </c>
      <c r="AA3401">
        <v>938</v>
      </c>
      <c r="AB3401">
        <v>938</v>
      </c>
    </row>
    <row r="3402" spans="1:28" x14ac:dyDescent="0.25">
      <c r="A3402">
        <v>217</v>
      </c>
      <c r="B3402" t="s">
        <v>27</v>
      </c>
      <c r="C3402" t="s">
        <v>28</v>
      </c>
      <c r="D3402">
        <v>76</v>
      </c>
      <c r="E3402" t="s">
        <v>29</v>
      </c>
      <c r="F3402">
        <v>0.95</v>
      </c>
      <c r="G3402">
        <v>24</v>
      </c>
      <c r="H3402">
        <v>73.06</v>
      </c>
      <c r="I3402">
        <v>143.61000000000001</v>
      </c>
      <c r="J3402">
        <v>6.1</v>
      </c>
      <c r="K3402">
        <f>VLOOKUP(Table1[[#This Row],[id]],Table2[#All],10,FALSE)</f>
        <v>6.52</v>
      </c>
      <c r="L3402" s="1">
        <f>Table1[[#This Row],[Glucose]]/Table1[[#This Row],[Baseline_glucose]]</f>
        <v>0.93558282208588961</v>
      </c>
      <c r="M3402">
        <v>13.54</v>
      </c>
      <c r="N3402">
        <v>122.83</v>
      </c>
      <c r="O3402">
        <f>VLOOKUP(Table1[[#This Row],[id]],Table2[#All],12,FALSE)</f>
        <v>122.88</v>
      </c>
      <c r="P3402" s="1">
        <f>Table1[[#This Row],[Lipoprotein]]/Table1[[#This Row],[Baseline_Lipo]]</f>
        <v>0.99959309895833337</v>
      </c>
      <c r="Q3402">
        <v>2</v>
      </c>
      <c r="R3402" t="b">
        <v>0</v>
      </c>
      <c r="S3402">
        <v>0</v>
      </c>
      <c r="T3402">
        <v>58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938</v>
      </c>
      <c r="AB3402">
        <v>938</v>
      </c>
    </row>
    <row r="3403" spans="1:28" x14ac:dyDescent="0.25">
      <c r="A3403">
        <v>217</v>
      </c>
      <c r="B3403" t="s">
        <v>27</v>
      </c>
      <c r="C3403" t="s">
        <v>28</v>
      </c>
      <c r="D3403">
        <v>76</v>
      </c>
      <c r="E3403" t="s">
        <v>29</v>
      </c>
      <c r="F3403">
        <v>0.95</v>
      </c>
      <c r="G3403">
        <v>46</v>
      </c>
      <c r="H3403">
        <v>75.680000000000007</v>
      </c>
      <c r="I3403">
        <v>132.13999999999999</v>
      </c>
      <c r="J3403">
        <v>6.1</v>
      </c>
      <c r="K3403">
        <f>VLOOKUP(Table1[[#This Row],[id]],Table2[#All],10,FALSE)</f>
        <v>6.52</v>
      </c>
      <c r="L3403" s="1">
        <f>Table1[[#This Row],[Glucose]]/Table1[[#This Row],[Baseline_glucose]]</f>
        <v>0.93558282208588961</v>
      </c>
      <c r="M3403">
        <v>13.54</v>
      </c>
      <c r="N3403">
        <v>122.83</v>
      </c>
      <c r="O3403">
        <f>VLOOKUP(Table1[[#This Row],[id]],Table2[#All],12,FALSE)</f>
        <v>122.88</v>
      </c>
      <c r="P3403" s="1">
        <f>Table1[[#This Row],[Lipoprotein]]/Table1[[#This Row],[Baseline_Lipo]]</f>
        <v>0.99959309895833337</v>
      </c>
      <c r="Q3403">
        <v>3</v>
      </c>
      <c r="R3403" t="b">
        <v>0</v>
      </c>
      <c r="S3403">
        <v>0</v>
      </c>
      <c r="T3403">
        <v>58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938</v>
      </c>
      <c r="AB3403">
        <v>938</v>
      </c>
    </row>
    <row r="3404" spans="1:28" x14ac:dyDescent="0.25">
      <c r="A3404">
        <v>217</v>
      </c>
      <c r="B3404" t="s">
        <v>27</v>
      </c>
      <c r="C3404" t="s">
        <v>28</v>
      </c>
      <c r="D3404">
        <v>76</v>
      </c>
      <c r="E3404" t="s">
        <v>29</v>
      </c>
      <c r="F3404">
        <v>0.95</v>
      </c>
      <c r="G3404">
        <v>179</v>
      </c>
      <c r="H3404">
        <v>70.900000000000006</v>
      </c>
      <c r="I3404">
        <v>147.63999999999999</v>
      </c>
      <c r="J3404">
        <v>6.1</v>
      </c>
      <c r="K3404">
        <f>VLOOKUP(Table1[[#This Row],[id]],Table2[#All],10,FALSE)</f>
        <v>6.52</v>
      </c>
      <c r="L3404" s="1">
        <f>Table1[[#This Row],[Glucose]]/Table1[[#This Row],[Baseline_glucose]]</f>
        <v>0.93558282208588961</v>
      </c>
      <c r="M3404">
        <v>13.54</v>
      </c>
      <c r="N3404">
        <v>122.83</v>
      </c>
      <c r="O3404">
        <f>VLOOKUP(Table1[[#This Row],[id]],Table2[#All],12,FALSE)</f>
        <v>122.88</v>
      </c>
      <c r="P3404" s="1">
        <f>Table1[[#This Row],[Lipoprotein]]/Table1[[#This Row],[Baseline_Lipo]]</f>
        <v>0.99959309895833337</v>
      </c>
      <c r="Q3404">
        <v>13</v>
      </c>
      <c r="R3404" t="b">
        <v>0</v>
      </c>
      <c r="S3404">
        <v>0</v>
      </c>
      <c r="T3404">
        <v>58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938</v>
      </c>
      <c r="AB3404">
        <v>938</v>
      </c>
    </row>
    <row r="3405" spans="1:28" x14ac:dyDescent="0.25">
      <c r="A3405">
        <v>217</v>
      </c>
      <c r="B3405" t="s">
        <v>27</v>
      </c>
      <c r="C3405" t="s">
        <v>28</v>
      </c>
      <c r="D3405">
        <v>76</v>
      </c>
      <c r="E3405" t="s">
        <v>29</v>
      </c>
      <c r="F3405">
        <v>0.98</v>
      </c>
      <c r="G3405">
        <v>190</v>
      </c>
      <c r="H3405">
        <v>70.900000000000006</v>
      </c>
      <c r="I3405">
        <v>147.63999999999999</v>
      </c>
      <c r="J3405">
        <v>5.95</v>
      </c>
      <c r="K3405">
        <f>VLOOKUP(Table1[[#This Row],[id]],Table2[#All],10,FALSE)</f>
        <v>6.52</v>
      </c>
      <c r="L3405" s="1">
        <f>Table1[[#This Row],[Glucose]]/Table1[[#This Row],[Baseline_glucose]]</f>
        <v>0.91257668711656448</v>
      </c>
      <c r="M3405">
        <v>13.54</v>
      </c>
      <c r="N3405">
        <v>99.65</v>
      </c>
      <c r="O3405">
        <f>VLOOKUP(Table1[[#This Row],[id]],Table2[#All],12,FALSE)</f>
        <v>122.88</v>
      </c>
      <c r="P3405" s="1">
        <f>Table1[[#This Row],[Lipoprotein]]/Table1[[#This Row],[Baseline_Lipo]]</f>
        <v>0.81095377604166674</v>
      </c>
      <c r="Q3405">
        <v>14</v>
      </c>
      <c r="R3405" t="b">
        <v>0</v>
      </c>
      <c r="S3405">
        <v>0</v>
      </c>
      <c r="T3405">
        <v>56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938</v>
      </c>
      <c r="AB3405">
        <v>938</v>
      </c>
    </row>
    <row r="3406" spans="1:28" x14ac:dyDescent="0.25">
      <c r="A3406">
        <v>217</v>
      </c>
      <c r="B3406" t="s">
        <v>27</v>
      </c>
      <c r="C3406" t="s">
        <v>28</v>
      </c>
      <c r="D3406">
        <v>76</v>
      </c>
      <c r="E3406" t="s">
        <v>29</v>
      </c>
      <c r="F3406">
        <v>0.98</v>
      </c>
      <c r="G3406">
        <v>194</v>
      </c>
      <c r="H3406">
        <v>83.89</v>
      </c>
      <c r="I3406">
        <v>148.57</v>
      </c>
      <c r="J3406">
        <v>5.95</v>
      </c>
      <c r="K3406">
        <f>VLOOKUP(Table1[[#This Row],[id]],Table2[#All],10,FALSE)</f>
        <v>6.52</v>
      </c>
      <c r="L3406" s="1">
        <f>Table1[[#This Row],[Glucose]]/Table1[[#This Row],[Baseline_glucose]]</f>
        <v>0.91257668711656448</v>
      </c>
      <c r="M3406">
        <v>13.54</v>
      </c>
      <c r="N3406">
        <v>99.65</v>
      </c>
      <c r="O3406">
        <f>VLOOKUP(Table1[[#This Row],[id]],Table2[#All],12,FALSE)</f>
        <v>122.88</v>
      </c>
      <c r="P3406" s="1">
        <f>Table1[[#This Row],[Lipoprotein]]/Table1[[#This Row],[Baseline_Lipo]]</f>
        <v>0.81095377604166674</v>
      </c>
      <c r="Q3406">
        <v>14</v>
      </c>
      <c r="R3406" t="b">
        <v>0</v>
      </c>
      <c r="S3406">
        <v>0</v>
      </c>
      <c r="T3406">
        <v>56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938</v>
      </c>
      <c r="AB3406">
        <v>938</v>
      </c>
    </row>
    <row r="3407" spans="1:28" x14ac:dyDescent="0.25">
      <c r="A3407">
        <v>217</v>
      </c>
      <c r="B3407" t="s">
        <v>27</v>
      </c>
      <c r="C3407" t="s">
        <v>28</v>
      </c>
      <c r="D3407">
        <v>76</v>
      </c>
      <c r="E3407" t="s">
        <v>29</v>
      </c>
      <c r="F3407">
        <v>0.98</v>
      </c>
      <c r="G3407">
        <v>360</v>
      </c>
      <c r="H3407">
        <v>83.89</v>
      </c>
      <c r="I3407">
        <v>148.57</v>
      </c>
      <c r="J3407">
        <v>5.95</v>
      </c>
      <c r="K3407">
        <f>VLOOKUP(Table1[[#This Row],[id]],Table2[#All],10,FALSE)</f>
        <v>6.52</v>
      </c>
      <c r="L3407" s="1">
        <f>Table1[[#This Row],[Glucose]]/Table1[[#This Row],[Baseline_glucose]]</f>
        <v>0.91257668711656448</v>
      </c>
      <c r="M3407">
        <v>12.42</v>
      </c>
      <c r="N3407">
        <v>99.65</v>
      </c>
      <c r="O3407">
        <f>VLOOKUP(Table1[[#This Row],[id]],Table2[#All],12,FALSE)</f>
        <v>122.88</v>
      </c>
      <c r="P3407" s="1">
        <f>Table1[[#This Row],[Lipoprotein]]/Table1[[#This Row],[Baseline_Lipo]]</f>
        <v>0.81095377604166674</v>
      </c>
      <c r="Q3407">
        <v>26</v>
      </c>
      <c r="R3407" t="b">
        <v>0</v>
      </c>
      <c r="S3407">
        <v>0</v>
      </c>
      <c r="T3407">
        <v>56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938</v>
      </c>
      <c r="AB3407">
        <v>938</v>
      </c>
    </row>
    <row r="3408" spans="1:28" x14ac:dyDescent="0.25">
      <c r="A3408">
        <v>217</v>
      </c>
      <c r="B3408" t="s">
        <v>27</v>
      </c>
      <c r="C3408" t="s">
        <v>28</v>
      </c>
      <c r="D3408">
        <v>76</v>
      </c>
      <c r="E3408" t="s">
        <v>29</v>
      </c>
      <c r="F3408">
        <v>0.98</v>
      </c>
      <c r="G3408">
        <v>369</v>
      </c>
      <c r="H3408">
        <v>83.89</v>
      </c>
      <c r="I3408">
        <v>148.57</v>
      </c>
      <c r="J3408">
        <v>5.95</v>
      </c>
      <c r="K3408">
        <f>VLOOKUP(Table1[[#This Row],[id]],Table2[#All],10,FALSE)</f>
        <v>6.52</v>
      </c>
      <c r="L3408" s="1">
        <f>Table1[[#This Row],[Glucose]]/Table1[[#This Row],[Baseline_glucose]]</f>
        <v>0.91257668711656448</v>
      </c>
      <c r="M3408">
        <v>12.81</v>
      </c>
      <c r="N3408">
        <v>99.65</v>
      </c>
      <c r="O3408">
        <f>VLOOKUP(Table1[[#This Row],[id]],Table2[#All],12,FALSE)</f>
        <v>122.88</v>
      </c>
      <c r="P3408" s="1">
        <f>Table1[[#This Row],[Lipoprotein]]/Table1[[#This Row],[Baseline_Lipo]]</f>
        <v>0.81095377604166674</v>
      </c>
      <c r="Q3408">
        <v>26</v>
      </c>
      <c r="R3408" t="b">
        <v>0</v>
      </c>
      <c r="S3408">
        <v>0</v>
      </c>
      <c r="T3408">
        <v>56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938</v>
      </c>
      <c r="AB3408">
        <v>938</v>
      </c>
    </row>
    <row r="3409" spans="1:28" x14ac:dyDescent="0.25">
      <c r="A3409">
        <v>217</v>
      </c>
      <c r="B3409" t="s">
        <v>27</v>
      </c>
      <c r="C3409" t="s">
        <v>28</v>
      </c>
      <c r="D3409">
        <v>76</v>
      </c>
      <c r="E3409" t="s">
        <v>29</v>
      </c>
      <c r="F3409">
        <v>0.98</v>
      </c>
      <c r="G3409">
        <v>382</v>
      </c>
      <c r="H3409">
        <v>70.62</v>
      </c>
      <c r="I3409">
        <v>143.87</v>
      </c>
      <c r="J3409">
        <v>5.98</v>
      </c>
      <c r="K3409">
        <f>VLOOKUP(Table1[[#This Row],[id]],Table2[#All],10,FALSE)</f>
        <v>6.52</v>
      </c>
      <c r="L3409" s="1">
        <f>Table1[[#This Row],[Glucose]]/Table1[[#This Row],[Baseline_glucose]]</f>
        <v>0.91717791411042959</v>
      </c>
      <c r="M3409">
        <v>12.81</v>
      </c>
      <c r="N3409">
        <v>99.65</v>
      </c>
      <c r="O3409">
        <f>VLOOKUP(Table1[[#This Row],[id]],Table2[#All],12,FALSE)</f>
        <v>122.88</v>
      </c>
      <c r="P3409" s="1">
        <f>Table1[[#This Row],[Lipoprotein]]/Table1[[#This Row],[Baseline_Lipo]]</f>
        <v>0.81095377604166674</v>
      </c>
      <c r="Q3409">
        <v>27</v>
      </c>
      <c r="R3409" t="b">
        <v>0</v>
      </c>
      <c r="S3409">
        <v>0</v>
      </c>
      <c r="T3409">
        <v>56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938</v>
      </c>
      <c r="AB3409">
        <v>938</v>
      </c>
    </row>
    <row r="3410" spans="1:28" x14ac:dyDescent="0.25">
      <c r="A3410">
        <v>217</v>
      </c>
      <c r="B3410" t="s">
        <v>27</v>
      </c>
      <c r="C3410" t="s">
        <v>28</v>
      </c>
      <c r="D3410">
        <v>76</v>
      </c>
      <c r="E3410" t="s">
        <v>29</v>
      </c>
      <c r="F3410">
        <v>1.1399999999999999</v>
      </c>
      <c r="G3410">
        <v>384</v>
      </c>
      <c r="H3410">
        <v>70.62</v>
      </c>
      <c r="I3410">
        <v>143.87</v>
      </c>
      <c r="J3410">
        <v>5.98</v>
      </c>
      <c r="K3410">
        <f>VLOOKUP(Table1[[#This Row],[id]],Table2[#All],10,FALSE)</f>
        <v>6.52</v>
      </c>
      <c r="L3410" s="1">
        <f>Table1[[#This Row],[Glucose]]/Table1[[#This Row],[Baseline_glucose]]</f>
        <v>0.91717791411042959</v>
      </c>
      <c r="M3410">
        <v>12.81</v>
      </c>
      <c r="N3410">
        <v>112.77</v>
      </c>
      <c r="O3410">
        <f>VLOOKUP(Table1[[#This Row],[id]],Table2[#All],12,FALSE)</f>
        <v>122.88</v>
      </c>
      <c r="P3410" s="1">
        <f>Table1[[#This Row],[Lipoprotein]]/Table1[[#This Row],[Baseline_Lipo]]</f>
        <v>0.917724609375</v>
      </c>
      <c r="Q3410">
        <v>27</v>
      </c>
      <c r="R3410" t="b">
        <v>0</v>
      </c>
      <c r="S3410">
        <v>0</v>
      </c>
      <c r="T3410">
        <v>47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938</v>
      </c>
      <c r="AB3410">
        <v>938</v>
      </c>
    </row>
    <row r="3411" spans="1:28" x14ac:dyDescent="0.25">
      <c r="A3411">
        <v>217</v>
      </c>
      <c r="B3411" t="s">
        <v>27</v>
      </c>
      <c r="C3411" t="s">
        <v>28</v>
      </c>
      <c r="D3411">
        <v>76</v>
      </c>
      <c r="E3411" t="s">
        <v>29</v>
      </c>
      <c r="F3411">
        <v>1.1599999999999999</v>
      </c>
      <c r="G3411">
        <v>393</v>
      </c>
      <c r="H3411">
        <v>70.62</v>
      </c>
      <c r="I3411">
        <v>143.87</v>
      </c>
      <c r="J3411">
        <v>6.39</v>
      </c>
      <c r="K3411">
        <f>VLOOKUP(Table1[[#This Row],[id]],Table2[#All],10,FALSE)</f>
        <v>6.52</v>
      </c>
      <c r="L3411" s="1">
        <f>Table1[[#This Row],[Glucose]]/Table1[[#This Row],[Baseline_glucose]]</f>
        <v>0.98006134969325154</v>
      </c>
      <c r="M3411">
        <v>12.81</v>
      </c>
      <c r="N3411">
        <v>119.53</v>
      </c>
      <c r="O3411">
        <f>VLOOKUP(Table1[[#This Row],[id]],Table2[#All],12,FALSE)</f>
        <v>122.88</v>
      </c>
      <c r="P3411" s="1">
        <f>Table1[[#This Row],[Lipoprotein]]/Table1[[#This Row],[Baseline_Lipo]]</f>
        <v>0.97273763020833337</v>
      </c>
      <c r="Q3411">
        <v>28</v>
      </c>
      <c r="R3411" t="b">
        <v>0</v>
      </c>
      <c r="S3411">
        <v>0</v>
      </c>
      <c r="T3411">
        <v>46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938</v>
      </c>
      <c r="AB3411">
        <v>938</v>
      </c>
    </row>
    <row r="3412" spans="1:28" x14ac:dyDescent="0.25">
      <c r="A3412">
        <v>217</v>
      </c>
      <c r="B3412" t="s">
        <v>27</v>
      </c>
      <c r="C3412" t="s">
        <v>28</v>
      </c>
      <c r="D3412">
        <v>76</v>
      </c>
      <c r="E3412" t="s">
        <v>29</v>
      </c>
      <c r="F3412">
        <v>1.1599999999999999</v>
      </c>
      <c r="G3412">
        <v>530</v>
      </c>
      <c r="H3412">
        <v>71.91</v>
      </c>
      <c r="I3412">
        <v>138.78</v>
      </c>
      <c r="J3412">
        <v>6.39</v>
      </c>
      <c r="K3412">
        <f>VLOOKUP(Table1[[#This Row],[id]],Table2[#All],10,FALSE)</f>
        <v>6.52</v>
      </c>
      <c r="L3412" s="1">
        <f>Table1[[#This Row],[Glucose]]/Table1[[#This Row],[Baseline_glucose]]</f>
        <v>0.98006134969325154</v>
      </c>
      <c r="M3412">
        <v>12.81</v>
      </c>
      <c r="N3412">
        <v>119.53</v>
      </c>
      <c r="O3412">
        <f>VLOOKUP(Table1[[#This Row],[id]],Table2[#All],12,FALSE)</f>
        <v>122.88</v>
      </c>
      <c r="P3412" s="1">
        <f>Table1[[#This Row],[Lipoprotein]]/Table1[[#This Row],[Baseline_Lipo]]</f>
        <v>0.97273763020833337</v>
      </c>
      <c r="Q3412">
        <v>38</v>
      </c>
      <c r="R3412" t="b">
        <v>0</v>
      </c>
      <c r="S3412">
        <v>0</v>
      </c>
      <c r="T3412">
        <v>46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938</v>
      </c>
      <c r="AB3412">
        <v>938</v>
      </c>
    </row>
    <row r="3413" spans="1:28" x14ac:dyDescent="0.25">
      <c r="A3413">
        <v>217</v>
      </c>
      <c r="B3413" t="s">
        <v>27</v>
      </c>
      <c r="C3413" t="s">
        <v>28</v>
      </c>
      <c r="D3413">
        <v>76</v>
      </c>
      <c r="E3413" t="s">
        <v>29</v>
      </c>
      <c r="F3413">
        <v>1.1599999999999999</v>
      </c>
      <c r="G3413">
        <v>543</v>
      </c>
      <c r="H3413">
        <v>73.69</v>
      </c>
      <c r="I3413">
        <v>145.34</v>
      </c>
      <c r="J3413">
        <v>6.39</v>
      </c>
      <c r="K3413">
        <f>VLOOKUP(Table1[[#This Row],[id]],Table2[#All],10,FALSE)</f>
        <v>6.52</v>
      </c>
      <c r="L3413" s="1">
        <f>Table1[[#This Row],[Glucose]]/Table1[[#This Row],[Baseline_glucose]]</f>
        <v>0.98006134969325154</v>
      </c>
      <c r="M3413">
        <v>12.81</v>
      </c>
      <c r="N3413">
        <v>119.53</v>
      </c>
      <c r="O3413">
        <f>VLOOKUP(Table1[[#This Row],[id]],Table2[#All],12,FALSE)</f>
        <v>122.88</v>
      </c>
      <c r="P3413" s="1">
        <f>Table1[[#This Row],[Lipoprotein]]/Table1[[#This Row],[Baseline_Lipo]]</f>
        <v>0.97273763020833337</v>
      </c>
      <c r="Q3413">
        <v>39</v>
      </c>
      <c r="R3413" t="b">
        <v>0</v>
      </c>
      <c r="S3413">
        <v>0</v>
      </c>
      <c r="T3413">
        <v>46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938</v>
      </c>
      <c r="AB3413">
        <v>938</v>
      </c>
    </row>
    <row r="3414" spans="1:28" x14ac:dyDescent="0.25">
      <c r="A3414">
        <v>217</v>
      </c>
      <c r="B3414" t="s">
        <v>27</v>
      </c>
      <c r="C3414" t="s">
        <v>28</v>
      </c>
      <c r="D3414">
        <v>76</v>
      </c>
      <c r="E3414" t="s">
        <v>29</v>
      </c>
      <c r="F3414">
        <v>1.3</v>
      </c>
      <c r="G3414">
        <v>570</v>
      </c>
      <c r="H3414">
        <v>73.69</v>
      </c>
      <c r="I3414">
        <v>145.34</v>
      </c>
      <c r="J3414">
        <v>6.08</v>
      </c>
      <c r="K3414">
        <f>VLOOKUP(Table1[[#This Row],[id]],Table2[#All],10,FALSE)</f>
        <v>6.52</v>
      </c>
      <c r="L3414" s="1">
        <f>Table1[[#This Row],[Glucose]]/Table1[[#This Row],[Baseline_glucose]]</f>
        <v>0.93251533742331294</v>
      </c>
      <c r="M3414">
        <v>12.81</v>
      </c>
      <c r="N3414">
        <v>140.91</v>
      </c>
      <c r="O3414">
        <f>VLOOKUP(Table1[[#This Row],[id]],Table2[#All],12,FALSE)</f>
        <v>122.88</v>
      </c>
      <c r="P3414" s="1">
        <f>Table1[[#This Row],[Lipoprotein]]/Table1[[#This Row],[Baseline_Lipo]]</f>
        <v>1.146728515625</v>
      </c>
      <c r="Q3414">
        <v>41</v>
      </c>
      <c r="R3414" t="b">
        <v>0</v>
      </c>
      <c r="S3414">
        <v>0</v>
      </c>
      <c r="T3414">
        <v>40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938</v>
      </c>
      <c r="AB3414">
        <v>938</v>
      </c>
    </row>
    <row r="3415" spans="1:28" x14ac:dyDescent="0.25">
      <c r="A3415">
        <v>217</v>
      </c>
      <c r="B3415" t="s">
        <v>27</v>
      </c>
      <c r="C3415" t="s">
        <v>28</v>
      </c>
      <c r="D3415">
        <v>76</v>
      </c>
      <c r="E3415" t="s">
        <v>29</v>
      </c>
      <c r="F3415">
        <v>1.3</v>
      </c>
      <c r="G3415">
        <v>578</v>
      </c>
      <c r="H3415">
        <v>71.98</v>
      </c>
      <c r="I3415">
        <v>136.79</v>
      </c>
      <c r="J3415">
        <v>6.08</v>
      </c>
      <c r="K3415">
        <f>VLOOKUP(Table1[[#This Row],[id]],Table2[#All],10,FALSE)</f>
        <v>6.52</v>
      </c>
      <c r="L3415" s="1">
        <f>Table1[[#This Row],[Glucose]]/Table1[[#This Row],[Baseline_glucose]]</f>
        <v>0.93251533742331294</v>
      </c>
      <c r="M3415">
        <v>12.81</v>
      </c>
      <c r="N3415">
        <v>140.91</v>
      </c>
      <c r="O3415">
        <f>VLOOKUP(Table1[[#This Row],[id]],Table2[#All],12,FALSE)</f>
        <v>122.88</v>
      </c>
      <c r="P3415" s="1">
        <f>Table1[[#This Row],[Lipoprotein]]/Table1[[#This Row],[Baseline_Lipo]]</f>
        <v>1.146728515625</v>
      </c>
      <c r="Q3415">
        <v>41</v>
      </c>
      <c r="R3415" t="b">
        <v>0</v>
      </c>
      <c r="S3415">
        <v>0</v>
      </c>
      <c r="T3415">
        <v>40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938</v>
      </c>
      <c r="AB3415">
        <v>938</v>
      </c>
    </row>
    <row r="3416" spans="1:28" x14ac:dyDescent="0.25">
      <c r="A3416">
        <v>217</v>
      </c>
      <c r="B3416" t="s">
        <v>27</v>
      </c>
      <c r="C3416" t="s">
        <v>28</v>
      </c>
      <c r="D3416">
        <v>76</v>
      </c>
      <c r="E3416" t="s">
        <v>29</v>
      </c>
      <c r="F3416">
        <v>1.3</v>
      </c>
      <c r="G3416">
        <v>745</v>
      </c>
      <c r="H3416">
        <v>71.98</v>
      </c>
      <c r="I3416">
        <v>136.79</v>
      </c>
      <c r="J3416">
        <v>6.08</v>
      </c>
      <c r="K3416">
        <f>VLOOKUP(Table1[[#This Row],[id]],Table2[#All],10,FALSE)</f>
        <v>6.52</v>
      </c>
      <c r="L3416" s="1">
        <f>Table1[[#This Row],[Glucose]]/Table1[[#This Row],[Baseline_glucose]]</f>
        <v>0.93251533742331294</v>
      </c>
      <c r="M3416">
        <v>12.8</v>
      </c>
      <c r="N3416">
        <v>140.91</v>
      </c>
      <c r="O3416">
        <f>VLOOKUP(Table1[[#This Row],[id]],Table2[#All],12,FALSE)</f>
        <v>122.88</v>
      </c>
      <c r="P3416" s="1">
        <f>Table1[[#This Row],[Lipoprotein]]/Table1[[#This Row],[Baseline_Lipo]]</f>
        <v>1.146728515625</v>
      </c>
      <c r="Q3416">
        <v>53</v>
      </c>
      <c r="R3416" t="b">
        <v>0</v>
      </c>
      <c r="S3416">
        <v>0</v>
      </c>
      <c r="T3416">
        <v>40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938</v>
      </c>
      <c r="AB3416">
        <v>938</v>
      </c>
    </row>
    <row r="3417" spans="1:28" x14ac:dyDescent="0.25">
      <c r="A3417">
        <v>217</v>
      </c>
      <c r="B3417" t="s">
        <v>27</v>
      </c>
      <c r="C3417" t="s">
        <v>28</v>
      </c>
      <c r="D3417">
        <v>76</v>
      </c>
      <c r="E3417" t="s">
        <v>29</v>
      </c>
      <c r="F3417">
        <v>1.3</v>
      </c>
      <c r="G3417">
        <v>938</v>
      </c>
      <c r="H3417">
        <v>71.98</v>
      </c>
      <c r="I3417">
        <v>136.79</v>
      </c>
      <c r="J3417">
        <v>6.08</v>
      </c>
      <c r="K3417">
        <f>VLOOKUP(Table1[[#This Row],[id]],Table2[#All],10,FALSE)</f>
        <v>6.52</v>
      </c>
      <c r="L3417" s="1">
        <f>Table1[[#This Row],[Glucose]]/Table1[[#This Row],[Baseline_glucose]]</f>
        <v>0.93251533742331294</v>
      </c>
      <c r="M3417">
        <v>13.33</v>
      </c>
      <c r="N3417">
        <v>140.91</v>
      </c>
      <c r="O3417">
        <f>VLOOKUP(Table1[[#This Row],[id]],Table2[#All],12,FALSE)</f>
        <v>122.88</v>
      </c>
      <c r="P3417" s="1">
        <f>Table1[[#This Row],[Lipoprotein]]/Table1[[#This Row],[Baseline_Lipo]]</f>
        <v>1.146728515625</v>
      </c>
      <c r="Q3417">
        <v>67</v>
      </c>
      <c r="R3417" t="b">
        <v>0</v>
      </c>
      <c r="S3417">
        <v>0</v>
      </c>
      <c r="T3417">
        <v>40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938</v>
      </c>
      <c r="AB3417">
        <v>938</v>
      </c>
    </row>
    <row r="3418" spans="1:28" x14ac:dyDescent="0.25">
      <c r="A3418">
        <v>218</v>
      </c>
      <c r="B3418" t="s">
        <v>35</v>
      </c>
      <c r="C3418" t="s">
        <v>28</v>
      </c>
      <c r="D3418">
        <v>58</v>
      </c>
      <c r="E3418" t="s">
        <v>30</v>
      </c>
      <c r="F3418">
        <v>1.21</v>
      </c>
      <c r="G3418">
        <v>0</v>
      </c>
      <c r="H3418">
        <v>88.64</v>
      </c>
      <c r="I3418">
        <v>132.35</v>
      </c>
      <c r="J3418">
        <v>5.0599999999999996</v>
      </c>
      <c r="K3418">
        <f>VLOOKUP(Table1[[#This Row],[id]],Table2[#All],10,FALSE)</f>
        <v>5.0599999999999996</v>
      </c>
      <c r="L3418" s="1">
        <f>Table1[[#This Row],[Glucose]]/Table1[[#This Row],[Baseline_glucose]]</f>
        <v>1</v>
      </c>
      <c r="M3418">
        <v>15.12</v>
      </c>
      <c r="N3418">
        <v>92.37</v>
      </c>
      <c r="O3418">
        <f>VLOOKUP(Table1[[#This Row],[id]],Table2[#All],12,FALSE)</f>
        <v>92.37</v>
      </c>
      <c r="P3418" s="1">
        <f>Table1[[#This Row],[Lipoprotein]]/Table1[[#This Row],[Baseline_Lipo]]</f>
        <v>1</v>
      </c>
      <c r="Q3418">
        <v>0</v>
      </c>
      <c r="R3418" t="b">
        <v>1</v>
      </c>
      <c r="S3418">
        <v>1</v>
      </c>
      <c r="T3418">
        <v>49</v>
      </c>
      <c r="U3418">
        <v>3</v>
      </c>
      <c r="V3418">
        <v>0</v>
      </c>
      <c r="W3418">
        <v>0</v>
      </c>
      <c r="X3418">
        <v>1</v>
      </c>
      <c r="Y3418">
        <v>0</v>
      </c>
      <c r="Z3418">
        <v>0</v>
      </c>
      <c r="AA3418">
        <v>726</v>
      </c>
      <c r="AB3418">
        <v>726</v>
      </c>
    </row>
    <row r="3419" spans="1:28" x14ac:dyDescent="0.25">
      <c r="A3419">
        <v>218</v>
      </c>
      <c r="B3419" t="s">
        <v>35</v>
      </c>
      <c r="C3419" t="s">
        <v>28</v>
      </c>
      <c r="D3419">
        <v>58</v>
      </c>
      <c r="E3419" t="s">
        <v>30</v>
      </c>
      <c r="F3419">
        <v>1.21</v>
      </c>
      <c r="G3419">
        <v>79</v>
      </c>
      <c r="H3419">
        <v>80.31</v>
      </c>
      <c r="I3419">
        <v>131.86000000000001</v>
      </c>
      <c r="J3419">
        <v>5.0599999999999996</v>
      </c>
      <c r="K3419">
        <f>VLOOKUP(Table1[[#This Row],[id]],Table2[#All],10,FALSE)</f>
        <v>5.0599999999999996</v>
      </c>
      <c r="L3419" s="1">
        <f>Table1[[#This Row],[Glucose]]/Table1[[#This Row],[Baseline_glucose]]</f>
        <v>1</v>
      </c>
      <c r="M3419">
        <v>15.12</v>
      </c>
      <c r="N3419">
        <v>92.37</v>
      </c>
      <c r="O3419">
        <f>VLOOKUP(Table1[[#This Row],[id]],Table2[#All],12,FALSE)</f>
        <v>92.37</v>
      </c>
      <c r="P3419" s="1">
        <f>Table1[[#This Row],[Lipoprotein]]/Table1[[#This Row],[Baseline_Lipo]]</f>
        <v>1</v>
      </c>
      <c r="Q3419">
        <v>6</v>
      </c>
      <c r="R3419" t="b">
        <v>1</v>
      </c>
      <c r="S3419">
        <v>1</v>
      </c>
      <c r="T3419">
        <v>49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726</v>
      </c>
      <c r="AB3419">
        <v>726</v>
      </c>
    </row>
    <row r="3420" spans="1:28" x14ac:dyDescent="0.25">
      <c r="A3420">
        <v>218</v>
      </c>
      <c r="B3420" t="s">
        <v>35</v>
      </c>
      <c r="C3420" t="s">
        <v>28</v>
      </c>
      <c r="D3420">
        <v>58</v>
      </c>
      <c r="E3420" t="s">
        <v>30</v>
      </c>
      <c r="F3420">
        <v>1.21</v>
      </c>
      <c r="G3420">
        <v>165</v>
      </c>
      <c r="H3420">
        <v>78.900000000000006</v>
      </c>
      <c r="I3420">
        <v>136.03</v>
      </c>
      <c r="J3420">
        <v>5.0599999999999996</v>
      </c>
      <c r="K3420">
        <f>VLOOKUP(Table1[[#This Row],[id]],Table2[#All],10,FALSE)</f>
        <v>5.0599999999999996</v>
      </c>
      <c r="L3420" s="1">
        <f>Table1[[#This Row],[Glucose]]/Table1[[#This Row],[Baseline_glucose]]</f>
        <v>1</v>
      </c>
      <c r="M3420">
        <v>15.12</v>
      </c>
      <c r="N3420">
        <v>92.37</v>
      </c>
      <c r="O3420">
        <f>VLOOKUP(Table1[[#This Row],[id]],Table2[#All],12,FALSE)</f>
        <v>92.37</v>
      </c>
      <c r="P3420" s="1">
        <f>Table1[[#This Row],[Lipoprotein]]/Table1[[#This Row],[Baseline_Lipo]]</f>
        <v>1</v>
      </c>
      <c r="Q3420">
        <v>12</v>
      </c>
      <c r="R3420" t="b">
        <v>1</v>
      </c>
      <c r="S3420">
        <v>1</v>
      </c>
      <c r="T3420">
        <v>49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726</v>
      </c>
      <c r="AB3420">
        <v>726</v>
      </c>
    </row>
    <row r="3421" spans="1:28" x14ac:dyDescent="0.25">
      <c r="A3421">
        <v>218</v>
      </c>
      <c r="B3421" t="s">
        <v>35</v>
      </c>
      <c r="C3421" t="s">
        <v>28</v>
      </c>
      <c r="D3421">
        <v>58</v>
      </c>
      <c r="E3421" t="s">
        <v>30</v>
      </c>
      <c r="F3421">
        <v>1.52</v>
      </c>
      <c r="G3421">
        <v>184</v>
      </c>
      <c r="H3421">
        <v>78.900000000000006</v>
      </c>
      <c r="I3421">
        <v>136.03</v>
      </c>
      <c r="J3421">
        <v>5.0599999999999996</v>
      </c>
      <c r="K3421">
        <f>VLOOKUP(Table1[[#This Row],[id]],Table2[#All],10,FALSE)</f>
        <v>5.0599999999999996</v>
      </c>
      <c r="L3421" s="1">
        <f>Table1[[#This Row],[Glucose]]/Table1[[#This Row],[Baseline_glucose]]</f>
        <v>1</v>
      </c>
      <c r="M3421">
        <v>15.12</v>
      </c>
      <c r="N3421">
        <v>80.66</v>
      </c>
      <c r="O3421">
        <f>VLOOKUP(Table1[[#This Row],[id]],Table2[#All],12,FALSE)</f>
        <v>92.37</v>
      </c>
      <c r="P3421" s="1">
        <f>Table1[[#This Row],[Lipoprotein]]/Table1[[#This Row],[Baseline_Lipo]]</f>
        <v>0.87322723828082705</v>
      </c>
      <c r="Q3421">
        <v>13</v>
      </c>
      <c r="R3421" t="b">
        <v>1</v>
      </c>
      <c r="S3421">
        <v>1</v>
      </c>
      <c r="T3421">
        <v>37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726</v>
      </c>
      <c r="AB3421">
        <v>726</v>
      </c>
    </row>
    <row r="3422" spans="1:28" x14ac:dyDescent="0.25">
      <c r="A3422">
        <v>218</v>
      </c>
      <c r="B3422" t="s">
        <v>35</v>
      </c>
      <c r="C3422" t="s">
        <v>28</v>
      </c>
      <c r="D3422">
        <v>58</v>
      </c>
      <c r="E3422" t="s">
        <v>30</v>
      </c>
      <c r="F3422">
        <v>1.52</v>
      </c>
      <c r="G3422">
        <v>186</v>
      </c>
      <c r="H3422">
        <v>78.900000000000006</v>
      </c>
      <c r="I3422">
        <v>136.03</v>
      </c>
      <c r="J3422">
        <v>5.97</v>
      </c>
      <c r="K3422">
        <f>VLOOKUP(Table1[[#This Row],[id]],Table2[#All],10,FALSE)</f>
        <v>5.0599999999999996</v>
      </c>
      <c r="L3422" s="1">
        <f>Table1[[#This Row],[Glucose]]/Table1[[#This Row],[Baseline_glucose]]</f>
        <v>1.1798418972332017</v>
      </c>
      <c r="M3422">
        <v>15.12</v>
      </c>
      <c r="N3422">
        <v>80.66</v>
      </c>
      <c r="O3422">
        <f>VLOOKUP(Table1[[#This Row],[id]],Table2[#All],12,FALSE)</f>
        <v>92.37</v>
      </c>
      <c r="P3422" s="1">
        <f>Table1[[#This Row],[Lipoprotein]]/Table1[[#This Row],[Baseline_Lipo]]</f>
        <v>0.87322723828082705</v>
      </c>
      <c r="Q3422">
        <v>13</v>
      </c>
      <c r="R3422" t="b">
        <v>1</v>
      </c>
      <c r="S3422">
        <v>1</v>
      </c>
      <c r="T3422">
        <v>37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726</v>
      </c>
      <c r="AB3422">
        <v>726</v>
      </c>
    </row>
    <row r="3423" spans="1:28" x14ac:dyDescent="0.25">
      <c r="A3423">
        <v>218</v>
      </c>
      <c r="B3423" t="s">
        <v>35</v>
      </c>
      <c r="C3423" t="s">
        <v>28</v>
      </c>
      <c r="D3423">
        <v>58</v>
      </c>
      <c r="E3423" t="s">
        <v>30</v>
      </c>
      <c r="F3423">
        <v>1.52</v>
      </c>
      <c r="G3423">
        <v>268</v>
      </c>
      <c r="H3423">
        <v>65.88</v>
      </c>
      <c r="I3423">
        <v>137.87</v>
      </c>
      <c r="J3423">
        <v>5.97</v>
      </c>
      <c r="K3423">
        <f>VLOOKUP(Table1[[#This Row],[id]],Table2[#All],10,FALSE)</f>
        <v>5.0599999999999996</v>
      </c>
      <c r="L3423" s="1">
        <f>Table1[[#This Row],[Glucose]]/Table1[[#This Row],[Baseline_glucose]]</f>
        <v>1.1798418972332017</v>
      </c>
      <c r="M3423">
        <v>15.12</v>
      </c>
      <c r="N3423">
        <v>80.66</v>
      </c>
      <c r="O3423">
        <f>VLOOKUP(Table1[[#This Row],[id]],Table2[#All],12,FALSE)</f>
        <v>92.37</v>
      </c>
      <c r="P3423" s="1">
        <f>Table1[[#This Row],[Lipoprotein]]/Table1[[#This Row],[Baseline_Lipo]]</f>
        <v>0.87322723828082705</v>
      </c>
      <c r="Q3423">
        <v>19</v>
      </c>
      <c r="R3423" t="b">
        <v>1</v>
      </c>
      <c r="S3423">
        <v>1</v>
      </c>
      <c r="T3423">
        <v>37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726</v>
      </c>
      <c r="AB3423">
        <v>726</v>
      </c>
    </row>
    <row r="3424" spans="1:28" x14ac:dyDescent="0.25">
      <c r="A3424">
        <v>218</v>
      </c>
      <c r="B3424" t="s">
        <v>35</v>
      </c>
      <c r="C3424" t="s">
        <v>28</v>
      </c>
      <c r="D3424">
        <v>58</v>
      </c>
      <c r="E3424" t="s">
        <v>30</v>
      </c>
      <c r="F3424">
        <v>1.52</v>
      </c>
      <c r="G3424">
        <v>335</v>
      </c>
      <c r="H3424">
        <v>65.88</v>
      </c>
      <c r="I3424">
        <v>137.87</v>
      </c>
      <c r="J3424">
        <v>4.54</v>
      </c>
      <c r="K3424">
        <f>VLOOKUP(Table1[[#This Row],[id]],Table2[#All],10,FALSE)</f>
        <v>5.0599999999999996</v>
      </c>
      <c r="L3424" s="1">
        <f>Table1[[#This Row],[Glucose]]/Table1[[#This Row],[Baseline_glucose]]</f>
        <v>0.89723320158102771</v>
      </c>
      <c r="M3424">
        <v>14.85</v>
      </c>
      <c r="N3424">
        <v>80.66</v>
      </c>
      <c r="O3424">
        <f>VLOOKUP(Table1[[#This Row],[id]],Table2[#All],12,FALSE)</f>
        <v>92.37</v>
      </c>
      <c r="P3424" s="1">
        <f>Table1[[#This Row],[Lipoprotein]]/Table1[[#This Row],[Baseline_Lipo]]</f>
        <v>0.87322723828082705</v>
      </c>
      <c r="Q3424">
        <v>24</v>
      </c>
      <c r="R3424" t="b">
        <v>1</v>
      </c>
      <c r="S3424">
        <v>1</v>
      </c>
      <c r="T3424">
        <v>37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726</v>
      </c>
      <c r="AB3424">
        <v>726</v>
      </c>
    </row>
    <row r="3425" spans="1:28" x14ac:dyDescent="0.25">
      <c r="A3425">
        <v>218</v>
      </c>
      <c r="B3425" t="s">
        <v>35</v>
      </c>
      <c r="C3425" t="s">
        <v>28</v>
      </c>
      <c r="D3425">
        <v>58</v>
      </c>
      <c r="E3425" t="s">
        <v>30</v>
      </c>
      <c r="F3425">
        <v>0.89</v>
      </c>
      <c r="G3425">
        <v>370</v>
      </c>
      <c r="H3425">
        <v>65.88</v>
      </c>
      <c r="I3425">
        <v>137.87</v>
      </c>
      <c r="J3425">
        <v>4.54</v>
      </c>
      <c r="K3425">
        <f>VLOOKUP(Table1[[#This Row],[id]],Table2[#All],10,FALSE)</f>
        <v>5.0599999999999996</v>
      </c>
      <c r="L3425" s="1">
        <f>Table1[[#This Row],[Glucose]]/Table1[[#This Row],[Baseline_glucose]]</f>
        <v>0.89723320158102771</v>
      </c>
      <c r="M3425">
        <v>14.85</v>
      </c>
      <c r="N3425">
        <v>99.89</v>
      </c>
      <c r="O3425">
        <f>VLOOKUP(Table1[[#This Row],[id]],Table2[#All],12,FALSE)</f>
        <v>92.37</v>
      </c>
      <c r="P3425" s="1">
        <f>Table1[[#This Row],[Lipoprotein]]/Table1[[#This Row],[Baseline_Lipo]]</f>
        <v>1.0814117137598787</v>
      </c>
      <c r="Q3425">
        <v>26</v>
      </c>
      <c r="R3425" t="b">
        <v>1</v>
      </c>
      <c r="S3425">
        <v>1</v>
      </c>
      <c r="T3425">
        <v>71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726</v>
      </c>
      <c r="AB3425">
        <v>726</v>
      </c>
    </row>
    <row r="3426" spans="1:28" x14ac:dyDescent="0.25">
      <c r="A3426">
        <v>218</v>
      </c>
      <c r="B3426" t="s">
        <v>35</v>
      </c>
      <c r="C3426" t="s">
        <v>28</v>
      </c>
      <c r="D3426">
        <v>58</v>
      </c>
      <c r="E3426" t="s">
        <v>30</v>
      </c>
      <c r="F3426">
        <v>0.89</v>
      </c>
      <c r="G3426">
        <v>450</v>
      </c>
      <c r="H3426">
        <v>72.03</v>
      </c>
      <c r="I3426">
        <v>122.73</v>
      </c>
      <c r="J3426">
        <v>4.54</v>
      </c>
      <c r="K3426">
        <f>VLOOKUP(Table1[[#This Row],[id]],Table2[#All],10,FALSE)</f>
        <v>5.0599999999999996</v>
      </c>
      <c r="L3426" s="1">
        <f>Table1[[#This Row],[Glucose]]/Table1[[#This Row],[Baseline_glucose]]</f>
        <v>0.89723320158102771</v>
      </c>
      <c r="M3426">
        <v>14.85</v>
      </c>
      <c r="N3426">
        <v>99.89</v>
      </c>
      <c r="O3426">
        <f>VLOOKUP(Table1[[#This Row],[id]],Table2[#All],12,FALSE)</f>
        <v>92.37</v>
      </c>
      <c r="P3426" s="1">
        <f>Table1[[#This Row],[Lipoprotein]]/Table1[[#This Row],[Baseline_Lipo]]</f>
        <v>1.0814117137598787</v>
      </c>
      <c r="Q3426">
        <v>32</v>
      </c>
      <c r="R3426" t="b">
        <v>1</v>
      </c>
      <c r="S3426">
        <v>1</v>
      </c>
      <c r="T3426">
        <v>71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726</v>
      </c>
      <c r="AB3426">
        <v>726</v>
      </c>
    </row>
    <row r="3427" spans="1:28" x14ac:dyDescent="0.25">
      <c r="A3427">
        <v>218</v>
      </c>
      <c r="B3427" t="s">
        <v>35</v>
      </c>
      <c r="C3427" t="s">
        <v>28</v>
      </c>
      <c r="D3427">
        <v>58</v>
      </c>
      <c r="E3427" t="s">
        <v>30</v>
      </c>
      <c r="F3427">
        <v>1.07</v>
      </c>
      <c r="G3427">
        <v>519</v>
      </c>
      <c r="H3427">
        <v>72.03</v>
      </c>
      <c r="I3427">
        <v>122.73</v>
      </c>
      <c r="J3427">
        <v>4.54</v>
      </c>
      <c r="K3427">
        <f>VLOOKUP(Table1[[#This Row],[id]],Table2[#All],10,FALSE)</f>
        <v>5.0599999999999996</v>
      </c>
      <c r="L3427" s="1">
        <f>Table1[[#This Row],[Glucose]]/Table1[[#This Row],[Baseline_glucose]]</f>
        <v>0.89723320158102771</v>
      </c>
      <c r="M3427">
        <v>14.85</v>
      </c>
      <c r="N3427">
        <v>94.83</v>
      </c>
      <c r="O3427">
        <f>VLOOKUP(Table1[[#This Row],[id]],Table2[#All],12,FALSE)</f>
        <v>92.37</v>
      </c>
      <c r="P3427" s="1">
        <f>Table1[[#This Row],[Lipoprotein]]/Table1[[#This Row],[Baseline_Lipo]]</f>
        <v>1.0266320233842157</v>
      </c>
      <c r="Q3427">
        <v>37</v>
      </c>
      <c r="R3427" t="b">
        <v>1</v>
      </c>
      <c r="S3427">
        <v>1</v>
      </c>
      <c r="T3427">
        <v>57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726</v>
      </c>
      <c r="AB3427">
        <v>726</v>
      </c>
    </row>
    <row r="3428" spans="1:28" x14ac:dyDescent="0.25">
      <c r="A3428">
        <v>218</v>
      </c>
      <c r="B3428" t="s">
        <v>35</v>
      </c>
      <c r="C3428" t="s">
        <v>28</v>
      </c>
      <c r="D3428">
        <v>58</v>
      </c>
      <c r="E3428" t="s">
        <v>30</v>
      </c>
      <c r="F3428">
        <v>1.07</v>
      </c>
      <c r="G3428">
        <v>552</v>
      </c>
      <c r="H3428">
        <v>72.03</v>
      </c>
      <c r="I3428">
        <v>122.73</v>
      </c>
      <c r="J3428">
        <v>5.83</v>
      </c>
      <c r="K3428">
        <f>VLOOKUP(Table1[[#This Row],[id]],Table2[#All],10,FALSE)</f>
        <v>5.0599999999999996</v>
      </c>
      <c r="L3428" s="1">
        <f>Table1[[#This Row],[Glucose]]/Table1[[#This Row],[Baseline_glucose]]</f>
        <v>1.1521739130434783</v>
      </c>
      <c r="M3428">
        <v>14.85</v>
      </c>
      <c r="N3428">
        <v>94.83</v>
      </c>
      <c r="O3428">
        <f>VLOOKUP(Table1[[#This Row],[id]],Table2[#All],12,FALSE)</f>
        <v>92.37</v>
      </c>
      <c r="P3428" s="1">
        <f>Table1[[#This Row],[Lipoprotein]]/Table1[[#This Row],[Baseline_Lipo]]</f>
        <v>1.0266320233842157</v>
      </c>
      <c r="Q3428">
        <v>39</v>
      </c>
      <c r="R3428" t="b">
        <v>1</v>
      </c>
      <c r="S3428">
        <v>1</v>
      </c>
      <c r="T3428">
        <v>57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726</v>
      </c>
      <c r="AB3428">
        <v>726</v>
      </c>
    </row>
    <row r="3429" spans="1:28" x14ac:dyDescent="0.25">
      <c r="A3429">
        <v>218</v>
      </c>
      <c r="B3429" t="s">
        <v>35</v>
      </c>
      <c r="C3429" t="s">
        <v>28</v>
      </c>
      <c r="D3429">
        <v>58</v>
      </c>
      <c r="E3429" t="s">
        <v>30</v>
      </c>
      <c r="F3429">
        <v>1.07</v>
      </c>
      <c r="G3429">
        <v>634</v>
      </c>
      <c r="H3429">
        <v>79.48</v>
      </c>
      <c r="I3429">
        <v>134.85</v>
      </c>
      <c r="J3429">
        <v>5.83</v>
      </c>
      <c r="K3429">
        <f>VLOOKUP(Table1[[#This Row],[id]],Table2[#All],10,FALSE)</f>
        <v>5.0599999999999996</v>
      </c>
      <c r="L3429" s="1">
        <f>Table1[[#This Row],[Glucose]]/Table1[[#This Row],[Baseline_glucose]]</f>
        <v>1.1521739130434783</v>
      </c>
      <c r="M3429">
        <v>14.85</v>
      </c>
      <c r="N3429">
        <v>94.83</v>
      </c>
      <c r="O3429">
        <f>VLOOKUP(Table1[[#This Row],[id]],Table2[#All],12,FALSE)</f>
        <v>92.37</v>
      </c>
      <c r="P3429" s="1">
        <f>Table1[[#This Row],[Lipoprotein]]/Table1[[#This Row],[Baseline_Lipo]]</f>
        <v>1.0266320233842157</v>
      </c>
      <c r="Q3429">
        <v>45</v>
      </c>
      <c r="R3429" t="b">
        <v>1</v>
      </c>
      <c r="S3429">
        <v>1</v>
      </c>
      <c r="T3429">
        <v>57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726</v>
      </c>
      <c r="AB3429">
        <v>726</v>
      </c>
    </row>
    <row r="3430" spans="1:28" x14ac:dyDescent="0.25">
      <c r="A3430">
        <v>218</v>
      </c>
      <c r="B3430" t="s">
        <v>35</v>
      </c>
      <c r="C3430" t="s">
        <v>28</v>
      </c>
      <c r="D3430">
        <v>58</v>
      </c>
      <c r="E3430" t="s">
        <v>30</v>
      </c>
      <c r="F3430">
        <v>1.07</v>
      </c>
      <c r="G3430">
        <v>726</v>
      </c>
      <c r="H3430">
        <v>79.48</v>
      </c>
      <c r="I3430">
        <v>134.85</v>
      </c>
      <c r="J3430">
        <v>5.83</v>
      </c>
      <c r="K3430">
        <f>VLOOKUP(Table1[[#This Row],[id]],Table2[#All],10,FALSE)</f>
        <v>5.0599999999999996</v>
      </c>
      <c r="L3430" s="1">
        <f>Table1[[#This Row],[Glucose]]/Table1[[#This Row],[Baseline_glucose]]</f>
        <v>1.1521739130434783</v>
      </c>
      <c r="M3430">
        <v>14.94</v>
      </c>
      <c r="N3430">
        <v>94.83</v>
      </c>
      <c r="O3430">
        <f>VLOOKUP(Table1[[#This Row],[id]],Table2[#All],12,FALSE)</f>
        <v>92.37</v>
      </c>
      <c r="P3430" s="1">
        <f>Table1[[#This Row],[Lipoprotein]]/Table1[[#This Row],[Baseline_Lipo]]</f>
        <v>1.0266320233842157</v>
      </c>
      <c r="Q3430">
        <v>52</v>
      </c>
      <c r="R3430" t="b">
        <v>1</v>
      </c>
      <c r="S3430">
        <v>1</v>
      </c>
      <c r="T3430">
        <v>57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726</v>
      </c>
      <c r="AB3430">
        <v>726</v>
      </c>
    </row>
    <row r="3431" spans="1:28" x14ac:dyDescent="0.25">
      <c r="A3431">
        <v>219</v>
      </c>
      <c r="B3431" t="s">
        <v>27</v>
      </c>
      <c r="C3431" t="s">
        <v>28</v>
      </c>
      <c r="D3431">
        <v>69</v>
      </c>
      <c r="E3431" t="s">
        <v>26</v>
      </c>
      <c r="F3431">
        <v>1.1100000000000001</v>
      </c>
      <c r="G3431">
        <v>0</v>
      </c>
      <c r="H3431">
        <v>80.61</v>
      </c>
      <c r="I3431">
        <v>147.99</v>
      </c>
      <c r="J3431">
        <v>5.14</v>
      </c>
      <c r="K3431">
        <f>VLOOKUP(Table1[[#This Row],[id]],Table2[#All],10,FALSE)</f>
        <v>5.14</v>
      </c>
      <c r="L3431" s="1">
        <f>Table1[[#This Row],[Glucose]]/Table1[[#This Row],[Baseline_glucose]]</f>
        <v>1</v>
      </c>
      <c r="M3431">
        <v>13.78</v>
      </c>
      <c r="N3431">
        <v>93</v>
      </c>
      <c r="O3431">
        <f>VLOOKUP(Table1[[#This Row],[id]],Table2[#All],12,FALSE)</f>
        <v>93</v>
      </c>
      <c r="P3431" s="1">
        <f>Table1[[#This Row],[Lipoprotein]]/Table1[[#This Row],[Baseline_Lipo]]</f>
        <v>1</v>
      </c>
      <c r="Q3431">
        <v>0</v>
      </c>
      <c r="R3431" t="b">
        <v>0</v>
      </c>
      <c r="S3431">
        <v>0</v>
      </c>
      <c r="T3431">
        <v>51</v>
      </c>
      <c r="U3431">
        <v>3</v>
      </c>
      <c r="V3431">
        <v>0</v>
      </c>
      <c r="W3431">
        <v>0</v>
      </c>
      <c r="X3431">
        <v>1</v>
      </c>
      <c r="Y3431">
        <v>0</v>
      </c>
      <c r="Z3431">
        <v>0</v>
      </c>
      <c r="AA3431">
        <v>1132</v>
      </c>
      <c r="AB3431">
        <v>1132</v>
      </c>
    </row>
    <row r="3432" spans="1:28" x14ac:dyDescent="0.25">
      <c r="A3432">
        <v>219</v>
      </c>
      <c r="B3432" t="s">
        <v>27</v>
      </c>
      <c r="C3432" t="s">
        <v>28</v>
      </c>
      <c r="D3432">
        <v>69</v>
      </c>
      <c r="E3432" t="s">
        <v>26</v>
      </c>
      <c r="F3432">
        <v>1.05</v>
      </c>
      <c r="G3432">
        <v>100</v>
      </c>
      <c r="H3432">
        <v>80.61</v>
      </c>
      <c r="I3432">
        <v>147.99</v>
      </c>
      <c r="J3432">
        <v>5.14</v>
      </c>
      <c r="K3432">
        <f>VLOOKUP(Table1[[#This Row],[id]],Table2[#All],10,FALSE)</f>
        <v>5.14</v>
      </c>
      <c r="L3432" s="1">
        <f>Table1[[#This Row],[Glucose]]/Table1[[#This Row],[Baseline_glucose]]</f>
        <v>1</v>
      </c>
      <c r="M3432">
        <v>13.78</v>
      </c>
      <c r="N3432">
        <v>88.92</v>
      </c>
      <c r="O3432">
        <f>VLOOKUP(Table1[[#This Row],[id]],Table2[#All],12,FALSE)</f>
        <v>93</v>
      </c>
      <c r="P3432" s="1">
        <f>Table1[[#This Row],[Lipoprotein]]/Table1[[#This Row],[Baseline_Lipo]]</f>
        <v>0.95612903225806456</v>
      </c>
      <c r="Q3432">
        <v>7</v>
      </c>
      <c r="R3432" t="b">
        <v>0</v>
      </c>
      <c r="S3432">
        <v>0</v>
      </c>
      <c r="T3432">
        <v>54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1132</v>
      </c>
      <c r="AB3432">
        <v>1132</v>
      </c>
    </row>
    <row r="3433" spans="1:28" x14ac:dyDescent="0.25">
      <c r="A3433">
        <v>219</v>
      </c>
      <c r="B3433" t="s">
        <v>27</v>
      </c>
      <c r="C3433" t="s">
        <v>28</v>
      </c>
      <c r="D3433">
        <v>69</v>
      </c>
      <c r="E3433" t="s">
        <v>26</v>
      </c>
      <c r="F3433">
        <v>1.05</v>
      </c>
      <c r="G3433">
        <v>101</v>
      </c>
      <c r="H3433">
        <v>80.61</v>
      </c>
      <c r="I3433">
        <v>147.99</v>
      </c>
      <c r="J3433">
        <v>5.33</v>
      </c>
      <c r="K3433">
        <f>VLOOKUP(Table1[[#This Row],[id]],Table2[#All],10,FALSE)</f>
        <v>5.14</v>
      </c>
      <c r="L3433" s="1">
        <f>Table1[[#This Row],[Glucose]]/Table1[[#This Row],[Baseline_glucose]]</f>
        <v>1.0369649805447472</v>
      </c>
      <c r="M3433">
        <v>13.78</v>
      </c>
      <c r="N3433">
        <v>88.92</v>
      </c>
      <c r="O3433">
        <f>VLOOKUP(Table1[[#This Row],[id]],Table2[#All],12,FALSE)</f>
        <v>93</v>
      </c>
      <c r="P3433" s="1">
        <f>Table1[[#This Row],[Lipoprotein]]/Table1[[#This Row],[Baseline_Lipo]]</f>
        <v>0.95612903225806456</v>
      </c>
      <c r="Q3433">
        <v>7</v>
      </c>
      <c r="R3433" t="b">
        <v>0</v>
      </c>
      <c r="S3433">
        <v>0</v>
      </c>
      <c r="T3433">
        <v>54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1132</v>
      </c>
      <c r="AB3433">
        <v>1132</v>
      </c>
    </row>
    <row r="3434" spans="1:28" x14ac:dyDescent="0.25">
      <c r="A3434">
        <v>219</v>
      </c>
      <c r="B3434" t="s">
        <v>27</v>
      </c>
      <c r="C3434" t="s">
        <v>28</v>
      </c>
      <c r="D3434">
        <v>69</v>
      </c>
      <c r="E3434" t="s">
        <v>26</v>
      </c>
      <c r="F3434">
        <v>1.05</v>
      </c>
      <c r="G3434">
        <v>103</v>
      </c>
      <c r="H3434">
        <v>80.61</v>
      </c>
      <c r="I3434">
        <v>147.99</v>
      </c>
      <c r="J3434">
        <v>5.38</v>
      </c>
      <c r="K3434">
        <f>VLOOKUP(Table1[[#This Row],[id]],Table2[#All],10,FALSE)</f>
        <v>5.14</v>
      </c>
      <c r="L3434" s="1">
        <f>Table1[[#This Row],[Glucose]]/Table1[[#This Row],[Baseline_glucose]]</f>
        <v>1.0466926070038911</v>
      </c>
      <c r="M3434">
        <v>13.78</v>
      </c>
      <c r="N3434">
        <v>88.92</v>
      </c>
      <c r="O3434">
        <f>VLOOKUP(Table1[[#This Row],[id]],Table2[#All],12,FALSE)</f>
        <v>93</v>
      </c>
      <c r="P3434" s="1">
        <f>Table1[[#This Row],[Lipoprotein]]/Table1[[#This Row],[Baseline_Lipo]]</f>
        <v>0.95612903225806456</v>
      </c>
      <c r="Q3434">
        <v>7</v>
      </c>
      <c r="R3434" t="b">
        <v>0</v>
      </c>
      <c r="S3434">
        <v>0</v>
      </c>
      <c r="T3434">
        <v>54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1132</v>
      </c>
      <c r="AB3434">
        <v>1132</v>
      </c>
    </row>
    <row r="3435" spans="1:28" x14ac:dyDescent="0.25">
      <c r="A3435">
        <v>219</v>
      </c>
      <c r="B3435" t="s">
        <v>27</v>
      </c>
      <c r="C3435" t="s">
        <v>28</v>
      </c>
      <c r="D3435">
        <v>69</v>
      </c>
      <c r="E3435" t="s">
        <v>26</v>
      </c>
      <c r="F3435">
        <v>1.05</v>
      </c>
      <c r="G3435">
        <v>104</v>
      </c>
      <c r="H3435">
        <v>70.790000000000006</v>
      </c>
      <c r="I3435">
        <v>160.63999999999999</v>
      </c>
      <c r="J3435">
        <v>5.38</v>
      </c>
      <c r="K3435">
        <f>VLOOKUP(Table1[[#This Row],[id]],Table2[#All],10,FALSE)</f>
        <v>5.14</v>
      </c>
      <c r="L3435" s="1">
        <f>Table1[[#This Row],[Glucose]]/Table1[[#This Row],[Baseline_glucose]]</f>
        <v>1.0466926070038911</v>
      </c>
      <c r="M3435">
        <v>13.78</v>
      </c>
      <c r="N3435">
        <v>88.92</v>
      </c>
      <c r="O3435">
        <f>VLOOKUP(Table1[[#This Row],[id]],Table2[#All],12,FALSE)</f>
        <v>93</v>
      </c>
      <c r="P3435" s="1">
        <f>Table1[[#This Row],[Lipoprotein]]/Table1[[#This Row],[Baseline_Lipo]]</f>
        <v>0.95612903225806456</v>
      </c>
      <c r="Q3435">
        <v>7</v>
      </c>
      <c r="R3435" t="b">
        <v>0</v>
      </c>
      <c r="S3435">
        <v>0</v>
      </c>
      <c r="T3435">
        <v>54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1132</v>
      </c>
      <c r="AB3435">
        <v>1132</v>
      </c>
    </row>
    <row r="3436" spans="1:28" x14ac:dyDescent="0.25">
      <c r="A3436">
        <v>219</v>
      </c>
      <c r="B3436" t="s">
        <v>27</v>
      </c>
      <c r="C3436" t="s">
        <v>28</v>
      </c>
      <c r="D3436">
        <v>69</v>
      </c>
      <c r="E3436" t="s">
        <v>26</v>
      </c>
      <c r="F3436">
        <v>1.05</v>
      </c>
      <c r="G3436">
        <v>204</v>
      </c>
      <c r="H3436">
        <v>76.06</v>
      </c>
      <c r="I3436">
        <v>134.99</v>
      </c>
      <c r="J3436">
        <v>5.38</v>
      </c>
      <c r="K3436">
        <f>VLOOKUP(Table1[[#This Row],[id]],Table2[#All],10,FALSE)</f>
        <v>5.14</v>
      </c>
      <c r="L3436" s="1">
        <f>Table1[[#This Row],[Glucose]]/Table1[[#This Row],[Baseline_glucose]]</f>
        <v>1.0466926070038911</v>
      </c>
      <c r="M3436">
        <v>13.78</v>
      </c>
      <c r="N3436">
        <v>88.92</v>
      </c>
      <c r="O3436">
        <f>VLOOKUP(Table1[[#This Row],[id]],Table2[#All],12,FALSE)</f>
        <v>93</v>
      </c>
      <c r="P3436" s="1">
        <f>Table1[[#This Row],[Lipoprotein]]/Table1[[#This Row],[Baseline_Lipo]]</f>
        <v>0.95612903225806456</v>
      </c>
      <c r="Q3436">
        <v>15</v>
      </c>
      <c r="R3436" t="b">
        <v>0</v>
      </c>
      <c r="S3436">
        <v>0</v>
      </c>
      <c r="T3436">
        <v>54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1132</v>
      </c>
      <c r="AB3436">
        <v>1132</v>
      </c>
    </row>
    <row r="3437" spans="1:28" x14ac:dyDescent="0.25">
      <c r="A3437">
        <v>219</v>
      </c>
      <c r="B3437" t="s">
        <v>27</v>
      </c>
      <c r="C3437" t="s">
        <v>28</v>
      </c>
      <c r="D3437">
        <v>69</v>
      </c>
      <c r="E3437" t="s">
        <v>26</v>
      </c>
      <c r="F3437">
        <v>1.08</v>
      </c>
      <c r="G3437">
        <v>222</v>
      </c>
      <c r="H3437">
        <v>76.06</v>
      </c>
      <c r="I3437">
        <v>134.99</v>
      </c>
      <c r="J3437">
        <v>5.38</v>
      </c>
      <c r="K3437">
        <f>VLOOKUP(Table1[[#This Row],[id]],Table2[#All],10,FALSE)</f>
        <v>5.14</v>
      </c>
      <c r="L3437" s="1">
        <f>Table1[[#This Row],[Glucose]]/Table1[[#This Row],[Baseline_glucose]]</f>
        <v>1.0466926070038911</v>
      </c>
      <c r="M3437">
        <v>13.55</v>
      </c>
      <c r="N3437">
        <v>83.7</v>
      </c>
      <c r="O3437">
        <f>VLOOKUP(Table1[[#This Row],[id]],Table2[#All],12,FALSE)</f>
        <v>93</v>
      </c>
      <c r="P3437" s="1">
        <f>Table1[[#This Row],[Lipoprotein]]/Table1[[#This Row],[Baseline_Lipo]]</f>
        <v>0.9</v>
      </c>
      <c r="Q3437">
        <v>16</v>
      </c>
      <c r="R3437" t="b">
        <v>0</v>
      </c>
      <c r="S3437">
        <v>0</v>
      </c>
      <c r="T3437">
        <v>52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1132</v>
      </c>
      <c r="AB3437">
        <v>1132</v>
      </c>
    </row>
    <row r="3438" spans="1:28" x14ac:dyDescent="0.25">
      <c r="A3438">
        <v>219</v>
      </c>
      <c r="B3438" t="s">
        <v>27</v>
      </c>
      <c r="C3438" t="s">
        <v>28</v>
      </c>
      <c r="D3438">
        <v>69</v>
      </c>
      <c r="E3438" t="s">
        <v>26</v>
      </c>
      <c r="F3438">
        <v>1.08</v>
      </c>
      <c r="G3438">
        <v>225</v>
      </c>
      <c r="H3438">
        <v>76.06</v>
      </c>
      <c r="I3438">
        <v>134.99</v>
      </c>
      <c r="J3438">
        <v>3.64</v>
      </c>
      <c r="K3438">
        <f>VLOOKUP(Table1[[#This Row],[id]],Table2[#All],10,FALSE)</f>
        <v>5.14</v>
      </c>
      <c r="L3438" s="1">
        <f>Table1[[#This Row],[Glucose]]/Table1[[#This Row],[Baseline_glucose]]</f>
        <v>0.70817120622568097</v>
      </c>
      <c r="M3438">
        <v>13.55</v>
      </c>
      <c r="N3438">
        <v>83.7</v>
      </c>
      <c r="O3438">
        <f>VLOOKUP(Table1[[#This Row],[id]],Table2[#All],12,FALSE)</f>
        <v>93</v>
      </c>
      <c r="P3438" s="1">
        <f>Table1[[#This Row],[Lipoprotein]]/Table1[[#This Row],[Baseline_Lipo]]</f>
        <v>0.9</v>
      </c>
      <c r="Q3438">
        <v>16</v>
      </c>
      <c r="R3438" t="b">
        <v>0</v>
      </c>
      <c r="S3438">
        <v>0</v>
      </c>
      <c r="T3438">
        <v>52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1132</v>
      </c>
      <c r="AB3438">
        <v>1132</v>
      </c>
    </row>
    <row r="3439" spans="1:28" x14ac:dyDescent="0.25">
      <c r="A3439">
        <v>219</v>
      </c>
      <c r="B3439" t="s">
        <v>27</v>
      </c>
      <c r="C3439" t="s">
        <v>28</v>
      </c>
      <c r="D3439">
        <v>69</v>
      </c>
      <c r="E3439" t="s">
        <v>26</v>
      </c>
      <c r="F3439">
        <v>1.08</v>
      </c>
      <c r="G3439">
        <v>328</v>
      </c>
      <c r="H3439">
        <v>73.16</v>
      </c>
      <c r="I3439">
        <v>130</v>
      </c>
      <c r="J3439">
        <v>3.64</v>
      </c>
      <c r="K3439">
        <f>VLOOKUP(Table1[[#This Row],[id]],Table2[#All],10,FALSE)</f>
        <v>5.14</v>
      </c>
      <c r="L3439" s="1">
        <f>Table1[[#This Row],[Glucose]]/Table1[[#This Row],[Baseline_glucose]]</f>
        <v>0.70817120622568097</v>
      </c>
      <c r="M3439">
        <v>13.55</v>
      </c>
      <c r="N3439">
        <v>83.7</v>
      </c>
      <c r="O3439">
        <f>VLOOKUP(Table1[[#This Row],[id]],Table2[#All],12,FALSE)</f>
        <v>93</v>
      </c>
      <c r="P3439" s="1">
        <f>Table1[[#This Row],[Lipoprotein]]/Table1[[#This Row],[Baseline_Lipo]]</f>
        <v>0.9</v>
      </c>
      <c r="Q3439">
        <v>23</v>
      </c>
      <c r="R3439" t="b">
        <v>0</v>
      </c>
      <c r="S3439">
        <v>0</v>
      </c>
      <c r="T3439">
        <v>52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1132</v>
      </c>
      <c r="AB3439">
        <v>1132</v>
      </c>
    </row>
    <row r="3440" spans="1:28" x14ac:dyDescent="0.25">
      <c r="A3440">
        <v>219</v>
      </c>
      <c r="B3440" t="s">
        <v>27</v>
      </c>
      <c r="C3440" t="s">
        <v>28</v>
      </c>
      <c r="D3440">
        <v>69</v>
      </c>
      <c r="E3440" t="s">
        <v>26</v>
      </c>
      <c r="F3440">
        <v>1.01</v>
      </c>
      <c r="G3440">
        <v>334</v>
      </c>
      <c r="H3440">
        <v>73.16</v>
      </c>
      <c r="I3440">
        <v>130</v>
      </c>
      <c r="J3440">
        <v>3.64</v>
      </c>
      <c r="K3440">
        <f>VLOOKUP(Table1[[#This Row],[id]],Table2[#All],10,FALSE)</f>
        <v>5.14</v>
      </c>
      <c r="L3440" s="1">
        <f>Table1[[#This Row],[Glucose]]/Table1[[#This Row],[Baseline_glucose]]</f>
        <v>0.70817120622568097</v>
      </c>
      <c r="M3440">
        <v>13.58</v>
      </c>
      <c r="N3440">
        <v>56.77</v>
      </c>
      <c r="O3440">
        <f>VLOOKUP(Table1[[#This Row],[id]],Table2[#All],12,FALSE)</f>
        <v>93</v>
      </c>
      <c r="P3440" s="1">
        <f>Table1[[#This Row],[Lipoprotein]]/Table1[[#This Row],[Baseline_Lipo]]</f>
        <v>0.61043010752688176</v>
      </c>
      <c r="Q3440">
        <v>24</v>
      </c>
      <c r="R3440" t="b">
        <v>0</v>
      </c>
      <c r="S3440">
        <v>0</v>
      </c>
      <c r="T3440">
        <v>57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1132</v>
      </c>
      <c r="AB3440">
        <v>1132</v>
      </c>
    </row>
    <row r="3441" spans="1:28" x14ac:dyDescent="0.25">
      <c r="A3441">
        <v>219</v>
      </c>
      <c r="B3441" t="s">
        <v>27</v>
      </c>
      <c r="C3441" t="s">
        <v>28</v>
      </c>
      <c r="D3441">
        <v>69</v>
      </c>
      <c r="E3441" t="s">
        <v>26</v>
      </c>
      <c r="F3441">
        <v>1.01</v>
      </c>
      <c r="G3441">
        <v>335</v>
      </c>
      <c r="H3441">
        <v>73.16</v>
      </c>
      <c r="I3441">
        <v>130</v>
      </c>
      <c r="J3441">
        <v>6.51</v>
      </c>
      <c r="K3441">
        <f>VLOOKUP(Table1[[#This Row],[id]],Table2[#All],10,FALSE)</f>
        <v>5.14</v>
      </c>
      <c r="L3441" s="1">
        <f>Table1[[#This Row],[Glucose]]/Table1[[#This Row],[Baseline_glucose]]</f>
        <v>1.2665369649805447</v>
      </c>
      <c r="M3441">
        <v>13.58</v>
      </c>
      <c r="N3441">
        <v>56.77</v>
      </c>
      <c r="O3441">
        <f>VLOOKUP(Table1[[#This Row],[id]],Table2[#All],12,FALSE)</f>
        <v>93</v>
      </c>
      <c r="P3441" s="1">
        <f>Table1[[#This Row],[Lipoprotein]]/Table1[[#This Row],[Baseline_Lipo]]</f>
        <v>0.61043010752688176</v>
      </c>
      <c r="Q3441">
        <v>24</v>
      </c>
      <c r="R3441" t="b">
        <v>0</v>
      </c>
      <c r="S3441">
        <v>0</v>
      </c>
      <c r="T3441">
        <v>57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1132</v>
      </c>
      <c r="AB3441">
        <v>1132</v>
      </c>
    </row>
    <row r="3442" spans="1:28" x14ac:dyDescent="0.25">
      <c r="A3442">
        <v>219</v>
      </c>
      <c r="B3442" t="s">
        <v>27</v>
      </c>
      <c r="C3442" t="s">
        <v>28</v>
      </c>
      <c r="D3442">
        <v>69</v>
      </c>
      <c r="E3442" t="s">
        <v>26</v>
      </c>
      <c r="F3442">
        <v>1.24</v>
      </c>
      <c r="G3442">
        <v>433</v>
      </c>
      <c r="H3442">
        <v>73.16</v>
      </c>
      <c r="I3442">
        <v>130</v>
      </c>
      <c r="J3442">
        <v>6.51</v>
      </c>
      <c r="K3442">
        <f>VLOOKUP(Table1[[#This Row],[id]],Table2[#All],10,FALSE)</f>
        <v>5.14</v>
      </c>
      <c r="L3442" s="1">
        <f>Table1[[#This Row],[Glucose]]/Table1[[#This Row],[Baseline_glucose]]</f>
        <v>1.2665369649805447</v>
      </c>
      <c r="M3442">
        <v>13.58</v>
      </c>
      <c r="N3442">
        <v>76.55</v>
      </c>
      <c r="O3442">
        <f>VLOOKUP(Table1[[#This Row],[id]],Table2[#All],12,FALSE)</f>
        <v>93</v>
      </c>
      <c r="P3442" s="1">
        <f>Table1[[#This Row],[Lipoprotein]]/Table1[[#This Row],[Baseline_Lipo]]</f>
        <v>0.82311827956989247</v>
      </c>
      <c r="Q3442">
        <v>31</v>
      </c>
      <c r="R3442" t="b">
        <v>0</v>
      </c>
      <c r="S3442">
        <v>0</v>
      </c>
      <c r="T3442">
        <v>44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1132</v>
      </c>
      <c r="AB3442">
        <v>1132</v>
      </c>
    </row>
    <row r="3443" spans="1:28" x14ac:dyDescent="0.25">
      <c r="A3443">
        <v>219</v>
      </c>
      <c r="B3443" t="s">
        <v>27</v>
      </c>
      <c r="C3443" t="s">
        <v>28</v>
      </c>
      <c r="D3443">
        <v>69</v>
      </c>
      <c r="E3443" t="s">
        <v>26</v>
      </c>
      <c r="F3443">
        <v>1.24</v>
      </c>
      <c r="G3443">
        <v>436</v>
      </c>
      <c r="H3443">
        <v>73.16</v>
      </c>
      <c r="I3443">
        <v>130</v>
      </c>
      <c r="J3443">
        <v>3.85</v>
      </c>
      <c r="K3443">
        <f>VLOOKUP(Table1[[#This Row],[id]],Table2[#All],10,FALSE)</f>
        <v>5.14</v>
      </c>
      <c r="L3443" s="1">
        <f>Table1[[#This Row],[Glucose]]/Table1[[#This Row],[Baseline_glucose]]</f>
        <v>0.74902723735408572</v>
      </c>
      <c r="M3443">
        <v>13.58</v>
      </c>
      <c r="N3443">
        <v>76.55</v>
      </c>
      <c r="O3443">
        <f>VLOOKUP(Table1[[#This Row],[id]],Table2[#All],12,FALSE)</f>
        <v>93</v>
      </c>
      <c r="P3443" s="1">
        <f>Table1[[#This Row],[Lipoprotein]]/Table1[[#This Row],[Baseline_Lipo]]</f>
        <v>0.82311827956989247</v>
      </c>
      <c r="Q3443">
        <v>31</v>
      </c>
      <c r="R3443" t="b">
        <v>0</v>
      </c>
      <c r="S3443">
        <v>0</v>
      </c>
      <c r="T3443">
        <v>44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1132</v>
      </c>
      <c r="AB3443">
        <v>1132</v>
      </c>
    </row>
    <row r="3444" spans="1:28" x14ac:dyDescent="0.25">
      <c r="A3444">
        <v>219</v>
      </c>
      <c r="B3444" t="s">
        <v>27</v>
      </c>
      <c r="C3444" t="s">
        <v>28</v>
      </c>
      <c r="D3444">
        <v>69</v>
      </c>
      <c r="E3444" t="s">
        <v>26</v>
      </c>
      <c r="F3444">
        <v>1.24</v>
      </c>
      <c r="G3444">
        <v>439</v>
      </c>
      <c r="H3444">
        <v>87.43</v>
      </c>
      <c r="I3444">
        <v>165.45</v>
      </c>
      <c r="J3444">
        <v>3.85</v>
      </c>
      <c r="K3444">
        <f>VLOOKUP(Table1[[#This Row],[id]],Table2[#All],10,FALSE)</f>
        <v>5.14</v>
      </c>
      <c r="L3444" s="1">
        <f>Table1[[#This Row],[Glucose]]/Table1[[#This Row],[Baseline_glucose]]</f>
        <v>0.74902723735408572</v>
      </c>
      <c r="M3444">
        <v>13.58</v>
      </c>
      <c r="N3444">
        <v>76.55</v>
      </c>
      <c r="O3444">
        <f>VLOOKUP(Table1[[#This Row],[id]],Table2[#All],12,FALSE)</f>
        <v>93</v>
      </c>
      <c r="P3444" s="1">
        <f>Table1[[#This Row],[Lipoprotein]]/Table1[[#This Row],[Baseline_Lipo]]</f>
        <v>0.82311827956989247</v>
      </c>
      <c r="Q3444">
        <v>31</v>
      </c>
      <c r="R3444" t="b">
        <v>0</v>
      </c>
      <c r="S3444">
        <v>0</v>
      </c>
      <c r="T3444">
        <v>44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1132</v>
      </c>
      <c r="AB3444">
        <v>1132</v>
      </c>
    </row>
    <row r="3445" spans="1:28" x14ac:dyDescent="0.25">
      <c r="A3445">
        <v>219</v>
      </c>
      <c r="B3445" t="s">
        <v>27</v>
      </c>
      <c r="C3445" t="s">
        <v>28</v>
      </c>
      <c r="D3445">
        <v>69</v>
      </c>
      <c r="E3445" t="s">
        <v>26</v>
      </c>
      <c r="F3445">
        <v>1.24</v>
      </c>
      <c r="G3445">
        <v>539</v>
      </c>
      <c r="H3445">
        <v>86.82</v>
      </c>
      <c r="I3445">
        <v>159.93</v>
      </c>
      <c r="J3445">
        <v>3.85</v>
      </c>
      <c r="K3445">
        <f>VLOOKUP(Table1[[#This Row],[id]],Table2[#All],10,FALSE)</f>
        <v>5.14</v>
      </c>
      <c r="L3445" s="1">
        <f>Table1[[#This Row],[Glucose]]/Table1[[#This Row],[Baseline_glucose]]</f>
        <v>0.74902723735408572</v>
      </c>
      <c r="M3445">
        <v>13.58</v>
      </c>
      <c r="N3445">
        <v>76.55</v>
      </c>
      <c r="O3445">
        <f>VLOOKUP(Table1[[#This Row],[id]],Table2[#All],12,FALSE)</f>
        <v>93</v>
      </c>
      <c r="P3445" s="1">
        <f>Table1[[#This Row],[Lipoprotein]]/Table1[[#This Row],[Baseline_Lipo]]</f>
        <v>0.82311827956989247</v>
      </c>
      <c r="Q3445">
        <v>38</v>
      </c>
      <c r="R3445" t="b">
        <v>0</v>
      </c>
      <c r="S3445">
        <v>0</v>
      </c>
      <c r="T3445">
        <v>44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1132</v>
      </c>
      <c r="AB3445">
        <v>1132</v>
      </c>
    </row>
    <row r="3446" spans="1:28" x14ac:dyDescent="0.25">
      <c r="A3446">
        <v>219</v>
      </c>
      <c r="B3446" t="s">
        <v>27</v>
      </c>
      <c r="C3446" t="s">
        <v>28</v>
      </c>
      <c r="D3446">
        <v>69</v>
      </c>
      <c r="E3446" t="s">
        <v>26</v>
      </c>
      <c r="F3446">
        <v>1</v>
      </c>
      <c r="G3446">
        <v>558</v>
      </c>
      <c r="H3446">
        <v>86.82</v>
      </c>
      <c r="I3446">
        <v>159.93</v>
      </c>
      <c r="J3446">
        <v>3.85</v>
      </c>
      <c r="K3446">
        <f>VLOOKUP(Table1[[#This Row],[id]],Table2[#All],10,FALSE)</f>
        <v>5.14</v>
      </c>
      <c r="L3446" s="1">
        <f>Table1[[#This Row],[Glucose]]/Table1[[#This Row],[Baseline_glucose]]</f>
        <v>0.74902723735408572</v>
      </c>
      <c r="M3446">
        <v>13.63</v>
      </c>
      <c r="N3446">
        <v>74.72</v>
      </c>
      <c r="O3446">
        <f>VLOOKUP(Table1[[#This Row],[id]],Table2[#All],12,FALSE)</f>
        <v>93</v>
      </c>
      <c r="P3446" s="1">
        <f>Table1[[#This Row],[Lipoprotein]]/Table1[[#This Row],[Baseline_Lipo]]</f>
        <v>0.80344086021505379</v>
      </c>
      <c r="Q3446">
        <v>40</v>
      </c>
      <c r="R3446" t="b">
        <v>0</v>
      </c>
      <c r="S3446">
        <v>0</v>
      </c>
      <c r="T3446">
        <v>57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1132</v>
      </c>
      <c r="AB3446">
        <v>1132</v>
      </c>
    </row>
    <row r="3447" spans="1:28" x14ac:dyDescent="0.25">
      <c r="A3447">
        <v>219</v>
      </c>
      <c r="B3447" t="s">
        <v>27</v>
      </c>
      <c r="C3447" t="s">
        <v>28</v>
      </c>
      <c r="D3447">
        <v>69</v>
      </c>
      <c r="E3447" t="s">
        <v>26</v>
      </c>
      <c r="F3447">
        <v>1</v>
      </c>
      <c r="G3447">
        <v>561</v>
      </c>
      <c r="H3447">
        <v>86.82</v>
      </c>
      <c r="I3447">
        <v>159.93</v>
      </c>
      <c r="J3447">
        <v>2.89</v>
      </c>
      <c r="K3447">
        <f>VLOOKUP(Table1[[#This Row],[id]],Table2[#All],10,FALSE)</f>
        <v>5.14</v>
      </c>
      <c r="L3447" s="1">
        <f>Table1[[#This Row],[Glucose]]/Table1[[#This Row],[Baseline_glucose]]</f>
        <v>0.56225680933852151</v>
      </c>
      <c r="M3447">
        <v>13.63</v>
      </c>
      <c r="N3447">
        <v>74.72</v>
      </c>
      <c r="O3447">
        <f>VLOOKUP(Table1[[#This Row],[id]],Table2[#All],12,FALSE)</f>
        <v>93</v>
      </c>
      <c r="P3447" s="1">
        <f>Table1[[#This Row],[Lipoprotein]]/Table1[[#This Row],[Baseline_Lipo]]</f>
        <v>0.80344086021505379</v>
      </c>
      <c r="Q3447">
        <v>40</v>
      </c>
      <c r="R3447" t="b">
        <v>0</v>
      </c>
      <c r="S3447">
        <v>0</v>
      </c>
      <c r="T3447">
        <v>57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1132</v>
      </c>
      <c r="AB3447">
        <v>1132</v>
      </c>
    </row>
    <row r="3448" spans="1:28" x14ac:dyDescent="0.25">
      <c r="A3448">
        <v>219</v>
      </c>
      <c r="B3448" t="s">
        <v>27</v>
      </c>
      <c r="C3448" t="s">
        <v>28</v>
      </c>
      <c r="D3448">
        <v>69</v>
      </c>
      <c r="E3448" t="s">
        <v>26</v>
      </c>
      <c r="F3448">
        <v>1</v>
      </c>
      <c r="G3448">
        <v>665</v>
      </c>
      <c r="H3448">
        <v>79.58</v>
      </c>
      <c r="I3448">
        <v>164.52</v>
      </c>
      <c r="J3448">
        <v>2.89</v>
      </c>
      <c r="K3448">
        <f>VLOOKUP(Table1[[#This Row],[id]],Table2[#All],10,FALSE)</f>
        <v>5.14</v>
      </c>
      <c r="L3448" s="1">
        <f>Table1[[#This Row],[Glucose]]/Table1[[#This Row],[Baseline_glucose]]</f>
        <v>0.56225680933852151</v>
      </c>
      <c r="M3448">
        <v>13.63</v>
      </c>
      <c r="N3448">
        <v>74.72</v>
      </c>
      <c r="O3448">
        <f>VLOOKUP(Table1[[#This Row],[id]],Table2[#All],12,FALSE)</f>
        <v>93</v>
      </c>
      <c r="P3448" s="1">
        <f>Table1[[#This Row],[Lipoprotein]]/Table1[[#This Row],[Baseline_Lipo]]</f>
        <v>0.80344086021505379</v>
      </c>
      <c r="Q3448">
        <v>48</v>
      </c>
      <c r="R3448" t="b">
        <v>0</v>
      </c>
      <c r="S3448">
        <v>0</v>
      </c>
      <c r="T3448">
        <v>57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1132</v>
      </c>
      <c r="AB3448">
        <v>1132</v>
      </c>
    </row>
    <row r="3449" spans="1:28" x14ac:dyDescent="0.25">
      <c r="A3449">
        <v>219</v>
      </c>
      <c r="B3449" t="s">
        <v>27</v>
      </c>
      <c r="C3449" t="s">
        <v>28</v>
      </c>
      <c r="D3449">
        <v>69</v>
      </c>
      <c r="E3449" t="s">
        <v>26</v>
      </c>
      <c r="F3449">
        <v>1</v>
      </c>
      <c r="G3449">
        <v>680</v>
      </c>
      <c r="H3449">
        <v>79.58</v>
      </c>
      <c r="I3449">
        <v>164.52</v>
      </c>
      <c r="J3449">
        <v>5.32</v>
      </c>
      <c r="K3449">
        <f>VLOOKUP(Table1[[#This Row],[id]],Table2[#All],10,FALSE)</f>
        <v>5.14</v>
      </c>
      <c r="L3449" s="1">
        <f>Table1[[#This Row],[Glucose]]/Table1[[#This Row],[Baseline_glucose]]</f>
        <v>1.0350194552529184</v>
      </c>
      <c r="M3449">
        <v>13.63</v>
      </c>
      <c r="N3449">
        <v>74.72</v>
      </c>
      <c r="O3449">
        <f>VLOOKUP(Table1[[#This Row],[id]],Table2[#All],12,FALSE)</f>
        <v>93</v>
      </c>
      <c r="P3449" s="1">
        <f>Table1[[#This Row],[Lipoprotein]]/Table1[[#This Row],[Baseline_Lipo]]</f>
        <v>0.80344086021505379</v>
      </c>
      <c r="Q3449">
        <v>49</v>
      </c>
      <c r="R3449" t="b">
        <v>0</v>
      </c>
      <c r="S3449">
        <v>0</v>
      </c>
      <c r="T3449">
        <v>57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1132</v>
      </c>
      <c r="AB3449">
        <v>1132</v>
      </c>
    </row>
    <row r="3450" spans="1:28" x14ac:dyDescent="0.25">
      <c r="A3450">
        <v>219</v>
      </c>
      <c r="B3450" t="s">
        <v>27</v>
      </c>
      <c r="C3450" t="s">
        <v>28</v>
      </c>
      <c r="D3450">
        <v>69</v>
      </c>
      <c r="E3450" t="s">
        <v>26</v>
      </c>
      <c r="F3450">
        <v>1.34</v>
      </c>
      <c r="G3450">
        <v>685</v>
      </c>
      <c r="H3450">
        <v>79.58</v>
      </c>
      <c r="I3450">
        <v>164.52</v>
      </c>
      <c r="J3450">
        <v>5.32</v>
      </c>
      <c r="K3450">
        <f>VLOOKUP(Table1[[#This Row],[id]],Table2[#All],10,FALSE)</f>
        <v>5.14</v>
      </c>
      <c r="L3450" s="1">
        <f>Table1[[#This Row],[Glucose]]/Table1[[#This Row],[Baseline_glucose]]</f>
        <v>1.0350194552529184</v>
      </c>
      <c r="M3450">
        <v>13.63</v>
      </c>
      <c r="N3450">
        <v>75.069999999999993</v>
      </c>
      <c r="O3450">
        <f>VLOOKUP(Table1[[#This Row],[id]],Table2[#All],12,FALSE)</f>
        <v>93</v>
      </c>
      <c r="P3450" s="1">
        <f>Table1[[#This Row],[Lipoprotein]]/Table1[[#This Row],[Baseline_Lipo]]</f>
        <v>0.80720430107526875</v>
      </c>
      <c r="Q3450">
        <v>49</v>
      </c>
      <c r="R3450" t="b">
        <v>0</v>
      </c>
      <c r="S3450">
        <v>0</v>
      </c>
      <c r="T3450">
        <v>40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1132</v>
      </c>
      <c r="AB3450">
        <v>1132</v>
      </c>
    </row>
    <row r="3451" spans="1:28" x14ac:dyDescent="0.25">
      <c r="A3451">
        <v>219</v>
      </c>
      <c r="B3451" t="s">
        <v>27</v>
      </c>
      <c r="C3451" t="s">
        <v>28</v>
      </c>
      <c r="D3451">
        <v>69</v>
      </c>
      <c r="E3451" t="s">
        <v>26</v>
      </c>
      <c r="F3451">
        <v>1.34</v>
      </c>
      <c r="G3451">
        <v>810</v>
      </c>
      <c r="H3451">
        <v>79.58</v>
      </c>
      <c r="I3451">
        <v>164.52</v>
      </c>
      <c r="J3451">
        <v>5.32</v>
      </c>
      <c r="K3451">
        <f>VLOOKUP(Table1[[#This Row],[id]],Table2[#All],10,FALSE)</f>
        <v>5.14</v>
      </c>
      <c r="L3451" s="1">
        <f>Table1[[#This Row],[Glucose]]/Table1[[#This Row],[Baseline_glucose]]</f>
        <v>1.0350194552529184</v>
      </c>
      <c r="M3451">
        <v>13.07</v>
      </c>
      <c r="N3451">
        <v>75.069999999999993</v>
      </c>
      <c r="O3451">
        <f>VLOOKUP(Table1[[#This Row],[id]],Table2[#All],12,FALSE)</f>
        <v>93</v>
      </c>
      <c r="P3451" s="1">
        <f>Table1[[#This Row],[Lipoprotein]]/Table1[[#This Row],[Baseline_Lipo]]</f>
        <v>0.80720430107526875</v>
      </c>
      <c r="Q3451">
        <v>58</v>
      </c>
      <c r="R3451" t="b">
        <v>0</v>
      </c>
      <c r="S3451">
        <v>0</v>
      </c>
      <c r="T3451">
        <v>40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1132</v>
      </c>
      <c r="AB3451">
        <v>1132</v>
      </c>
    </row>
    <row r="3452" spans="1:28" x14ac:dyDescent="0.25">
      <c r="A3452">
        <v>219</v>
      </c>
      <c r="B3452" t="s">
        <v>27</v>
      </c>
      <c r="C3452" t="s">
        <v>28</v>
      </c>
      <c r="D3452">
        <v>69</v>
      </c>
      <c r="E3452" t="s">
        <v>26</v>
      </c>
      <c r="F3452">
        <v>1.34</v>
      </c>
      <c r="G3452">
        <v>912</v>
      </c>
      <c r="H3452">
        <v>79.58</v>
      </c>
      <c r="I3452">
        <v>164.52</v>
      </c>
      <c r="J3452">
        <v>5.32</v>
      </c>
      <c r="K3452">
        <f>VLOOKUP(Table1[[#This Row],[id]],Table2[#All],10,FALSE)</f>
        <v>5.14</v>
      </c>
      <c r="L3452" s="1">
        <f>Table1[[#This Row],[Glucose]]/Table1[[#This Row],[Baseline_glucose]]</f>
        <v>1.0350194552529184</v>
      </c>
      <c r="M3452">
        <v>13.07</v>
      </c>
      <c r="N3452">
        <v>75.069999999999993</v>
      </c>
      <c r="O3452">
        <f>VLOOKUP(Table1[[#This Row],[id]],Table2[#All],12,FALSE)</f>
        <v>93</v>
      </c>
      <c r="P3452" s="1">
        <f>Table1[[#This Row],[Lipoprotein]]/Table1[[#This Row],[Baseline_Lipo]]</f>
        <v>0.80720430107526875</v>
      </c>
      <c r="Q3452">
        <v>65</v>
      </c>
      <c r="R3452" t="b">
        <v>0</v>
      </c>
      <c r="S3452">
        <v>0</v>
      </c>
      <c r="T3452">
        <v>40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1132</v>
      </c>
      <c r="AB3452">
        <v>1132</v>
      </c>
    </row>
    <row r="3453" spans="1:28" x14ac:dyDescent="0.25">
      <c r="A3453">
        <v>219</v>
      </c>
      <c r="B3453" t="s">
        <v>27</v>
      </c>
      <c r="C3453" t="s">
        <v>28</v>
      </c>
      <c r="D3453">
        <v>69</v>
      </c>
      <c r="E3453" t="s">
        <v>26</v>
      </c>
      <c r="F3453">
        <v>1.34</v>
      </c>
      <c r="G3453">
        <v>1007</v>
      </c>
      <c r="H3453">
        <v>79.58</v>
      </c>
      <c r="I3453">
        <v>164.52</v>
      </c>
      <c r="J3453">
        <v>5.32</v>
      </c>
      <c r="K3453">
        <f>VLOOKUP(Table1[[#This Row],[id]],Table2[#All],10,FALSE)</f>
        <v>5.14</v>
      </c>
      <c r="L3453" s="1">
        <f>Table1[[#This Row],[Glucose]]/Table1[[#This Row],[Baseline_glucose]]</f>
        <v>1.0350194552529184</v>
      </c>
      <c r="M3453">
        <v>13.97</v>
      </c>
      <c r="N3453">
        <v>75.069999999999993</v>
      </c>
      <c r="O3453">
        <f>VLOOKUP(Table1[[#This Row],[id]],Table2[#All],12,FALSE)</f>
        <v>93</v>
      </c>
      <c r="P3453" s="1">
        <f>Table1[[#This Row],[Lipoprotein]]/Table1[[#This Row],[Baseline_Lipo]]</f>
        <v>0.80720430107526875</v>
      </c>
      <c r="Q3453">
        <v>72</v>
      </c>
      <c r="R3453" t="b">
        <v>0</v>
      </c>
      <c r="S3453">
        <v>0</v>
      </c>
      <c r="T3453">
        <v>40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1132</v>
      </c>
      <c r="AB3453">
        <v>1132</v>
      </c>
    </row>
    <row r="3454" spans="1:28" x14ac:dyDescent="0.25">
      <c r="A3454">
        <v>219</v>
      </c>
      <c r="B3454" t="s">
        <v>27</v>
      </c>
      <c r="C3454" t="s">
        <v>28</v>
      </c>
      <c r="D3454">
        <v>69</v>
      </c>
      <c r="E3454" t="s">
        <v>26</v>
      </c>
      <c r="F3454">
        <v>1.34</v>
      </c>
      <c r="G3454">
        <v>1132</v>
      </c>
      <c r="H3454">
        <v>79.58</v>
      </c>
      <c r="I3454">
        <v>164.52</v>
      </c>
      <c r="J3454">
        <v>5.32</v>
      </c>
      <c r="K3454">
        <f>VLOOKUP(Table1[[#This Row],[id]],Table2[#All],10,FALSE)</f>
        <v>5.14</v>
      </c>
      <c r="L3454" s="1">
        <f>Table1[[#This Row],[Glucose]]/Table1[[#This Row],[Baseline_glucose]]</f>
        <v>1.0350194552529184</v>
      </c>
      <c r="M3454">
        <v>14.68</v>
      </c>
      <c r="N3454">
        <v>75.069999999999993</v>
      </c>
      <c r="O3454">
        <f>VLOOKUP(Table1[[#This Row],[id]],Table2[#All],12,FALSE)</f>
        <v>93</v>
      </c>
      <c r="P3454" s="1">
        <f>Table1[[#This Row],[Lipoprotein]]/Table1[[#This Row],[Baseline_Lipo]]</f>
        <v>0.80720430107526875</v>
      </c>
      <c r="Q3454">
        <v>81</v>
      </c>
      <c r="R3454" t="b">
        <v>0</v>
      </c>
      <c r="S3454">
        <v>0</v>
      </c>
      <c r="T3454">
        <v>40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1132</v>
      </c>
      <c r="AB3454">
        <v>1132</v>
      </c>
    </row>
    <row r="3455" spans="1:28" x14ac:dyDescent="0.25">
      <c r="A3455">
        <v>220</v>
      </c>
      <c r="B3455" t="s">
        <v>27</v>
      </c>
      <c r="C3455" t="s">
        <v>25</v>
      </c>
      <c r="D3455">
        <v>68</v>
      </c>
      <c r="E3455" t="s">
        <v>26</v>
      </c>
      <c r="F3455">
        <v>0.77</v>
      </c>
      <c r="G3455">
        <v>0</v>
      </c>
      <c r="H3455">
        <v>84.22</v>
      </c>
      <c r="I3455">
        <v>124.59</v>
      </c>
      <c r="J3455">
        <v>6.7</v>
      </c>
      <c r="K3455">
        <f>VLOOKUP(Table1[[#This Row],[id]],Table2[#All],10,FALSE)</f>
        <v>6.7</v>
      </c>
      <c r="L3455" s="1">
        <f>Table1[[#This Row],[Glucose]]/Table1[[#This Row],[Baseline_glucose]]</f>
        <v>1</v>
      </c>
      <c r="M3455">
        <v>13.65</v>
      </c>
      <c r="N3455">
        <v>151.69999999999999</v>
      </c>
      <c r="O3455">
        <f>VLOOKUP(Table1[[#This Row],[id]],Table2[#All],12,FALSE)</f>
        <v>151.69999999999999</v>
      </c>
      <c r="P3455" s="1">
        <f>Table1[[#This Row],[Lipoprotein]]/Table1[[#This Row],[Baseline_Lipo]]</f>
        <v>1</v>
      </c>
      <c r="Q3455">
        <v>0</v>
      </c>
      <c r="R3455" t="b">
        <v>0</v>
      </c>
      <c r="S3455">
        <v>0</v>
      </c>
      <c r="T3455">
        <v>93</v>
      </c>
      <c r="U3455">
        <v>1</v>
      </c>
      <c r="V3455">
        <v>0</v>
      </c>
      <c r="W3455">
        <v>1</v>
      </c>
      <c r="X3455">
        <v>0</v>
      </c>
      <c r="Y3455">
        <v>0</v>
      </c>
      <c r="Z3455">
        <v>0</v>
      </c>
      <c r="AA3455">
        <v>1254</v>
      </c>
      <c r="AB3455">
        <v>1254</v>
      </c>
    </row>
    <row r="3456" spans="1:28" x14ac:dyDescent="0.25">
      <c r="A3456">
        <v>220</v>
      </c>
      <c r="B3456" t="s">
        <v>27</v>
      </c>
      <c r="C3456" t="s">
        <v>25</v>
      </c>
      <c r="D3456">
        <v>68</v>
      </c>
      <c r="E3456" t="s">
        <v>26</v>
      </c>
      <c r="F3456">
        <v>0.77</v>
      </c>
      <c r="G3456">
        <v>97</v>
      </c>
      <c r="H3456">
        <v>84.22</v>
      </c>
      <c r="I3456">
        <v>124.59</v>
      </c>
      <c r="J3456">
        <v>6.19</v>
      </c>
      <c r="K3456">
        <f>VLOOKUP(Table1[[#This Row],[id]],Table2[#All],10,FALSE)</f>
        <v>6.7</v>
      </c>
      <c r="L3456" s="1">
        <f>Table1[[#This Row],[Glucose]]/Table1[[#This Row],[Baseline_glucose]]</f>
        <v>0.92388059701492542</v>
      </c>
      <c r="M3456">
        <v>13.65</v>
      </c>
      <c r="N3456">
        <v>151.69999999999999</v>
      </c>
      <c r="O3456">
        <f>VLOOKUP(Table1[[#This Row],[id]],Table2[#All],12,FALSE)</f>
        <v>151.69999999999999</v>
      </c>
      <c r="P3456" s="1">
        <f>Table1[[#This Row],[Lipoprotein]]/Table1[[#This Row],[Baseline_Lipo]]</f>
        <v>1</v>
      </c>
      <c r="Q3456">
        <v>7</v>
      </c>
      <c r="R3456" t="b">
        <v>0</v>
      </c>
      <c r="S3456">
        <v>0</v>
      </c>
      <c r="T3456">
        <v>93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1254</v>
      </c>
      <c r="AB3456">
        <v>1254</v>
      </c>
    </row>
    <row r="3457" spans="1:28" x14ac:dyDescent="0.25">
      <c r="A3457">
        <v>220</v>
      </c>
      <c r="B3457" t="s">
        <v>27</v>
      </c>
      <c r="C3457" t="s">
        <v>25</v>
      </c>
      <c r="D3457">
        <v>68</v>
      </c>
      <c r="E3457" t="s">
        <v>26</v>
      </c>
      <c r="F3457">
        <v>1.01</v>
      </c>
      <c r="G3457">
        <v>98</v>
      </c>
      <c r="H3457">
        <v>84.22</v>
      </c>
      <c r="I3457">
        <v>124.59</v>
      </c>
      <c r="J3457">
        <v>6.06</v>
      </c>
      <c r="K3457">
        <f>VLOOKUP(Table1[[#This Row],[id]],Table2[#All],10,FALSE)</f>
        <v>6.7</v>
      </c>
      <c r="L3457" s="1">
        <f>Table1[[#This Row],[Glucose]]/Table1[[#This Row],[Baseline_glucose]]</f>
        <v>0.90447761194029841</v>
      </c>
      <c r="M3457">
        <v>13.65</v>
      </c>
      <c r="N3457">
        <v>88.88</v>
      </c>
      <c r="O3457">
        <f>VLOOKUP(Table1[[#This Row],[id]],Table2[#All],12,FALSE)</f>
        <v>151.69999999999999</v>
      </c>
      <c r="P3457" s="1">
        <f>Table1[[#This Row],[Lipoprotein]]/Table1[[#This Row],[Baseline_Lipo]]</f>
        <v>0.5858932102834542</v>
      </c>
      <c r="Q3457">
        <v>7</v>
      </c>
      <c r="R3457" t="b">
        <v>0</v>
      </c>
      <c r="S3457">
        <v>0</v>
      </c>
      <c r="T3457">
        <v>76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1254</v>
      </c>
      <c r="AB3457">
        <v>1254</v>
      </c>
    </row>
    <row r="3458" spans="1:28" x14ac:dyDescent="0.25">
      <c r="A3458">
        <v>220</v>
      </c>
      <c r="B3458" t="s">
        <v>27</v>
      </c>
      <c r="C3458" t="s">
        <v>25</v>
      </c>
      <c r="D3458">
        <v>68</v>
      </c>
      <c r="E3458" t="s">
        <v>26</v>
      </c>
      <c r="F3458">
        <v>1.01</v>
      </c>
      <c r="G3458">
        <v>141</v>
      </c>
      <c r="H3458">
        <v>64</v>
      </c>
      <c r="I3458">
        <v>119.11</v>
      </c>
      <c r="J3458">
        <v>6.06</v>
      </c>
      <c r="K3458">
        <f>VLOOKUP(Table1[[#This Row],[id]],Table2[#All],10,FALSE)</f>
        <v>6.7</v>
      </c>
      <c r="L3458" s="1">
        <f>Table1[[#This Row],[Glucose]]/Table1[[#This Row],[Baseline_glucose]]</f>
        <v>0.90447761194029841</v>
      </c>
      <c r="M3458">
        <v>13.65</v>
      </c>
      <c r="N3458">
        <v>88.88</v>
      </c>
      <c r="O3458">
        <f>VLOOKUP(Table1[[#This Row],[id]],Table2[#All],12,FALSE)</f>
        <v>151.69999999999999</v>
      </c>
      <c r="P3458" s="1">
        <f>Table1[[#This Row],[Lipoprotein]]/Table1[[#This Row],[Baseline_Lipo]]</f>
        <v>0.5858932102834542</v>
      </c>
      <c r="Q3458">
        <v>10</v>
      </c>
      <c r="R3458" t="b">
        <v>0</v>
      </c>
      <c r="S3458">
        <v>0</v>
      </c>
      <c r="T3458">
        <v>76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1254</v>
      </c>
      <c r="AB3458">
        <v>1254</v>
      </c>
    </row>
    <row r="3459" spans="1:28" x14ac:dyDescent="0.25">
      <c r="A3459">
        <v>220</v>
      </c>
      <c r="B3459" t="s">
        <v>27</v>
      </c>
      <c r="C3459" t="s">
        <v>25</v>
      </c>
      <c r="D3459">
        <v>68</v>
      </c>
      <c r="E3459" t="s">
        <v>26</v>
      </c>
      <c r="F3459">
        <v>1.01</v>
      </c>
      <c r="G3459">
        <v>211</v>
      </c>
      <c r="H3459">
        <v>72.47</v>
      </c>
      <c r="I3459">
        <v>112.3</v>
      </c>
      <c r="J3459">
        <v>6.06</v>
      </c>
      <c r="K3459">
        <f>VLOOKUP(Table1[[#This Row],[id]],Table2[#All],10,FALSE)</f>
        <v>6.7</v>
      </c>
      <c r="L3459" s="1">
        <f>Table1[[#This Row],[Glucose]]/Table1[[#This Row],[Baseline_glucose]]</f>
        <v>0.90447761194029841</v>
      </c>
      <c r="M3459">
        <v>13.65</v>
      </c>
      <c r="N3459">
        <v>88.88</v>
      </c>
      <c r="O3459">
        <f>VLOOKUP(Table1[[#This Row],[id]],Table2[#All],12,FALSE)</f>
        <v>151.69999999999999</v>
      </c>
      <c r="P3459" s="1">
        <f>Table1[[#This Row],[Lipoprotein]]/Table1[[#This Row],[Baseline_Lipo]]</f>
        <v>0.5858932102834542</v>
      </c>
      <c r="Q3459">
        <v>15</v>
      </c>
      <c r="R3459" t="b">
        <v>0</v>
      </c>
      <c r="S3459">
        <v>0</v>
      </c>
      <c r="T3459">
        <v>76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1254</v>
      </c>
      <c r="AB3459">
        <v>1254</v>
      </c>
    </row>
    <row r="3460" spans="1:28" x14ac:dyDescent="0.25">
      <c r="A3460">
        <v>220</v>
      </c>
      <c r="B3460" t="s">
        <v>27</v>
      </c>
      <c r="C3460" t="s">
        <v>25</v>
      </c>
      <c r="D3460">
        <v>68</v>
      </c>
      <c r="E3460" t="s">
        <v>26</v>
      </c>
      <c r="F3460">
        <v>0.92</v>
      </c>
      <c r="G3460">
        <v>232</v>
      </c>
      <c r="H3460">
        <v>72.47</v>
      </c>
      <c r="I3460">
        <v>112.3</v>
      </c>
      <c r="J3460">
        <v>6.65</v>
      </c>
      <c r="K3460">
        <f>VLOOKUP(Table1[[#This Row],[id]],Table2[#All],10,FALSE)</f>
        <v>6.7</v>
      </c>
      <c r="L3460" s="1">
        <f>Table1[[#This Row],[Glucose]]/Table1[[#This Row],[Baseline_glucose]]</f>
        <v>0.9925373134328358</v>
      </c>
      <c r="M3460">
        <v>13.65</v>
      </c>
      <c r="N3460">
        <v>112.86</v>
      </c>
      <c r="O3460">
        <f>VLOOKUP(Table1[[#This Row],[id]],Table2[#All],12,FALSE)</f>
        <v>151.69999999999999</v>
      </c>
      <c r="P3460" s="1">
        <f>Table1[[#This Row],[Lipoprotein]]/Table1[[#This Row],[Baseline_Lipo]]</f>
        <v>0.74396835860250499</v>
      </c>
      <c r="Q3460">
        <v>17</v>
      </c>
      <c r="R3460" t="b">
        <v>0</v>
      </c>
      <c r="S3460">
        <v>0</v>
      </c>
      <c r="T3460">
        <v>85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1254</v>
      </c>
      <c r="AB3460">
        <v>1254</v>
      </c>
    </row>
    <row r="3461" spans="1:28" x14ac:dyDescent="0.25">
      <c r="A3461">
        <v>220</v>
      </c>
      <c r="B3461" t="s">
        <v>27</v>
      </c>
      <c r="C3461" t="s">
        <v>25</v>
      </c>
      <c r="D3461">
        <v>68</v>
      </c>
      <c r="E3461" t="s">
        <v>26</v>
      </c>
      <c r="F3461">
        <v>0.92</v>
      </c>
      <c r="G3461">
        <v>346</v>
      </c>
      <c r="H3461">
        <v>77.89</v>
      </c>
      <c r="I3461">
        <v>139.21</v>
      </c>
      <c r="J3461">
        <v>6.65</v>
      </c>
      <c r="K3461">
        <f>VLOOKUP(Table1[[#This Row],[id]],Table2[#All],10,FALSE)</f>
        <v>6.7</v>
      </c>
      <c r="L3461" s="1">
        <f>Table1[[#This Row],[Glucose]]/Table1[[#This Row],[Baseline_glucose]]</f>
        <v>0.9925373134328358</v>
      </c>
      <c r="M3461">
        <v>13.65</v>
      </c>
      <c r="N3461">
        <v>112.86</v>
      </c>
      <c r="O3461">
        <f>VLOOKUP(Table1[[#This Row],[id]],Table2[#All],12,FALSE)</f>
        <v>151.69999999999999</v>
      </c>
      <c r="P3461" s="1">
        <f>Table1[[#This Row],[Lipoprotein]]/Table1[[#This Row],[Baseline_Lipo]]</f>
        <v>0.74396835860250499</v>
      </c>
      <c r="Q3461">
        <v>25</v>
      </c>
      <c r="R3461" t="b">
        <v>0</v>
      </c>
      <c r="S3461">
        <v>0</v>
      </c>
      <c r="T3461">
        <v>85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1254</v>
      </c>
      <c r="AB3461">
        <v>1254</v>
      </c>
    </row>
    <row r="3462" spans="1:28" x14ac:dyDescent="0.25">
      <c r="A3462">
        <v>220</v>
      </c>
      <c r="B3462" t="s">
        <v>27</v>
      </c>
      <c r="C3462" t="s">
        <v>25</v>
      </c>
      <c r="D3462">
        <v>68</v>
      </c>
      <c r="E3462" t="s">
        <v>26</v>
      </c>
      <c r="F3462">
        <v>0.82</v>
      </c>
      <c r="G3462">
        <v>395</v>
      </c>
      <c r="H3462">
        <v>77.89</v>
      </c>
      <c r="I3462">
        <v>139.21</v>
      </c>
      <c r="J3462">
        <v>5.87</v>
      </c>
      <c r="K3462">
        <f>VLOOKUP(Table1[[#This Row],[id]],Table2[#All],10,FALSE)</f>
        <v>6.7</v>
      </c>
      <c r="L3462" s="1">
        <f>Table1[[#This Row],[Glucose]]/Table1[[#This Row],[Baseline_glucose]]</f>
        <v>0.87611940298507462</v>
      </c>
      <c r="M3462">
        <v>13.23</v>
      </c>
      <c r="N3462">
        <v>99.4</v>
      </c>
      <c r="O3462">
        <f>VLOOKUP(Table1[[#This Row],[id]],Table2[#All],12,FALSE)</f>
        <v>151.69999999999999</v>
      </c>
      <c r="P3462" s="1">
        <f>Table1[[#This Row],[Lipoprotein]]/Table1[[#This Row],[Baseline_Lipo]]</f>
        <v>0.65524060646011872</v>
      </c>
      <c r="Q3462">
        <v>28</v>
      </c>
      <c r="R3462" t="b">
        <v>0</v>
      </c>
      <c r="S3462">
        <v>0</v>
      </c>
      <c r="T3462">
        <v>91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1254</v>
      </c>
      <c r="AB3462">
        <v>1254</v>
      </c>
    </row>
    <row r="3463" spans="1:28" x14ac:dyDescent="0.25">
      <c r="A3463">
        <v>220</v>
      </c>
      <c r="B3463" t="s">
        <v>27</v>
      </c>
      <c r="C3463" t="s">
        <v>25</v>
      </c>
      <c r="D3463">
        <v>68</v>
      </c>
      <c r="E3463" t="s">
        <v>26</v>
      </c>
      <c r="F3463">
        <v>0.82</v>
      </c>
      <c r="G3463">
        <v>519</v>
      </c>
      <c r="H3463">
        <v>77.64</v>
      </c>
      <c r="I3463">
        <v>114.3</v>
      </c>
      <c r="J3463">
        <v>5.87</v>
      </c>
      <c r="K3463">
        <f>VLOOKUP(Table1[[#This Row],[id]],Table2[#All],10,FALSE)</f>
        <v>6.7</v>
      </c>
      <c r="L3463" s="1">
        <f>Table1[[#This Row],[Glucose]]/Table1[[#This Row],[Baseline_glucose]]</f>
        <v>0.87611940298507462</v>
      </c>
      <c r="M3463">
        <v>13.23</v>
      </c>
      <c r="N3463">
        <v>99.4</v>
      </c>
      <c r="O3463">
        <f>VLOOKUP(Table1[[#This Row],[id]],Table2[#All],12,FALSE)</f>
        <v>151.69999999999999</v>
      </c>
      <c r="P3463" s="1">
        <f>Table1[[#This Row],[Lipoprotein]]/Table1[[#This Row],[Baseline_Lipo]]</f>
        <v>0.65524060646011872</v>
      </c>
      <c r="Q3463">
        <v>37</v>
      </c>
      <c r="R3463" t="b">
        <v>0</v>
      </c>
      <c r="S3463">
        <v>0</v>
      </c>
      <c r="T3463">
        <v>91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1254</v>
      </c>
      <c r="AB3463">
        <v>1254</v>
      </c>
    </row>
    <row r="3464" spans="1:28" x14ac:dyDescent="0.25">
      <c r="A3464">
        <v>220</v>
      </c>
      <c r="B3464" t="s">
        <v>27</v>
      </c>
      <c r="C3464" t="s">
        <v>25</v>
      </c>
      <c r="D3464">
        <v>68</v>
      </c>
      <c r="E3464" t="s">
        <v>26</v>
      </c>
      <c r="F3464">
        <v>1.0900000000000001</v>
      </c>
      <c r="G3464">
        <v>595</v>
      </c>
      <c r="H3464">
        <v>77.64</v>
      </c>
      <c r="I3464">
        <v>114.3</v>
      </c>
      <c r="J3464">
        <v>6.4</v>
      </c>
      <c r="K3464">
        <f>VLOOKUP(Table1[[#This Row],[id]],Table2[#All],10,FALSE)</f>
        <v>6.7</v>
      </c>
      <c r="L3464" s="1">
        <f>Table1[[#This Row],[Glucose]]/Table1[[#This Row],[Baseline_glucose]]</f>
        <v>0.95522388059701491</v>
      </c>
      <c r="M3464">
        <v>13.23</v>
      </c>
      <c r="N3464">
        <v>99.45</v>
      </c>
      <c r="O3464">
        <f>VLOOKUP(Table1[[#This Row],[id]],Table2[#All],12,FALSE)</f>
        <v>151.69999999999999</v>
      </c>
      <c r="P3464" s="1">
        <f>Table1[[#This Row],[Lipoprotein]]/Table1[[#This Row],[Baseline_Lipo]]</f>
        <v>0.65557020435069224</v>
      </c>
      <c r="Q3464">
        <v>42</v>
      </c>
      <c r="R3464" t="b">
        <v>0</v>
      </c>
      <c r="S3464">
        <v>0</v>
      </c>
      <c r="T3464">
        <v>69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1254</v>
      </c>
      <c r="AB3464">
        <v>1254</v>
      </c>
    </row>
    <row r="3465" spans="1:28" x14ac:dyDescent="0.25">
      <c r="A3465">
        <v>220</v>
      </c>
      <c r="B3465" t="s">
        <v>27</v>
      </c>
      <c r="C3465" t="s">
        <v>25</v>
      </c>
      <c r="D3465">
        <v>68</v>
      </c>
      <c r="E3465" t="s">
        <v>26</v>
      </c>
      <c r="F3465">
        <v>1.0900000000000001</v>
      </c>
      <c r="G3465">
        <v>841</v>
      </c>
      <c r="H3465">
        <v>77.64</v>
      </c>
      <c r="I3465">
        <v>114.3</v>
      </c>
      <c r="J3465">
        <v>6.4</v>
      </c>
      <c r="K3465">
        <f>VLOOKUP(Table1[[#This Row],[id]],Table2[#All],10,FALSE)</f>
        <v>6.7</v>
      </c>
      <c r="L3465" s="1">
        <f>Table1[[#This Row],[Glucose]]/Table1[[#This Row],[Baseline_glucose]]</f>
        <v>0.95522388059701491</v>
      </c>
      <c r="M3465">
        <v>12.91</v>
      </c>
      <c r="N3465">
        <v>99.45</v>
      </c>
      <c r="O3465">
        <f>VLOOKUP(Table1[[#This Row],[id]],Table2[#All],12,FALSE)</f>
        <v>151.69999999999999</v>
      </c>
      <c r="P3465" s="1">
        <f>Table1[[#This Row],[Lipoprotein]]/Table1[[#This Row],[Baseline_Lipo]]</f>
        <v>0.65557020435069224</v>
      </c>
      <c r="Q3465">
        <v>60</v>
      </c>
      <c r="R3465" t="b">
        <v>0</v>
      </c>
      <c r="S3465">
        <v>0</v>
      </c>
      <c r="T3465">
        <v>69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1254</v>
      </c>
      <c r="AB3465">
        <v>1254</v>
      </c>
    </row>
    <row r="3466" spans="1:28" x14ac:dyDescent="0.25">
      <c r="A3466">
        <v>220</v>
      </c>
      <c r="B3466" t="s">
        <v>27</v>
      </c>
      <c r="C3466" t="s">
        <v>25</v>
      </c>
      <c r="D3466">
        <v>68</v>
      </c>
      <c r="E3466" t="s">
        <v>26</v>
      </c>
      <c r="F3466">
        <v>1.0900000000000001</v>
      </c>
      <c r="G3466">
        <v>1254</v>
      </c>
      <c r="H3466">
        <v>77.64</v>
      </c>
      <c r="I3466">
        <v>114.3</v>
      </c>
      <c r="J3466">
        <v>6.4</v>
      </c>
      <c r="K3466">
        <f>VLOOKUP(Table1[[#This Row],[id]],Table2[#All],10,FALSE)</f>
        <v>6.7</v>
      </c>
      <c r="L3466" s="1">
        <f>Table1[[#This Row],[Glucose]]/Table1[[#This Row],[Baseline_glucose]]</f>
        <v>0.95522388059701491</v>
      </c>
      <c r="M3466">
        <v>12.41</v>
      </c>
      <c r="N3466">
        <v>99.45</v>
      </c>
      <c r="O3466">
        <f>VLOOKUP(Table1[[#This Row],[id]],Table2[#All],12,FALSE)</f>
        <v>151.69999999999999</v>
      </c>
      <c r="P3466" s="1">
        <f>Table1[[#This Row],[Lipoprotein]]/Table1[[#This Row],[Baseline_Lipo]]</f>
        <v>0.65557020435069224</v>
      </c>
      <c r="Q3466">
        <v>90</v>
      </c>
      <c r="R3466" t="b">
        <v>0</v>
      </c>
      <c r="S3466">
        <v>0</v>
      </c>
      <c r="T3466">
        <v>69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1254</v>
      </c>
      <c r="AB3466">
        <v>1254</v>
      </c>
    </row>
    <row r="3467" spans="1:28" x14ac:dyDescent="0.25">
      <c r="A3467">
        <v>221</v>
      </c>
      <c r="B3467" t="s">
        <v>27</v>
      </c>
      <c r="C3467" t="s">
        <v>25</v>
      </c>
      <c r="D3467">
        <v>57</v>
      </c>
      <c r="E3467" t="s">
        <v>30</v>
      </c>
      <c r="F3467">
        <v>1.22</v>
      </c>
      <c r="G3467">
        <v>0</v>
      </c>
      <c r="H3467">
        <v>83.05</v>
      </c>
      <c r="I3467">
        <v>110.54</v>
      </c>
      <c r="J3467">
        <v>6.46</v>
      </c>
      <c r="K3467">
        <f>VLOOKUP(Table1[[#This Row],[id]],Table2[#All],10,FALSE)</f>
        <v>6.46</v>
      </c>
      <c r="L3467" s="1">
        <f>Table1[[#This Row],[Glucose]]/Table1[[#This Row],[Baseline_glucose]]</f>
        <v>1</v>
      </c>
      <c r="M3467">
        <v>12.39</v>
      </c>
      <c r="N3467">
        <v>109.08</v>
      </c>
      <c r="O3467">
        <f>VLOOKUP(Table1[[#This Row],[id]],Table2[#All],12,FALSE)</f>
        <v>109.08</v>
      </c>
      <c r="P3467" s="1">
        <f>Table1[[#This Row],[Lipoprotein]]/Table1[[#This Row],[Baseline_Lipo]]</f>
        <v>1</v>
      </c>
      <c r="Q3467">
        <v>0</v>
      </c>
      <c r="R3467" t="b">
        <v>1</v>
      </c>
      <c r="S3467">
        <v>1</v>
      </c>
      <c r="T3467">
        <v>65</v>
      </c>
      <c r="U3467">
        <v>2</v>
      </c>
      <c r="V3467">
        <v>0</v>
      </c>
      <c r="W3467">
        <v>1</v>
      </c>
      <c r="X3467">
        <v>0</v>
      </c>
      <c r="Y3467">
        <v>1</v>
      </c>
      <c r="Z3467">
        <v>0</v>
      </c>
      <c r="AA3467">
        <v>1340</v>
      </c>
      <c r="AB3467">
        <v>1340</v>
      </c>
    </row>
    <row r="3468" spans="1:28" x14ac:dyDescent="0.25">
      <c r="A3468">
        <v>221</v>
      </c>
      <c r="B3468" t="s">
        <v>27</v>
      </c>
      <c r="C3468" t="s">
        <v>25</v>
      </c>
      <c r="D3468">
        <v>57</v>
      </c>
      <c r="E3468" t="s">
        <v>30</v>
      </c>
      <c r="F3468">
        <v>1.22</v>
      </c>
      <c r="G3468">
        <v>191</v>
      </c>
      <c r="H3468">
        <v>79.900000000000006</v>
      </c>
      <c r="I3468">
        <v>129.91</v>
      </c>
      <c r="J3468">
        <v>6.46</v>
      </c>
      <c r="K3468">
        <f>VLOOKUP(Table1[[#This Row],[id]],Table2[#All],10,FALSE)</f>
        <v>6.46</v>
      </c>
      <c r="L3468" s="1">
        <f>Table1[[#This Row],[Glucose]]/Table1[[#This Row],[Baseline_glucose]]</f>
        <v>1</v>
      </c>
      <c r="M3468">
        <v>12.39</v>
      </c>
      <c r="N3468">
        <v>109.08</v>
      </c>
      <c r="O3468">
        <f>VLOOKUP(Table1[[#This Row],[id]],Table2[#All],12,FALSE)</f>
        <v>109.08</v>
      </c>
      <c r="P3468" s="1">
        <f>Table1[[#This Row],[Lipoprotein]]/Table1[[#This Row],[Baseline_Lipo]]</f>
        <v>1</v>
      </c>
      <c r="Q3468">
        <v>14</v>
      </c>
      <c r="R3468" t="b">
        <v>1</v>
      </c>
      <c r="S3468">
        <v>1</v>
      </c>
      <c r="T3468">
        <v>65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1340</v>
      </c>
      <c r="AB3468">
        <v>1340</v>
      </c>
    </row>
    <row r="3469" spans="1:28" x14ac:dyDescent="0.25">
      <c r="A3469">
        <v>221</v>
      </c>
      <c r="B3469" t="s">
        <v>27</v>
      </c>
      <c r="C3469" t="s">
        <v>25</v>
      </c>
      <c r="D3469">
        <v>57</v>
      </c>
      <c r="E3469" t="s">
        <v>30</v>
      </c>
      <c r="F3469">
        <v>1.87</v>
      </c>
      <c r="G3469">
        <v>193</v>
      </c>
      <c r="H3469">
        <v>79.900000000000006</v>
      </c>
      <c r="I3469">
        <v>129.91</v>
      </c>
      <c r="J3469">
        <v>6.46</v>
      </c>
      <c r="K3469">
        <f>VLOOKUP(Table1[[#This Row],[id]],Table2[#All],10,FALSE)</f>
        <v>6.46</v>
      </c>
      <c r="L3469" s="1">
        <f>Table1[[#This Row],[Glucose]]/Table1[[#This Row],[Baseline_glucose]]</f>
        <v>1</v>
      </c>
      <c r="M3469">
        <v>12.39</v>
      </c>
      <c r="N3469">
        <v>109.08</v>
      </c>
      <c r="O3469">
        <f>VLOOKUP(Table1[[#This Row],[id]],Table2[#All],12,FALSE)</f>
        <v>109.08</v>
      </c>
      <c r="P3469" s="1">
        <f>Table1[[#This Row],[Lipoprotein]]/Table1[[#This Row],[Baseline_Lipo]]</f>
        <v>1</v>
      </c>
      <c r="Q3469">
        <v>14</v>
      </c>
      <c r="R3469" t="b">
        <v>1</v>
      </c>
      <c r="S3469">
        <v>1</v>
      </c>
      <c r="T3469">
        <v>39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1340</v>
      </c>
      <c r="AB3469">
        <v>1340</v>
      </c>
    </row>
    <row r="3470" spans="1:28" x14ac:dyDescent="0.25">
      <c r="A3470">
        <v>221</v>
      </c>
      <c r="B3470" t="s">
        <v>27</v>
      </c>
      <c r="C3470" t="s">
        <v>25</v>
      </c>
      <c r="D3470">
        <v>57</v>
      </c>
      <c r="E3470" t="s">
        <v>30</v>
      </c>
      <c r="F3470">
        <v>1.87</v>
      </c>
      <c r="G3470">
        <v>209</v>
      </c>
      <c r="H3470">
        <v>84.29</v>
      </c>
      <c r="I3470">
        <v>130.4</v>
      </c>
      <c r="J3470">
        <v>6.46</v>
      </c>
      <c r="K3470">
        <f>VLOOKUP(Table1[[#This Row],[id]],Table2[#All],10,FALSE)</f>
        <v>6.46</v>
      </c>
      <c r="L3470" s="1">
        <f>Table1[[#This Row],[Glucose]]/Table1[[#This Row],[Baseline_glucose]]</f>
        <v>1</v>
      </c>
      <c r="M3470">
        <v>12.39</v>
      </c>
      <c r="N3470">
        <v>92.81</v>
      </c>
      <c r="O3470">
        <f>VLOOKUP(Table1[[#This Row],[id]],Table2[#All],12,FALSE)</f>
        <v>109.08</v>
      </c>
      <c r="P3470" s="1">
        <f>Table1[[#This Row],[Lipoprotein]]/Table1[[#This Row],[Baseline_Lipo]]</f>
        <v>0.85084341767510085</v>
      </c>
      <c r="Q3470">
        <v>15</v>
      </c>
      <c r="R3470" t="b">
        <v>1</v>
      </c>
      <c r="S3470">
        <v>1</v>
      </c>
      <c r="T3470">
        <v>39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1340</v>
      </c>
      <c r="AB3470">
        <v>1340</v>
      </c>
    </row>
    <row r="3471" spans="1:28" x14ac:dyDescent="0.25">
      <c r="A3471">
        <v>221</v>
      </c>
      <c r="B3471" t="s">
        <v>27</v>
      </c>
      <c r="C3471" t="s">
        <v>25</v>
      </c>
      <c r="D3471">
        <v>57</v>
      </c>
      <c r="E3471" t="s">
        <v>30</v>
      </c>
      <c r="F3471">
        <v>1.87</v>
      </c>
      <c r="G3471">
        <v>210</v>
      </c>
      <c r="H3471">
        <v>84.29</v>
      </c>
      <c r="I3471">
        <v>130.4</v>
      </c>
      <c r="J3471">
        <v>6.46</v>
      </c>
      <c r="K3471">
        <f>VLOOKUP(Table1[[#This Row],[id]],Table2[#All],10,FALSE)</f>
        <v>6.46</v>
      </c>
      <c r="L3471" s="1">
        <f>Table1[[#This Row],[Glucose]]/Table1[[#This Row],[Baseline_glucose]]</f>
        <v>1</v>
      </c>
      <c r="M3471">
        <v>12.93</v>
      </c>
      <c r="N3471">
        <v>92.81</v>
      </c>
      <c r="O3471">
        <f>VLOOKUP(Table1[[#This Row],[id]],Table2[#All],12,FALSE)</f>
        <v>109.08</v>
      </c>
      <c r="P3471" s="1">
        <f>Table1[[#This Row],[Lipoprotein]]/Table1[[#This Row],[Baseline_Lipo]]</f>
        <v>0.85084341767510085</v>
      </c>
      <c r="Q3471">
        <v>15</v>
      </c>
      <c r="R3471" t="b">
        <v>1</v>
      </c>
      <c r="S3471">
        <v>1</v>
      </c>
      <c r="T3471">
        <v>39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1340</v>
      </c>
      <c r="AB3471">
        <v>1340</v>
      </c>
    </row>
    <row r="3472" spans="1:28" x14ac:dyDescent="0.25">
      <c r="A3472">
        <v>221</v>
      </c>
      <c r="B3472" t="s">
        <v>27</v>
      </c>
      <c r="C3472" t="s">
        <v>25</v>
      </c>
      <c r="D3472">
        <v>57</v>
      </c>
      <c r="E3472" t="s">
        <v>30</v>
      </c>
      <c r="F3472">
        <v>1.87</v>
      </c>
      <c r="G3472">
        <v>364</v>
      </c>
      <c r="H3472">
        <v>84.29</v>
      </c>
      <c r="I3472">
        <v>130.4</v>
      </c>
      <c r="J3472">
        <v>9.49</v>
      </c>
      <c r="K3472">
        <f>VLOOKUP(Table1[[#This Row],[id]],Table2[#All],10,FALSE)</f>
        <v>6.46</v>
      </c>
      <c r="L3472" s="1">
        <f>Table1[[#This Row],[Glucose]]/Table1[[#This Row],[Baseline_glucose]]</f>
        <v>1.4690402476780187</v>
      </c>
      <c r="M3472">
        <v>12.93</v>
      </c>
      <c r="N3472">
        <v>92.81</v>
      </c>
      <c r="O3472">
        <f>VLOOKUP(Table1[[#This Row],[id]],Table2[#All],12,FALSE)</f>
        <v>109.08</v>
      </c>
      <c r="P3472" s="1">
        <f>Table1[[#This Row],[Lipoprotein]]/Table1[[#This Row],[Baseline_Lipo]]</f>
        <v>0.85084341767510085</v>
      </c>
      <c r="Q3472">
        <v>26</v>
      </c>
      <c r="R3472" t="b">
        <v>1</v>
      </c>
      <c r="S3472">
        <v>1</v>
      </c>
      <c r="T3472">
        <v>39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1340</v>
      </c>
      <c r="AB3472">
        <v>1340</v>
      </c>
    </row>
    <row r="3473" spans="1:28" x14ac:dyDescent="0.25">
      <c r="A3473">
        <v>221</v>
      </c>
      <c r="B3473" t="s">
        <v>27</v>
      </c>
      <c r="C3473" t="s">
        <v>25</v>
      </c>
      <c r="D3473">
        <v>57</v>
      </c>
      <c r="E3473" t="s">
        <v>30</v>
      </c>
      <c r="F3473">
        <v>1.87</v>
      </c>
      <c r="G3473">
        <v>370</v>
      </c>
      <c r="H3473">
        <v>77.540000000000006</v>
      </c>
      <c r="I3473">
        <v>131.79</v>
      </c>
      <c r="J3473">
        <v>9.49</v>
      </c>
      <c r="K3473">
        <f>VLOOKUP(Table1[[#This Row],[id]],Table2[#All],10,FALSE)</f>
        <v>6.46</v>
      </c>
      <c r="L3473" s="1">
        <f>Table1[[#This Row],[Glucose]]/Table1[[#This Row],[Baseline_glucose]]</f>
        <v>1.4690402476780187</v>
      </c>
      <c r="M3473">
        <v>12.93</v>
      </c>
      <c r="N3473">
        <v>92.81</v>
      </c>
      <c r="O3473">
        <f>VLOOKUP(Table1[[#This Row],[id]],Table2[#All],12,FALSE)</f>
        <v>109.08</v>
      </c>
      <c r="P3473" s="1">
        <f>Table1[[#This Row],[Lipoprotein]]/Table1[[#This Row],[Baseline_Lipo]]</f>
        <v>0.85084341767510085</v>
      </c>
      <c r="Q3473">
        <v>26</v>
      </c>
      <c r="R3473" t="b">
        <v>1</v>
      </c>
      <c r="S3473">
        <v>1</v>
      </c>
      <c r="T3473">
        <v>39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1340</v>
      </c>
      <c r="AB3473">
        <v>1340</v>
      </c>
    </row>
    <row r="3474" spans="1:28" x14ac:dyDescent="0.25">
      <c r="A3474">
        <v>221</v>
      </c>
      <c r="B3474" t="s">
        <v>27</v>
      </c>
      <c r="C3474" t="s">
        <v>25</v>
      </c>
      <c r="D3474">
        <v>57</v>
      </c>
      <c r="E3474" t="s">
        <v>30</v>
      </c>
      <c r="F3474">
        <v>1.87</v>
      </c>
      <c r="G3474">
        <v>371</v>
      </c>
      <c r="H3474">
        <v>77.540000000000006</v>
      </c>
      <c r="I3474">
        <v>131.79</v>
      </c>
      <c r="J3474">
        <v>9.49</v>
      </c>
      <c r="K3474">
        <f>VLOOKUP(Table1[[#This Row],[id]],Table2[#All],10,FALSE)</f>
        <v>6.46</v>
      </c>
      <c r="L3474" s="1">
        <f>Table1[[#This Row],[Glucose]]/Table1[[#This Row],[Baseline_glucose]]</f>
        <v>1.4690402476780187</v>
      </c>
      <c r="M3474">
        <v>12.93</v>
      </c>
      <c r="N3474">
        <v>92.81</v>
      </c>
      <c r="O3474">
        <f>VLOOKUP(Table1[[#This Row],[id]],Table2[#All],12,FALSE)</f>
        <v>109.08</v>
      </c>
      <c r="P3474" s="1">
        <f>Table1[[#This Row],[Lipoprotein]]/Table1[[#This Row],[Baseline_Lipo]]</f>
        <v>0.85084341767510085</v>
      </c>
      <c r="Q3474">
        <v>26</v>
      </c>
      <c r="R3474" t="b">
        <v>1</v>
      </c>
      <c r="S3474">
        <v>1</v>
      </c>
      <c r="T3474">
        <v>39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1340</v>
      </c>
      <c r="AB3474">
        <v>1340</v>
      </c>
    </row>
    <row r="3475" spans="1:28" x14ac:dyDescent="0.25">
      <c r="A3475">
        <v>221</v>
      </c>
      <c r="B3475" t="s">
        <v>27</v>
      </c>
      <c r="C3475" t="s">
        <v>25</v>
      </c>
      <c r="D3475">
        <v>57</v>
      </c>
      <c r="E3475" t="s">
        <v>30</v>
      </c>
      <c r="F3475">
        <v>1.87</v>
      </c>
      <c r="G3475">
        <v>372</v>
      </c>
      <c r="H3475">
        <v>77.540000000000006</v>
      </c>
      <c r="I3475">
        <v>131.79</v>
      </c>
      <c r="J3475">
        <v>9.49</v>
      </c>
      <c r="K3475">
        <f>VLOOKUP(Table1[[#This Row],[id]],Table2[#All],10,FALSE)</f>
        <v>6.46</v>
      </c>
      <c r="L3475" s="1">
        <f>Table1[[#This Row],[Glucose]]/Table1[[#This Row],[Baseline_glucose]]</f>
        <v>1.4690402476780187</v>
      </c>
      <c r="M3475">
        <v>13.22</v>
      </c>
      <c r="N3475">
        <v>92.81</v>
      </c>
      <c r="O3475">
        <f>VLOOKUP(Table1[[#This Row],[id]],Table2[#All],12,FALSE)</f>
        <v>109.08</v>
      </c>
      <c r="P3475" s="1">
        <f>Table1[[#This Row],[Lipoprotein]]/Table1[[#This Row],[Baseline_Lipo]]</f>
        <v>0.85084341767510085</v>
      </c>
      <c r="Q3475">
        <v>27</v>
      </c>
      <c r="R3475" t="b">
        <v>1</v>
      </c>
      <c r="S3475">
        <v>1</v>
      </c>
      <c r="T3475">
        <v>39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1340</v>
      </c>
      <c r="AB3475">
        <v>1340</v>
      </c>
    </row>
    <row r="3476" spans="1:28" x14ac:dyDescent="0.25">
      <c r="A3476">
        <v>221</v>
      </c>
      <c r="B3476" t="s">
        <v>27</v>
      </c>
      <c r="C3476" t="s">
        <v>25</v>
      </c>
      <c r="D3476">
        <v>57</v>
      </c>
      <c r="E3476" t="s">
        <v>30</v>
      </c>
      <c r="F3476">
        <v>1.87</v>
      </c>
      <c r="G3476">
        <v>376</v>
      </c>
      <c r="H3476">
        <v>77.540000000000006</v>
      </c>
      <c r="I3476">
        <v>131.79</v>
      </c>
      <c r="J3476">
        <v>9.49</v>
      </c>
      <c r="K3476">
        <f>VLOOKUP(Table1[[#This Row],[id]],Table2[#All],10,FALSE)</f>
        <v>6.46</v>
      </c>
      <c r="L3476" s="1">
        <f>Table1[[#This Row],[Glucose]]/Table1[[#This Row],[Baseline_glucose]]</f>
        <v>1.4690402476780187</v>
      </c>
      <c r="M3476">
        <v>13.22</v>
      </c>
      <c r="N3476">
        <v>90.3</v>
      </c>
      <c r="O3476">
        <f>VLOOKUP(Table1[[#This Row],[id]],Table2[#All],12,FALSE)</f>
        <v>109.08</v>
      </c>
      <c r="P3476" s="1">
        <f>Table1[[#This Row],[Lipoprotein]]/Table1[[#This Row],[Baseline_Lipo]]</f>
        <v>0.82783278327832777</v>
      </c>
      <c r="Q3476">
        <v>27</v>
      </c>
      <c r="R3476" t="b">
        <v>1</v>
      </c>
      <c r="S3476">
        <v>1</v>
      </c>
      <c r="T3476">
        <v>39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1340</v>
      </c>
      <c r="AB3476">
        <v>1340</v>
      </c>
    </row>
    <row r="3477" spans="1:28" x14ac:dyDescent="0.25">
      <c r="A3477">
        <v>221</v>
      </c>
      <c r="B3477" t="s">
        <v>27</v>
      </c>
      <c r="C3477" t="s">
        <v>25</v>
      </c>
      <c r="D3477">
        <v>57</v>
      </c>
      <c r="E3477" t="s">
        <v>30</v>
      </c>
      <c r="F3477">
        <v>1.62</v>
      </c>
      <c r="G3477">
        <v>545</v>
      </c>
      <c r="H3477">
        <v>75.989999999999995</v>
      </c>
      <c r="I3477">
        <v>140.93</v>
      </c>
      <c r="J3477">
        <v>9.49</v>
      </c>
      <c r="K3477">
        <f>VLOOKUP(Table1[[#This Row],[id]],Table2[#All],10,FALSE)</f>
        <v>6.46</v>
      </c>
      <c r="L3477" s="1">
        <f>Table1[[#This Row],[Glucose]]/Table1[[#This Row],[Baseline_glucose]]</f>
        <v>1.4690402476780187</v>
      </c>
      <c r="M3477">
        <v>13.22</v>
      </c>
      <c r="N3477">
        <v>90.3</v>
      </c>
      <c r="O3477">
        <f>VLOOKUP(Table1[[#This Row],[id]],Table2[#All],12,FALSE)</f>
        <v>109.08</v>
      </c>
      <c r="P3477" s="1">
        <f>Table1[[#This Row],[Lipoprotein]]/Table1[[#This Row],[Baseline_Lipo]]</f>
        <v>0.82783278327832777</v>
      </c>
      <c r="Q3477">
        <v>39</v>
      </c>
      <c r="R3477" t="b">
        <v>1</v>
      </c>
      <c r="S3477">
        <v>1</v>
      </c>
      <c r="T3477">
        <v>46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1340</v>
      </c>
      <c r="AB3477">
        <v>1340</v>
      </c>
    </row>
    <row r="3478" spans="1:28" x14ac:dyDescent="0.25">
      <c r="A3478">
        <v>221</v>
      </c>
      <c r="B3478" t="s">
        <v>27</v>
      </c>
      <c r="C3478" t="s">
        <v>25</v>
      </c>
      <c r="D3478">
        <v>57</v>
      </c>
      <c r="E3478" t="s">
        <v>30</v>
      </c>
      <c r="F3478">
        <v>1.62</v>
      </c>
      <c r="G3478">
        <v>546</v>
      </c>
      <c r="H3478">
        <v>75.989999999999995</v>
      </c>
      <c r="I3478">
        <v>140.93</v>
      </c>
      <c r="J3478">
        <v>9.5500000000000007</v>
      </c>
      <c r="K3478">
        <f>VLOOKUP(Table1[[#This Row],[id]],Table2[#All],10,FALSE)</f>
        <v>6.46</v>
      </c>
      <c r="L3478" s="1">
        <f>Table1[[#This Row],[Glucose]]/Table1[[#This Row],[Baseline_glucose]]</f>
        <v>1.4783281733746132</v>
      </c>
      <c r="M3478">
        <v>13.22</v>
      </c>
      <c r="N3478">
        <v>90.3</v>
      </c>
      <c r="O3478">
        <f>VLOOKUP(Table1[[#This Row],[id]],Table2[#All],12,FALSE)</f>
        <v>109.08</v>
      </c>
      <c r="P3478" s="1">
        <f>Table1[[#This Row],[Lipoprotein]]/Table1[[#This Row],[Baseline_Lipo]]</f>
        <v>0.82783278327832777</v>
      </c>
      <c r="Q3478">
        <v>39</v>
      </c>
      <c r="R3478" t="b">
        <v>1</v>
      </c>
      <c r="S3478">
        <v>1</v>
      </c>
      <c r="T3478">
        <v>46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1340</v>
      </c>
      <c r="AB3478">
        <v>1340</v>
      </c>
    </row>
    <row r="3479" spans="1:28" x14ac:dyDescent="0.25">
      <c r="A3479">
        <v>221</v>
      </c>
      <c r="B3479" t="s">
        <v>27</v>
      </c>
      <c r="C3479" t="s">
        <v>25</v>
      </c>
      <c r="D3479">
        <v>57</v>
      </c>
      <c r="E3479" t="s">
        <v>30</v>
      </c>
      <c r="F3479">
        <v>1.62</v>
      </c>
      <c r="G3479">
        <v>549</v>
      </c>
      <c r="H3479">
        <v>75.989999999999995</v>
      </c>
      <c r="I3479">
        <v>140.93</v>
      </c>
      <c r="J3479">
        <v>9.5500000000000007</v>
      </c>
      <c r="K3479">
        <f>VLOOKUP(Table1[[#This Row],[id]],Table2[#All],10,FALSE)</f>
        <v>6.46</v>
      </c>
      <c r="L3479" s="1">
        <f>Table1[[#This Row],[Glucose]]/Table1[[#This Row],[Baseline_glucose]]</f>
        <v>1.4783281733746132</v>
      </c>
      <c r="M3479">
        <v>12.57</v>
      </c>
      <c r="N3479">
        <v>90.3</v>
      </c>
      <c r="O3479">
        <f>VLOOKUP(Table1[[#This Row],[id]],Table2[#All],12,FALSE)</f>
        <v>109.08</v>
      </c>
      <c r="P3479" s="1">
        <f>Table1[[#This Row],[Lipoprotein]]/Table1[[#This Row],[Baseline_Lipo]]</f>
        <v>0.82783278327832777</v>
      </c>
      <c r="Q3479">
        <v>39</v>
      </c>
      <c r="R3479" t="b">
        <v>1</v>
      </c>
      <c r="S3479">
        <v>1</v>
      </c>
      <c r="T3479">
        <v>46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1340</v>
      </c>
      <c r="AB3479">
        <v>1340</v>
      </c>
    </row>
    <row r="3480" spans="1:28" x14ac:dyDescent="0.25">
      <c r="A3480">
        <v>221</v>
      </c>
      <c r="B3480" t="s">
        <v>27</v>
      </c>
      <c r="C3480" t="s">
        <v>25</v>
      </c>
      <c r="D3480">
        <v>57</v>
      </c>
      <c r="E3480" t="s">
        <v>30</v>
      </c>
      <c r="F3480">
        <v>1.62</v>
      </c>
      <c r="G3480">
        <v>560</v>
      </c>
      <c r="H3480">
        <v>73.680000000000007</v>
      </c>
      <c r="I3480">
        <v>139.12</v>
      </c>
      <c r="J3480">
        <v>9.5500000000000007</v>
      </c>
      <c r="K3480">
        <f>VLOOKUP(Table1[[#This Row],[id]],Table2[#All],10,FALSE)</f>
        <v>6.46</v>
      </c>
      <c r="L3480" s="1">
        <f>Table1[[#This Row],[Glucose]]/Table1[[#This Row],[Baseline_glucose]]</f>
        <v>1.4783281733746132</v>
      </c>
      <c r="M3480">
        <v>12.57</v>
      </c>
      <c r="N3480">
        <v>90.3</v>
      </c>
      <c r="O3480">
        <f>VLOOKUP(Table1[[#This Row],[id]],Table2[#All],12,FALSE)</f>
        <v>109.08</v>
      </c>
      <c r="P3480" s="1">
        <f>Table1[[#This Row],[Lipoprotein]]/Table1[[#This Row],[Baseline_Lipo]]</f>
        <v>0.82783278327832777</v>
      </c>
      <c r="Q3480">
        <v>40</v>
      </c>
      <c r="R3480" t="b">
        <v>1</v>
      </c>
      <c r="S3480">
        <v>1</v>
      </c>
      <c r="T3480">
        <v>46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1340</v>
      </c>
      <c r="AB3480">
        <v>1340</v>
      </c>
    </row>
    <row r="3481" spans="1:28" x14ac:dyDescent="0.25">
      <c r="A3481">
        <v>221</v>
      </c>
      <c r="B3481" t="s">
        <v>27</v>
      </c>
      <c r="C3481" t="s">
        <v>25</v>
      </c>
      <c r="D3481">
        <v>57</v>
      </c>
      <c r="E3481" t="s">
        <v>30</v>
      </c>
      <c r="F3481">
        <v>1.62</v>
      </c>
      <c r="G3481">
        <v>729</v>
      </c>
      <c r="H3481">
        <v>73.680000000000007</v>
      </c>
      <c r="I3481">
        <v>139.12</v>
      </c>
      <c r="J3481">
        <v>9.5500000000000007</v>
      </c>
      <c r="K3481">
        <f>VLOOKUP(Table1[[#This Row],[id]],Table2[#All],10,FALSE)</f>
        <v>6.46</v>
      </c>
      <c r="L3481" s="1">
        <f>Table1[[#This Row],[Glucose]]/Table1[[#This Row],[Baseline_glucose]]</f>
        <v>1.4783281733746132</v>
      </c>
      <c r="M3481">
        <v>11.45</v>
      </c>
      <c r="N3481">
        <v>90.3</v>
      </c>
      <c r="O3481">
        <f>VLOOKUP(Table1[[#This Row],[id]],Table2[#All],12,FALSE)</f>
        <v>109.08</v>
      </c>
      <c r="P3481" s="1">
        <f>Table1[[#This Row],[Lipoprotein]]/Table1[[#This Row],[Baseline_Lipo]]</f>
        <v>0.82783278327832777</v>
      </c>
      <c r="Q3481">
        <v>52</v>
      </c>
      <c r="R3481" t="b">
        <v>1</v>
      </c>
      <c r="S3481">
        <v>1</v>
      </c>
      <c r="T3481">
        <v>46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1340</v>
      </c>
      <c r="AB3481">
        <v>1340</v>
      </c>
    </row>
    <row r="3482" spans="1:28" x14ac:dyDescent="0.25">
      <c r="A3482">
        <v>221</v>
      </c>
      <c r="B3482" t="s">
        <v>27</v>
      </c>
      <c r="C3482" t="s">
        <v>25</v>
      </c>
      <c r="D3482">
        <v>57</v>
      </c>
      <c r="E3482" t="s">
        <v>30</v>
      </c>
      <c r="F3482">
        <v>1.62</v>
      </c>
      <c r="G3482">
        <v>919</v>
      </c>
      <c r="H3482">
        <v>73.680000000000007</v>
      </c>
      <c r="I3482">
        <v>139.12</v>
      </c>
      <c r="J3482">
        <v>9.5500000000000007</v>
      </c>
      <c r="K3482">
        <f>VLOOKUP(Table1[[#This Row],[id]],Table2[#All],10,FALSE)</f>
        <v>6.46</v>
      </c>
      <c r="L3482" s="1">
        <f>Table1[[#This Row],[Glucose]]/Table1[[#This Row],[Baseline_glucose]]</f>
        <v>1.4783281733746132</v>
      </c>
      <c r="M3482">
        <v>12.6</v>
      </c>
      <c r="N3482">
        <v>90.3</v>
      </c>
      <c r="O3482">
        <f>VLOOKUP(Table1[[#This Row],[id]],Table2[#All],12,FALSE)</f>
        <v>109.08</v>
      </c>
      <c r="P3482" s="1">
        <f>Table1[[#This Row],[Lipoprotein]]/Table1[[#This Row],[Baseline_Lipo]]</f>
        <v>0.82783278327832777</v>
      </c>
      <c r="Q3482">
        <v>66</v>
      </c>
      <c r="R3482" t="b">
        <v>1</v>
      </c>
      <c r="S3482">
        <v>1</v>
      </c>
      <c r="T3482">
        <v>46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1340</v>
      </c>
      <c r="AB3482">
        <v>1340</v>
      </c>
    </row>
    <row r="3483" spans="1:28" x14ac:dyDescent="0.25">
      <c r="A3483">
        <v>221</v>
      </c>
      <c r="B3483" t="s">
        <v>27</v>
      </c>
      <c r="C3483" t="s">
        <v>25</v>
      </c>
      <c r="D3483">
        <v>57</v>
      </c>
      <c r="E3483" t="s">
        <v>30</v>
      </c>
      <c r="F3483">
        <v>1.62</v>
      </c>
      <c r="G3483">
        <v>1107</v>
      </c>
      <c r="H3483">
        <v>73.680000000000007</v>
      </c>
      <c r="I3483">
        <v>139.12</v>
      </c>
      <c r="J3483">
        <v>9.5500000000000007</v>
      </c>
      <c r="K3483">
        <f>VLOOKUP(Table1[[#This Row],[id]],Table2[#All],10,FALSE)</f>
        <v>6.46</v>
      </c>
      <c r="L3483" s="1">
        <f>Table1[[#This Row],[Glucose]]/Table1[[#This Row],[Baseline_glucose]]</f>
        <v>1.4783281733746132</v>
      </c>
      <c r="M3483">
        <v>12.55</v>
      </c>
      <c r="N3483">
        <v>90.3</v>
      </c>
      <c r="O3483">
        <f>VLOOKUP(Table1[[#This Row],[id]],Table2[#All],12,FALSE)</f>
        <v>109.08</v>
      </c>
      <c r="P3483" s="1">
        <f>Table1[[#This Row],[Lipoprotein]]/Table1[[#This Row],[Baseline_Lipo]]</f>
        <v>0.82783278327832777</v>
      </c>
      <c r="Q3483">
        <v>79</v>
      </c>
      <c r="R3483" t="b">
        <v>1</v>
      </c>
      <c r="S3483">
        <v>1</v>
      </c>
      <c r="T3483">
        <v>46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1340</v>
      </c>
      <c r="AB3483">
        <v>1340</v>
      </c>
    </row>
    <row r="3484" spans="1:28" x14ac:dyDescent="0.25">
      <c r="A3484">
        <v>221</v>
      </c>
      <c r="B3484" t="s">
        <v>27</v>
      </c>
      <c r="C3484" t="s">
        <v>25</v>
      </c>
      <c r="D3484">
        <v>57</v>
      </c>
      <c r="E3484" t="s">
        <v>30</v>
      </c>
      <c r="F3484">
        <v>1.62</v>
      </c>
      <c r="G3484">
        <v>1283</v>
      </c>
      <c r="H3484">
        <v>73.680000000000007</v>
      </c>
      <c r="I3484">
        <v>139.12</v>
      </c>
      <c r="J3484">
        <v>9.5500000000000007</v>
      </c>
      <c r="K3484">
        <f>VLOOKUP(Table1[[#This Row],[id]],Table2[#All],10,FALSE)</f>
        <v>6.46</v>
      </c>
      <c r="L3484" s="1">
        <f>Table1[[#This Row],[Glucose]]/Table1[[#This Row],[Baseline_glucose]]</f>
        <v>1.4783281733746132</v>
      </c>
      <c r="M3484">
        <v>12.96</v>
      </c>
      <c r="N3484">
        <v>90.3</v>
      </c>
      <c r="O3484">
        <f>VLOOKUP(Table1[[#This Row],[id]],Table2[#All],12,FALSE)</f>
        <v>109.08</v>
      </c>
      <c r="P3484" s="1">
        <f>Table1[[#This Row],[Lipoprotein]]/Table1[[#This Row],[Baseline_Lipo]]</f>
        <v>0.82783278327832777</v>
      </c>
      <c r="Q3484">
        <v>92</v>
      </c>
      <c r="R3484" t="b">
        <v>1</v>
      </c>
      <c r="S3484">
        <v>1</v>
      </c>
      <c r="T3484">
        <v>46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1340</v>
      </c>
      <c r="AB3484">
        <v>1340</v>
      </c>
    </row>
    <row r="3485" spans="1:28" x14ac:dyDescent="0.25">
      <c r="A3485">
        <v>221</v>
      </c>
      <c r="B3485" t="s">
        <v>27</v>
      </c>
      <c r="C3485" t="s">
        <v>25</v>
      </c>
      <c r="D3485">
        <v>57</v>
      </c>
      <c r="E3485" t="s">
        <v>30</v>
      </c>
      <c r="F3485">
        <v>1.62</v>
      </c>
      <c r="G3485">
        <v>1340</v>
      </c>
      <c r="H3485">
        <v>73.680000000000007</v>
      </c>
      <c r="I3485">
        <v>139.12</v>
      </c>
      <c r="J3485">
        <v>9.5500000000000007</v>
      </c>
      <c r="K3485">
        <f>VLOOKUP(Table1[[#This Row],[id]],Table2[#All],10,FALSE)</f>
        <v>6.46</v>
      </c>
      <c r="L3485" s="1">
        <f>Table1[[#This Row],[Glucose]]/Table1[[#This Row],[Baseline_glucose]]</f>
        <v>1.4783281733746132</v>
      </c>
      <c r="M3485">
        <v>12.12</v>
      </c>
      <c r="N3485">
        <v>90.3</v>
      </c>
      <c r="O3485">
        <f>VLOOKUP(Table1[[#This Row],[id]],Table2[#All],12,FALSE)</f>
        <v>109.08</v>
      </c>
      <c r="P3485" s="1">
        <f>Table1[[#This Row],[Lipoprotein]]/Table1[[#This Row],[Baseline_Lipo]]</f>
        <v>0.82783278327832777</v>
      </c>
      <c r="Q3485">
        <v>96</v>
      </c>
      <c r="R3485" t="b">
        <v>1</v>
      </c>
      <c r="S3485">
        <v>1</v>
      </c>
      <c r="T3485">
        <v>46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1340</v>
      </c>
      <c r="AB3485">
        <v>1340</v>
      </c>
    </row>
    <row r="3486" spans="1:28" x14ac:dyDescent="0.25">
      <c r="A3486">
        <v>222</v>
      </c>
      <c r="B3486" t="s">
        <v>33</v>
      </c>
      <c r="C3486" t="s">
        <v>25</v>
      </c>
      <c r="D3486">
        <v>63</v>
      </c>
      <c r="E3486" t="s">
        <v>26</v>
      </c>
      <c r="F3486">
        <v>0.77</v>
      </c>
      <c r="G3486">
        <v>0</v>
      </c>
      <c r="H3486">
        <v>77.900000000000006</v>
      </c>
      <c r="I3486">
        <v>127.07</v>
      </c>
      <c r="J3486">
        <v>7.43</v>
      </c>
      <c r="K3486">
        <f>VLOOKUP(Table1[[#This Row],[id]],Table2[#All],10,FALSE)</f>
        <v>7.43</v>
      </c>
      <c r="L3486" s="1">
        <f>Table1[[#This Row],[Glucose]]/Table1[[#This Row],[Baseline_glucose]]</f>
        <v>1</v>
      </c>
      <c r="M3486">
        <v>12.74</v>
      </c>
      <c r="N3486">
        <v>48.53</v>
      </c>
      <c r="O3486">
        <f>VLOOKUP(Table1[[#This Row],[id]],Table2[#All],12,FALSE)</f>
        <v>48.53</v>
      </c>
      <c r="P3486" s="1">
        <f>Table1[[#This Row],[Lipoprotein]]/Table1[[#This Row],[Baseline_Lipo]]</f>
        <v>1</v>
      </c>
      <c r="Q3486">
        <v>0</v>
      </c>
      <c r="R3486" t="b">
        <v>1</v>
      </c>
      <c r="S3486">
        <v>1</v>
      </c>
      <c r="T3486">
        <v>97</v>
      </c>
      <c r="U3486">
        <v>1</v>
      </c>
      <c r="V3486">
        <v>1</v>
      </c>
      <c r="W3486">
        <v>0</v>
      </c>
      <c r="X3486">
        <v>0</v>
      </c>
      <c r="Y3486">
        <v>1</v>
      </c>
      <c r="Z3486">
        <v>0</v>
      </c>
      <c r="AA3486">
        <v>1358</v>
      </c>
      <c r="AB3486">
        <v>1358</v>
      </c>
    </row>
    <row r="3487" spans="1:28" x14ac:dyDescent="0.25">
      <c r="A3487">
        <v>222</v>
      </c>
      <c r="B3487" t="s">
        <v>33</v>
      </c>
      <c r="C3487" t="s">
        <v>25</v>
      </c>
      <c r="D3487">
        <v>63</v>
      </c>
      <c r="E3487" t="s">
        <v>26</v>
      </c>
      <c r="F3487">
        <v>0.77</v>
      </c>
      <c r="G3487">
        <v>57</v>
      </c>
      <c r="H3487">
        <v>88.1</v>
      </c>
      <c r="I3487">
        <v>132.16</v>
      </c>
      <c r="J3487">
        <v>7.43</v>
      </c>
      <c r="K3487">
        <f>VLOOKUP(Table1[[#This Row],[id]],Table2[#All],10,FALSE)</f>
        <v>7.43</v>
      </c>
      <c r="L3487" s="1">
        <f>Table1[[#This Row],[Glucose]]/Table1[[#This Row],[Baseline_glucose]]</f>
        <v>1</v>
      </c>
      <c r="M3487">
        <v>12.74</v>
      </c>
      <c r="N3487">
        <v>48.53</v>
      </c>
      <c r="O3487">
        <f>VLOOKUP(Table1[[#This Row],[id]],Table2[#All],12,FALSE)</f>
        <v>48.53</v>
      </c>
      <c r="P3487" s="1">
        <f>Table1[[#This Row],[Lipoprotein]]/Table1[[#This Row],[Baseline_Lipo]]</f>
        <v>1</v>
      </c>
      <c r="Q3487">
        <v>4</v>
      </c>
      <c r="R3487" t="b">
        <v>1</v>
      </c>
      <c r="S3487">
        <v>1</v>
      </c>
      <c r="T3487">
        <v>97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1358</v>
      </c>
      <c r="AB3487">
        <v>1358</v>
      </c>
    </row>
    <row r="3488" spans="1:28" x14ac:dyDescent="0.25">
      <c r="A3488">
        <v>222</v>
      </c>
      <c r="B3488" t="s">
        <v>33</v>
      </c>
      <c r="C3488" t="s">
        <v>25</v>
      </c>
      <c r="D3488">
        <v>63</v>
      </c>
      <c r="E3488" t="s">
        <v>26</v>
      </c>
      <c r="F3488">
        <v>1</v>
      </c>
      <c r="G3488">
        <v>204</v>
      </c>
      <c r="H3488">
        <v>88.1</v>
      </c>
      <c r="I3488">
        <v>132.16</v>
      </c>
      <c r="J3488">
        <v>6.8</v>
      </c>
      <c r="K3488">
        <f>VLOOKUP(Table1[[#This Row],[id]],Table2[#All],10,FALSE)</f>
        <v>7.43</v>
      </c>
      <c r="L3488" s="1">
        <f>Table1[[#This Row],[Glucose]]/Table1[[#This Row],[Baseline_glucose]]</f>
        <v>0.91520861372812923</v>
      </c>
      <c r="M3488">
        <v>12.74</v>
      </c>
      <c r="N3488">
        <v>79.55</v>
      </c>
      <c r="O3488">
        <f>VLOOKUP(Table1[[#This Row],[id]],Table2[#All],12,FALSE)</f>
        <v>48.53</v>
      </c>
      <c r="P3488" s="1">
        <f>Table1[[#This Row],[Lipoprotein]]/Table1[[#This Row],[Baseline_Lipo]]</f>
        <v>1.6391922522151245</v>
      </c>
      <c r="Q3488">
        <v>15</v>
      </c>
      <c r="R3488" t="b">
        <v>1</v>
      </c>
      <c r="S3488">
        <v>1</v>
      </c>
      <c r="T3488">
        <v>80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1358</v>
      </c>
      <c r="AB3488">
        <v>1358</v>
      </c>
    </row>
    <row r="3489" spans="1:28" x14ac:dyDescent="0.25">
      <c r="A3489">
        <v>222</v>
      </c>
      <c r="B3489" t="s">
        <v>33</v>
      </c>
      <c r="C3489" t="s">
        <v>25</v>
      </c>
      <c r="D3489">
        <v>63</v>
      </c>
      <c r="E3489" t="s">
        <v>26</v>
      </c>
      <c r="F3489">
        <v>1</v>
      </c>
      <c r="G3489">
        <v>265</v>
      </c>
      <c r="H3489">
        <v>91.75</v>
      </c>
      <c r="I3489">
        <v>137</v>
      </c>
      <c r="J3489">
        <v>6.8</v>
      </c>
      <c r="K3489">
        <f>VLOOKUP(Table1[[#This Row],[id]],Table2[#All],10,FALSE)</f>
        <v>7.43</v>
      </c>
      <c r="L3489" s="1">
        <f>Table1[[#This Row],[Glucose]]/Table1[[#This Row],[Baseline_glucose]]</f>
        <v>0.91520861372812923</v>
      </c>
      <c r="M3489">
        <v>12.74</v>
      </c>
      <c r="N3489">
        <v>79.55</v>
      </c>
      <c r="O3489">
        <f>VLOOKUP(Table1[[#This Row],[id]],Table2[#All],12,FALSE)</f>
        <v>48.53</v>
      </c>
      <c r="P3489" s="1">
        <f>Table1[[#This Row],[Lipoprotein]]/Table1[[#This Row],[Baseline_Lipo]]</f>
        <v>1.6391922522151245</v>
      </c>
      <c r="Q3489">
        <v>19</v>
      </c>
      <c r="R3489" t="b">
        <v>1</v>
      </c>
      <c r="S3489">
        <v>1</v>
      </c>
      <c r="T3489">
        <v>80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1358</v>
      </c>
      <c r="AB3489">
        <v>1358</v>
      </c>
    </row>
    <row r="3490" spans="1:28" x14ac:dyDescent="0.25">
      <c r="A3490">
        <v>222</v>
      </c>
      <c r="B3490" t="s">
        <v>33</v>
      </c>
      <c r="C3490" t="s">
        <v>25</v>
      </c>
      <c r="D3490">
        <v>63</v>
      </c>
      <c r="E3490" t="s">
        <v>26</v>
      </c>
      <c r="F3490">
        <v>0.69</v>
      </c>
      <c r="G3490">
        <v>427</v>
      </c>
      <c r="H3490">
        <v>91.75</v>
      </c>
      <c r="I3490">
        <v>137</v>
      </c>
      <c r="J3490">
        <v>8.14</v>
      </c>
      <c r="K3490">
        <f>VLOOKUP(Table1[[#This Row],[id]],Table2[#All],10,FALSE)</f>
        <v>7.43</v>
      </c>
      <c r="L3490" s="1">
        <f>Table1[[#This Row],[Glucose]]/Table1[[#This Row],[Baseline_glucose]]</f>
        <v>1.0955585464333784</v>
      </c>
      <c r="M3490">
        <v>12.3</v>
      </c>
      <c r="N3490">
        <v>67.75</v>
      </c>
      <c r="O3490">
        <f>VLOOKUP(Table1[[#This Row],[id]],Table2[#All],12,FALSE)</f>
        <v>48.53</v>
      </c>
      <c r="P3490" s="1">
        <f>Table1[[#This Row],[Lipoprotein]]/Table1[[#This Row],[Baseline_Lipo]]</f>
        <v>1.3960436843189779</v>
      </c>
      <c r="Q3490">
        <v>30</v>
      </c>
      <c r="R3490" t="b">
        <v>1</v>
      </c>
      <c r="S3490">
        <v>1</v>
      </c>
      <c r="T3490">
        <v>101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1358</v>
      </c>
      <c r="AB3490">
        <v>1358</v>
      </c>
    </row>
    <row r="3491" spans="1:28" x14ac:dyDescent="0.25">
      <c r="A3491">
        <v>222</v>
      </c>
      <c r="B3491" t="s">
        <v>33</v>
      </c>
      <c r="C3491" t="s">
        <v>25</v>
      </c>
      <c r="D3491">
        <v>63</v>
      </c>
      <c r="E3491" t="s">
        <v>26</v>
      </c>
      <c r="F3491">
        <v>0.69</v>
      </c>
      <c r="G3491">
        <v>487</v>
      </c>
      <c r="H3491">
        <v>85.62</v>
      </c>
      <c r="I3491">
        <v>137.87</v>
      </c>
      <c r="J3491">
        <v>8.14</v>
      </c>
      <c r="K3491">
        <f>VLOOKUP(Table1[[#This Row],[id]],Table2[#All],10,FALSE)</f>
        <v>7.43</v>
      </c>
      <c r="L3491" s="1">
        <f>Table1[[#This Row],[Glucose]]/Table1[[#This Row],[Baseline_glucose]]</f>
        <v>1.0955585464333784</v>
      </c>
      <c r="M3491">
        <v>12.3</v>
      </c>
      <c r="N3491">
        <v>67.75</v>
      </c>
      <c r="O3491">
        <f>VLOOKUP(Table1[[#This Row],[id]],Table2[#All],12,FALSE)</f>
        <v>48.53</v>
      </c>
      <c r="P3491" s="1">
        <f>Table1[[#This Row],[Lipoprotein]]/Table1[[#This Row],[Baseline_Lipo]]</f>
        <v>1.3960436843189779</v>
      </c>
      <c r="Q3491">
        <v>35</v>
      </c>
      <c r="R3491" t="b">
        <v>1</v>
      </c>
      <c r="S3491">
        <v>1</v>
      </c>
      <c r="T3491">
        <v>101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1358</v>
      </c>
      <c r="AB3491">
        <v>1358</v>
      </c>
    </row>
    <row r="3492" spans="1:28" x14ac:dyDescent="0.25">
      <c r="A3492">
        <v>222</v>
      </c>
      <c r="B3492" t="s">
        <v>33</v>
      </c>
      <c r="C3492" t="s">
        <v>25</v>
      </c>
      <c r="D3492">
        <v>63</v>
      </c>
      <c r="E3492" t="s">
        <v>26</v>
      </c>
      <c r="F3492">
        <v>0.69</v>
      </c>
      <c r="G3492">
        <v>571</v>
      </c>
      <c r="H3492">
        <v>85.62</v>
      </c>
      <c r="I3492">
        <v>137.87</v>
      </c>
      <c r="J3492">
        <v>8.14</v>
      </c>
      <c r="K3492">
        <f>VLOOKUP(Table1[[#This Row],[id]],Table2[#All],10,FALSE)</f>
        <v>7.43</v>
      </c>
      <c r="L3492" s="1">
        <f>Table1[[#This Row],[Glucose]]/Table1[[#This Row],[Baseline_glucose]]</f>
        <v>1.0955585464333784</v>
      </c>
      <c r="M3492">
        <v>12.3</v>
      </c>
      <c r="N3492">
        <v>67.209999999999994</v>
      </c>
      <c r="O3492">
        <f>VLOOKUP(Table1[[#This Row],[id]],Table2[#All],12,FALSE)</f>
        <v>48.53</v>
      </c>
      <c r="P3492" s="1">
        <f>Table1[[#This Row],[Lipoprotein]]/Table1[[#This Row],[Baseline_Lipo]]</f>
        <v>1.3849165464661033</v>
      </c>
      <c r="Q3492">
        <v>41</v>
      </c>
      <c r="R3492" t="b">
        <v>1</v>
      </c>
      <c r="S3492">
        <v>1</v>
      </c>
      <c r="T3492">
        <v>101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1358</v>
      </c>
      <c r="AB3492">
        <v>1358</v>
      </c>
    </row>
    <row r="3493" spans="1:28" x14ac:dyDescent="0.25">
      <c r="A3493">
        <v>222</v>
      </c>
      <c r="B3493" t="s">
        <v>33</v>
      </c>
      <c r="C3493" t="s">
        <v>25</v>
      </c>
      <c r="D3493">
        <v>63</v>
      </c>
      <c r="E3493" t="s">
        <v>26</v>
      </c>
      <c r="F3493">
        <v>0.69</v>
      </c>
      <c r="G3493">
        <v>627</v>
      </c>
      <c r="H3493">
        <v>89.25</v>
      </c>
      <c r="I3493">
        <v>133.91</v>
      </c>
      <c r="J3493">
        <v>8.14</v>
      </c>
      <c r="K3493">
        <f>VLOOKUP(Table1[[#This Row],[id]],Table2[#All],10,FALSE)</f>
        <v>7.43</v>
      </c>
      <c r="L3493" s="1">
        <f>Table1[[#This Row],[Glucose]]/Table1[[#This Row],[Baseline_glucose]]</f>
        <v>1.0955585464333784</v>
      </c>
      <c r="M3493">
        <v>12.3</v>
      </c>
      <c r="N3493">
        <v>67.209999999999994</v>
      </c>
      <c r="O3493">
        <f>VLOOKUP(Table1[[#This Row],[id]],Table2[#All],12,FALSE)</f>
        <v>48.53</v>
      </c>
      <c r="P3493" s="1">
        <f>Table1[[#This Row],[Lipoprotein]]/Table1[[#This Row],[Baseline_Lipo]]</f>
        <v>1.3849165464661033</v>
      </c>
      <c r="Q3493">
        <v>45</v>
      </c>
      <c r="R3493" t="b">
        <v>1</v>
      </c>
      <c r="S3493">
        <v>1</v>
      </c>
      <c r="T3493">
        <v>101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1358</v>
      </c>
      <c r="AB3493">
        <v>1358</v>
      </c>
    </row>
    <row r="3494" spans="1:28" x14ac:dyDescent="0.25">
      <c r="A3494">
        <v>222</v>
      </c>
      <c r="B3494" t="s">
        <v>33</v>
      </c>
      <c r="C3494" t="s">
        <v>25</v>
      </c>
      <c r="D3494">
        <v>63</v>
      </c>
      <c r="E3494" t="s">
        <v>26</v>
      </c>
      <c r="F3494">
        <v>0.69</v>
      </c>
      <c r="G3494">
        <v>756</v>
      </c>
      <c r="H3494">
        <v>89.25</v>
      </c>
      <c r="I3494">
        <v>133.91</v>
      </c>
      <c r="J3494">
        <v>8.14</v>
      </c>
      <c r="K3494">
        <f>VLOOKUP(Table1[[#This Row],[id]],Table2[#All],10,FALSE)</f>
        <v>7.43</v>
      </c>
      <c r="L3494" s="1">
        <f>Table1[[#This Row],[Glucose]]/Table1[[#This Row],[Baseline_glucose]]</f>
        <v>1.0955585464333784</v>
      </c>
      <c r="M3494">
        <v>13.56</v>
      </c>
      <c r="N3494">
        <v>67.209999999999994</v>
      </c>
      <c r="O3494">
        <f>VLOOKUP(Table1[[#This Row],[id]],Table2[#All],12,FALSE)</f>
        <v>48.53</v>
      </c>
      <c r="P3494" s="1">
        <f>Table1[[#This Row],[Lipoprotein]]/Table1[[#This Row],[Baseline_Lipo]]</f>
        <v>1.3849165464661033</v>
      </c>
      <c r="Q3494">
        <v>54</v>
      </c>
      <c r="R3494" t="b">
        <v>1</v>
      </c>
      <c r="S3494">
        <v>1</v>
      </c>
      <c r="T3494">
        <v>101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1358</v>
      </c>
      <c r="AB3494">
        <v>1358</v>
      </c>
    </row>
    <row r="3495" spans="1:28" x14ac:dyDescent="0.25">
      <c r="A3495">
        <v>222</v>
      </c>
      <c r="B3495" t="s">
        <v>33</v>
      </c>
      <c r="C3495" t="s">
        <v>25</v>
      </c>
      <c r="D3495">
        <v>63</v>
      </c>
      <c r="E3495" t="s">
        <v>26</v>
      </c>
      <c r="F3495">
        <v>0.69</v>
      </c>
      <c r="G3495">
        <v>1174</v>
      </c>
      <c r="H3495">
        <v>89.25</v>
      </c>
      <c r="I3495">
        <v>133.91</v>
      </c>
      <c r="J3495">
        <v>8.14</v>
      </c>
      <c r="K3495">
        <f>VLOOKUP(Table1[[#This Row],[id]],Table2[#All],10,FALSE)</f>
        <v>7.43</v>
      </c>
      <c r="L3495" s="1">
        <f>Table1[[#This Row],[Glucose]]/Table1[[#This Row],[Baseline_glucose]]</f>
        <v>1.0955585464333784</v>
      </c>
      <c r="M3495">
        <v>12.1</v>
      </c>
      <c r="N3495">
        <v>67.209999999999994</v>
      </c>
      <c r="O3495">
        <f>VLOOKUP(Table1[[#This Row],[id]],Table2[#All],12,FALSE)</f>
        <v>48.53</v>
      </c>
      <c r="P3495" s="1">
        <f>Table1[[#This Row],[Lipoprotein]]/Table1[[#This Row],[Baseline_Lipo]]</f>
        <v>1.3849165464661033</v>
      </c>
      <c r="Q3495">
        <v>84</v>
      </c>
      <c r="R3495" t="b">
        <v>1</v>
      </c>
      <c r="S3495">
        <v>1</v>
      </c>
      <c r="T3495">
        <v>101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1358</v>
      </c>
      <c r="AB3495">
        <v>1358</v>
      </c>
    </row>
    <row r="3496" spans="1:28" x14ac:dyDescent="0.25">
      <c r="A3496">
        <v>222</v>
      </c>
      <c r="B3496" t="s">
        <v>33</v>
      </c>
      <c r="C3496" t="s">
        <v>25</v>
      </c>
      <c r="D3496">
        <v>63</v>
      </c>
      <c r="E3496" t="s">
        <v>26</v>
      </c>
      <c r="F3496">
        <v>0.69</v>
      </c>
      <c r="G3496">
        <v>1266</v>
      </c>
      <c r="H3496">
        <v>89.25</v>
      </c>
      <c r="I3496">
        <v>133.91</v>
      </c>
      <c r="J3496">
        <v>8.14</v>
      </c>
      <c r="K3496">
        <f>VLOOKUP(Table1[[#This Row],[id]],Table2[#All],10,FALSE)</f>
        <v>7.43</v>
      </c>
      <c r="L3496" s="1">
        <f>Table1[[#This Row],[Glucose]]/Table1[[#This Row],[Baseline_glucose]]</f>
        <v>1.0955585464333784</v>
      </c>
      <c r="M3496">
        <v>11.63</v>
      </c>
      <c r="N3496">
        <v>67.209999999999994</v>
      </c>
      <c r="O3496">
        <f>VLOOKUP(Table1[[#This Row],[id]],Table2[#All],12,FALSE)</f>
        <v>48.53</v>
      </c>
      <c r="P3496" s="1">
        <f>Table1[[#This Row],[Lipoprotein]]/Table1[[#This Row],[Baseline_Lipo]]</f>
        <v>1.3849165464661033</v>
      </c>
      <c r="Q3496">
        <v>90</v>
      </c>
      <c r="R3496" t="b">
        <v>1</v>
      </c>
      <c r="S3496">
        <v>1</v>
      </c>
      <c r="T3496">
        <v>101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1358</v>
      </c>
      <c r="AB3496">
        <v>1358</v>
      </c>
    </row>
    <row r="3497" spans="1:28" x14ac:dyDescent="0.25">
      <c r="A3497">
        <v>222</v>
      </c>
      <c r="B3497" t="s">
        <v>33</v>
      </c>
      <c r="C3497" t="s">
        <v>25</v>
      </c>
      <c r="D3497">
        <v>63</v>
      </c>
      <c r="E3497" t="s">
        <v>26</v>
      </c>
      <c r="F3497">
        <v>0.69</v>
      </c>
      <c r="G3497">
        <v>1358</v>
      </c>
      <c r="H3497">
        <v>89.25</v>
      </c>
      <c r="I3497">
        <v>133.91</v>
      </c>
      <c r="J3497">
        <v>8.14</v>
      </c>
      <c r="K3497">
        <f>VLOOKUP(Table1[[#This Row],[id]],Table2[#All],10,FALSE)</f>
        <v>7.43</v>
      </c>
      <c r="L3497" s="1">
        <f>Table1[[#This Row],[Glucose]]/Table1[[#This Row],[Baseline_glucose]]</f>
        <v>1.0955585464333784</v>
      </c>
      <c r="M3497">
        <v>10.8</v>
      </c>
      <c r="N3497">
        <v>67.209999999999994</v>
      </c>
      <c r="O3497">
        <f>VLOOKUP(Table1[[#This Row],[id]],Table2[#All],12,FALSE)</f>
        <v>48.53</v>
      </c>
      <c r="P3497" s="1">
        <f>Table1[[#This Row],[Lipoprotein]]/Table1[[#This Row],[Baseline_Lipo]]</f>
        <v>1.3849165464661033</v>
      </c>
      <c r="Q3497">
        <v>97</v>
      </c>
      <c r="R3497" t="b">
        <v>1</v>
      </c>
      <c r="S3497">
        <v>1</v>
      </c>
      <c r="T3497">
        <v>101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1358</v>
      </c>
      <c r="AB3497">
        <v>1358</v>
      </c>
    </row>
    <row r="3498" spans="1:28" x14ac:dyDescent="0.25">
      <c r="A3498">
        <v>223</v>
      </c>
      <c r="B3498" t="s">
        <v>27</v>
      </c>
      <c r="C3498" t="s">
        <v>25</v>
      </c>
      <c r="D3498">
        <v>63</v>
      </c>
      <c r="E3498" t="s">
        <v>26</v>
      </c>
      <c r="F3498">
        <v>1.28</v>
      </c>
      <c r="G3498">
        <v>0</v>
      </c>
      <c r="H3498">
        <v>83.02</v>
      </c>
      <c r="I3498">
        <v>132.1</v>
      </c>
      <c r="J3498">
        <v>6.1</v>
      </c>
      <c r="K3498">
        <f>VLOOKUP(Table1[[#This Row],[id]],Table2[#All],10,FALSE)</f>
        <v>6.1</v>
      </c>
      <c r="L3498" s="1">
        <f>Table1[[#This Row],[Glucose]]/Table1[[#This Row],[Baseline_glucose]]</f>
        <v>1</v>
      </c>
      <c r="M3498">
        <v>11.77</v>
      </c>
      <c r="N3498">
        <v>84.84</v>
      </c>
      <c r="O3498">
        <f>VLOOKUP(Table1[[#This Row],[id]],Table2[#All],12,FALSE)</f>
        <v>84.84</v>
      </c>
      <c r="P3498" s="1">
        <f>Table1[[#This Row],[Lipoprotein]]/Table1[[#This Row],[Baseline_Lipo]]</f>
        <v>1</v>
      </c>
      <c r="Q3498">
        <v>0</v>
      </c>
      <c r="R3498" t="b">
        <v>0</v>
      </c>
      <c r="S3498">
        <v>0</v>
      </c>
      <c r="T3498">
        <v>59</v>
      </c>
      <c r="U3498">
        <v>3</v>
      </c>
      <c r="V3498">
        <v>0</v>
      </c>
      <c r="W3498">
        <v>0</v>
      </c>
      <c r="X3498">
        <v>1</v>
      </c>
      <c r="Y3498">
        <v>1</v>
      </c>
      <c r="Z3498">
        <v>0</v>
      </c>
      <c r="AA3498">
        <v>790</v>
      </c>
      <c r="AB3498">
        <v>790</v>
      </c>
    </row>
    <row r="3499" spans="1:28" x14ac:dyDescent="0.25">
      <c r="A3499">
        <v>223</v>
      </c>
      <c r="B3499" t="s">
        <v>27</v>
      </c>
      <c r="C3499" t="s">
        <v>25</v>
      </c>
      <c r="D3499">
        <v>63</v>
      </c>
      <c r="E3499" t="s">
        <v>26</v>
      </c>
      <c r="F3499">
        <v>1.28</v>
      </c>
      <c r="G3499">
        <v>60</v>
      </c>
      <c r="H3499">
        <v>83.02</v>
      </c>
      <c r="I3499">
        <v>132.1</v>
      </c>
      <c r="J3499">
        <v>5.75</v>
      </c>
      <c r="K3499">
        <f>VLOOKUP(Table1[[#This Row],[id]],Table2[#All],10,FALSE)</f>
        <v>6.1</v>
      </c>
      <c r="L3499" s="1">
        <f>Table1[[#This Row],[Glucose]]/Table1[[#This Row],[Baseline_glucose]]</f>
        <v>0.94262295081967218</v>
      </c>
      <c r="M3499">
        <v>11.77</v>
      </c>
      <c r="N3499">
        <v>84.84</v>
      </c>
      <c r="O3499">
        <f>VLOOKUP(Table1[[#This Row],[id]],Table2[#All],12,FALSE)</f>
        <v>84.84</v>
      </c>
      <c r="P3499" s="1">
        <f>Table1[[#This Row],[Lipoprotein]]/Table1[[#This Row],[Baseline_Lipo]]</f>
        <v>1</v>
      </c>
      <c r="Q3499">
        <v>4</v>
      </c>
      <c r="R3499" t="b">
        <v>0</v>
      </c>
      <c r="S3499">
        <v>0</v>
      </c>
      <c r="T3499">
        <v>59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790</v>
      </c>
      <c r="AB3499">
        <v>790</v>
      </c>
    </row>
    <row r="3500" spans="1:28" x14ac:dyDescent="0.25">
      <c r="A3500">
        <v>223</v>
      </c>
      <c r="B3500" t="s">
        <v>27</v>
      </c>
      <c r="C3500" t="s">
        <v>25</v>
      </c>
      <c r="D3500">
        <v>63</v>
      </c>
      <c r="E3500" t="s">
        <v>26</v>
      </c>
      <c r="F3500">
        <v>1.24</v>
      </c>
      <c r="G3500">
        <v>62</v>
      </c>
      <c r="H3500">
        <v>83.02</v>
      </c>
      <c r="I3500">
        <v>132.1</v>
      </c>
      <c r="J3500">
        <v>5.75</v>
      </c>
      <c r="K3500">
        <f>VLOOKUP(Table1[[#This Row],[id]],Table2[#All],10,FALSE)</f>
        <v>6.1</v>
      </c>
      <c r="L3500" s="1">
        <f>Table1[[#This Row],[Glucose]]/Table1[[#This Row],[Baseline_glucose]]</f>
        <v>0.94262295081967218</v>
      </c>
      <c r="M3500">
        <v>11.47</v>
      </c>
      <c r="N3500">
        <v>84.84</v>
      </c>
      <c r="O3500">
        <f>VLOOKUP(Table1[[#This Row],[id]],Table2[#All],12,FALSE)</f>
        <v>84.84</v>
      </c>
      <c r="P3500" s="1">
        <f>Table1[[#This Row],[Lipoprotein]]/Table1[[#This Row],[Baseline_Lipo]]</f>
        <v>1</v>
      </c>
      <c r="Q3500">
        <v>4</v>
      </c>
      <c r="R3500" t="b">
        <v>0</v>
      </c>
      <c r="S3500">
        <v>0</v>
      </c>
      <c r="T3500">
        <v>61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790</v>
      </c>
      <c r="AB3500">
        <v>790</v>
      </c>
    </row>
    <row r="3501" spans="1:28" x14ac:dyDescent="0.25">
      <c r="A3501">
        <v>223</v>
      </c>
      <c r="B3501" t="s">
        <v>27</v>
      </c>
      <c r="C3501" t="s">
        <v>25</v>
      </c>
      <c r="D3501">
        <v>63</v>
      </c>
      <c r="E3501" t="s">
        <v>26</v>
      </c>
      <c r="F3501">
        <v>1.24</v>
      </c>
      <c r="G3501">
        <v>116</v>
      </c>
      <c r="H3501">
        <v>75.91</v>
      </c>
      <c r="I3501">
        <v>149.43</v>
      </c>
      <c r="J3501">
        <v>5.75</v>
      </c>
      <c r="K3501">
        <f>VLOOKUP(Table1[[#This Row],[id]],Table2[#All],10,FALSE)</f>
        <v>6.1</v>
      </c>
      <c r="L3501" s="1">
        <f>Table1[[#This Row],[Glucose]]/Table1[[#This Row],[Baseline_glucose]]</f>
        <v>0.94262295081967218</v>
      </c>
      <c r="M3501">
        <v>11.47</v>
      </c>
      <c r="N3501">
        <v>84.84</v>
      </c>
      <c r="O3501">
        <f>VLOOKUP(Table1[[#This Row],[id]],Table2[#All],12,FALSE)</f>
        <v>84.84</v>
      </c>
      <c r="P3501" s="1">
        <f>Table1[[#This Row],[Lipoprotein]]/Table1[[#This Row],[Baseline_Lipo]]</f>
        <v>1</v>
      </c>
      <c r="Q3501">
        <v>8</v>
      </c>
      <c r="R3501" t="b">
        <v>0</v>
      </c>
      <c r="S3501">
        <v>0</v>
      </c>
      <c r="T3501">
        <v>61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790</v>
      </c>
      <c r="AB3501">
        <v>790</v>
      </c>
    </row>
    <row r="3502" spans="1:28" x14ac:dyDescent="0.25">
      <c r="A3502">
        <v>223</v>
      </c>
      <c r="B3502" t="s">
        <v>27</v>
      </c>
      <c r="C3502" t="s">
        <v>25</v>
      </c>
      <c r="D3502">
        <v>63</v>
      </c>
      <c r="E3502" t="s">
        <v>26</v>
      </c>
      <c r="F3502">
        <v>1.24</v>
      </c>
      <c r="G3502">
        <v>205</v>
      </c>
      <c r="H3502">
        <v>75.91</v>
      </c>
      <c r="I3502">
        <v>149.43</v>
      </c>
      <c r="J3502">
        <v>5.75</v>
      </c>
      <c r="K3502">
        <f>VLOOKUP(Table1[[#This Row],[id]],Table2[#All],10,FALSE)</f>
        <v>6.1</v>
      </c>
      <c r="L3502" s="1">
        <f>Table1[[#This Row],[Glucose]]/Table1[[#This Row],[Baseline_glucose]]</f>
        <v>0.94262295081967218</v>
      </c>
      <c r="M3502">
        <v>11.47</v>
      </c>
      <c r="N3502">
        <v>69.06</v>
      </c>
      <c r="O3502">
        <f>VLOOKUP(Table1[[#This Row],[id]],Table2[#All],12,FALSE)</f>
        <v>84.84</v>
      </c>
      <c r="P3502" s="1">
        <f>Table1[[#This Row],[Lipoprotein]]/Table1[[#This Row],[Baseline_Lipo]]</f>
        <v>0.81400282885431396</v>
      </c>
      <c r="Q3502">
        <v>15</v>
      </c>
      <c r="R3502" t="b">
        <v>0</v>
      </c>
      <c r="S3502">
        <v>0</v>
      </c>
      <c r="T3502">
        <v>61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790</v>
      </c>
      <c r="AB3502">
        <v>790</v>
      </c>
    </row>
    <row r="3503" spans="1:28" x14ac:dyDescent="0.25">
      <c r="A3503">
        <v>223</v>
      </c>
      <c r="B3503" t="s">
        <v>27</v>
      </c>
      <c r="C3503" t="s">
        <v>25</v>
      </c>
      <c r="D3503">
        <v>63</v>
      </c>
      <c r="E3503" t="s">
        <v>26</v>
      </c>
      <c r="F3503">
        <v>1.59</v>
      </c>
      <c r="G3503">
        <v>267</v>
      </c>
      <c r="H3503">
        <v>75.91</v>
      </c>
      <c r="I3503">
        <v>149.43</v>
      </c>
      <c r="J3503">
        <v>5.48</v>
      </c>
      <c r="K3503">
        <f>VLOOKUP(Table1[[#This Row],[id]],Table2[#All],10,FALSE)</f>
        <v>6.1</v>
      </c>
      <c r="L3503" s="1">
        <f>Table1[[#This Row],[Glucose]]/Table1[[#This Row],[Baseline_glucose]]</f>
        <v>0.89836065573770507</v>
      </c>
      <c r="M3503">
        <v>11.47</v>
      </c>
      <c r="N3503">
        <v>69.06</v>
      </c>
      <c r="O3503">
        <f>VLOOKUP(Table1[[#This Row],[id]],Table2[#All],12,FALSE)</f>
        <v>84.84</v>
      </c>
      <c r="P3503" s="1">
        <f>Table1[[#This Row],[Lipoprotein]]/Table1[[#This Row],[Baseline_Lipo]]</f>
        <v>0.81400282885431396</v>
      </c>
      <c r="Q3503">
        <v>19</v>
      </c>
      <c r="R3503" t="b">
        <v>0</v>
      </c>
      <c r="S3503">
        <v>0</v>
      </c>
      <c r="T3503">
        <v>46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790</v>
      </c>
      <c r="AB3503">
        <v>790</v>
      </c>
    </row>
    <row r="3504" spans="1:28" x14ac:dyDescent="0.25">
      <c r="A3504">
        <v>223</v>
      </c>
      <c r="B3504" t="s">
        <v>27</v>
      </c>
      <c r="C3504" t="s">
        <v>25</v>
      </c>
      <c r="D3504">
        <v>63</v>
      </c>
      <c r="E3504" t="s">
        <v>26</v>
      </c>
      <c r="F3504">
        <v>1.59</v>
      </c>
      <c r="G3504">
        <v>312</v>
      </c>
      <c r="H3504">
        <v>75.91</v>
      </c>
      <c r="I3504">
        <v>149.43</v>
      </c>
      <c r="J3504">
        <v>5.48</v>
      </c>
      <c r="K3504">
        <f>VLOOKUP(Table1[[#This Row],[id]],Table2[#All],10,FALSE)</f>
        <v>6.1</v>
      </c>
      <c r="L3504" s="1">
        <f>Table1[[#This Row],[Glucose]]/Table1[[#This Row],[Baseline_glucose]]</f>
        <v>0.89836065573770507</v>
      </c>
      <c r="M3504">
        <v>12.64</v>
      </c>
      <c r="N3504">
        <v>69.06</v>
      </c>
      <c r="O3504">
        <f>VLOOKUP(Table1[[#This Row],[id]],Table2[#All],12,FALSE)</f>
        <v>84.84</v>
      </c>
      <c r="P3504" s="1">
        <f>Table1[[#This Row],[Lipoprotein]]/Table1[[#This Row],[Baseline_Lipo]]</f>
        <v>0.81400282885431396</v>
      </c>
      <c r="Q3504">
        <v>22</v>
      </c>
      <c r="R3504" t="b">
        <v>0</v>
      </c>
      <c r="S3504">
        <v>0</v>
      </c>
      <c r="T3504">
        <v>46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790</v>
      </c>
      <c r="AB3504">
        <v>790</v>
      </c>
    </row>
    <row r="3505" spans="1:28" x14ac:dyDescent="0.25">
      <c r="A3505">
        <v>223</v>
      </c>
      <c r="B3505" t="s">
        <v>27</v>
      </c>
      <c r="C3505" t="s">
        <v>25</v>
      </c>
      <c r="D3505">
        <v>63</v>
      </c>
      <c r="E3505" t="s">
        <v>26</v>
      </c>
      <c r="F3505">
        <v>1.59</v>
      </c>
      <c r="G3505">
        <v>313</v>
      </c>
      <c r="H3505">
        <v>80.69</v>
      </c>
      <c r="I3505">
        <v>124.22</v>
      </c>
      <c r="J3505">
        <v>5.48</v>
      </c>
      <c r="K3505">
        <f>VLOOKUP(Table1[[#This Row],[id]],Table2[#All],10,FALSE)</f>
        <v>6.1</v>
      </c>
      <c r="L3505" s="1">
        <f>Table1[[#This Row],[Glucose]]/Table1[[#This Row],[Baseline_glucose]]</f>
        <v>0.89836065573770507</v>
      </c>
      <c r="M3505">
        <v>12.64</v>
      </c>
      <c r="N3505">
        <v>69.06</v>
      </c>
      <c r="O3505">
        <f>VLOOKUP(Table1[[#This Row],[id]],Table2[#All],12,FALSE)</f>
        <v>84.84</v>
      </c>
      <c r="P3505" s="1">
        <f>Table1[[#This Row],[Lipoprotein]]/Table1[[#This Row],[Baseline_Lipo]]</f>
        <v>0.81400282885431396</v>
      </c>
      <c r="Q3505">
        <v>22</v>
      </c>
      <c r="R3505" t="b">
        <v>0</v>
      </c>
      <c r="S3505">
        <v>0</v>
      </c>
      <c r="T3505">
        <v>46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790</v>
      </c>
      <c r="AB3505">
        <v>790</v>
      </c>
    </row>
    <row r="3506" spans="1:28" x14ac:dyDescent="0.25">
      <c r="A3506">
        <v>223</v>
      </c>
      <c r="B3506" t="s">
        <v>27</v>
      </c>
      <c r="C3506" t="s">
        <v>25</v>
      </c>
      <c r="D3506">
        <v>63</v>
      </c>
      <c r="E3506" t="s">
        <v>26</v>
      </c>
      <c r="F3506">
        <v>1.59</v>
      </c>
      <c r="G3506">
        <v>367</v>
      </c>
      <c r="H3506">
        <v>85.22</v>
      </c>
      <c r="I3506">
        <v>126.02</v>
      </c>
      <c r="J3506">
        <v>5.48</v>
      </c>
      <c r="K3506">
        <f>VLOOKUP(Table1[[#This Row],[id]],Table2[#All],10,FALSE)</f>
        <v>6.1</v>
      </c>
      <c r="L3506" s="1">
        <f>Table1[[#This Row],[Glucose]]/Table1[[#This Row],[Baseline_glucose]]</f>
        <v>0.89836065573770507</v>
      </c>
      <c r="M3506">
        <v>12.64</v>
      </c>
      <c r="N3506">
        <v>69.06</v>
      </c>
      <c r="O3506">
        <f>VLOOKUP(Table1[[#This Row],[id]],Table2[#All],12,FALSE)</f>
        <v>84.84</v>
      </c>
      <c r="P3506" s="1">
        <f>Table1[[#This Row],[Lipoprotein]]/Table1[[#This Row],[Baseline_Lipo]]</f>
        <v>0.81400282885431396</v>
      </c>
      <c r="Q3506">
        <v>26</v>
      </c>
      <c r="R3506" t="b">
        <v>0</v>
      </c>
      <c r="S3506">
        <v>0</v>
      </c>
      <c r="T3506">
        <v>46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790</v>
      </c>
      <c r="AB3506">
        <v>790</v>
      </c>
    </row>
    <row r="3507" spans="1:28" x14ac:dyDescent="0.25">
      <c r="A3507">
        <v>223</v>
      </c>
      <c r="B3507" t="s">
        <v>27</v>
      </c>
      <c r="C3507" t="s">
        <v>25</v>
      </c>
      <c r="D3507">
        <v>63</v>
      </c>
      <c r="E3507" t="s">
        <v>26</v>
      </c>
      <c r="F3507">
        <v>1.59</v>
      </c>
      <c r="G3507">
        <v>391</v>
      </c>
      <c r="H3507">
        <v>85.22</v>
      </c>
      <c r="I3507">
        <v>126.02</v>
      </c>
      <c r="J3507">
        <v>5.48</v>
      </c>
      <c r="K3507">
        <f>VLOOKUP(Table1[[#This Row],[id]],Table2[#All],10,FALSE)</f>
        <v>6.1</v>
      </c>
      <c r="L3507" s="1">
        <f>Table1[[#This Row],[Glucose]]/Table1[[#This Row],[Baseline_glucose]]</f>
        <v>0.89836065573770507</v>
      </c>
      <c r="M3507">
        <v>12.64</v>
      </c>
      <c r="N3507">
        <v>64.84</v>
      </c>
      <c r="O3507">
        <f>VLOOKUP(Table1[[#This Row],[id]],Table2[#All],12,FALSE)</f>
        <v>84.84</v>
      </c>
      <c r="P3507" s="1">
        <f>Table1[[#This Row],[Lipoprotein]]/Table1[[#This Row],[Baseline_Lipo]]</f>
        <v>0.76426214049976426</v>
      </c>
      <c r="Q3507">
        <v>28</v>
      </c>
      <c r="R3507" t="b">
        <v>0</v>
      </c>
      <c r="S3507">
        <v>0</v>
      </c>
      <c r="T3507">
        <v>46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790</v>
      </c>
      <c r="AB3507">
        <v>790</v>
      </c>
    </row>
    <row r="3508" spans="1:28" x14ac:dyDescent="0.25">
      <c r="A3508">
        <v>223</v>
      </c>
      <c r="B3508" t="s">
        <v>27</v>
      </c>
      <c r="C3508" t="s">
        <v>25</v>
      </c>
      <c r="D3508">
        <v>63</v>
      </c>
      <c r="E3508" t="s">
        <v>26</v>
      </c>
      <c r="F3508">
        <v>1.59</v>
      </c>
      <c r="G3508">
        <v>449</v>
      </c>
      <c r="H3508">
        <v>85.22</v>
      </c>
      <c r="I3508">
        <v>126.02</v>
      </c>
      <c r="J3508">
        <v>5.51</v>
      </c>
      <c r="K3508">
        <f>VLOOKUP(Table1[[#This Row],[id]],Table2[#All],10,FALSE)</f>
        <v>6.1</v>
      </c>
      <c r="L3508" s="1">
        <f>Table1[[#This Row],[Glucose]]/Table1[[#This Row],[Baseline_glucose]]</f>
        <v>0.90327868852459015</v>
      </c>
      <c r="M3508">
        <v>12.64</v>
      </c>
      <c r="N3508">
        <v>64.84</v>
      </c>
      <c r="O3508">
        <f>VLOOKUP(Table1[[#This Row],[id]],Table2[#All],12,FALSE)</f>
        <v>84.84</v>
      </c>
      <c r="P3508" s="1">
        <f>Table1[[#This Row],[Lipoprotein]]/Table1[[#This Row],[Baseline_Lipo]]</f>
        <v>0.76426214049976426</v>
      </c>
      <c r="Q3508">
        <v>32</v>
      </c>
      <c r="R3508" t="b">
        <v>0</v>
      </c>
      <c r="S3508">
        <v>0</v>
      </c>
      <c r="T3508">
        <v>46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790</v>
      </c>
      <c r="AB3508">
        <v>790</v>
      </c>
    </row>
    <row r="3509" spans="1:28" x14ac:dyDescent="0.25">
      <c r="A3509">
        <v>223</v>
      </c>
      <c r="B3509" t="s">
        <v>27</v>
      </c>
      <c r="C3509" t="s">
        <v>25</v>
      </c>
      <c r="D3509">
        <v>63</v>
      </c>
      <c r="E3509" t="s">
        <v>26</v>
      </c>
      <c r="F3509">
        <v>1.43</v>
      </c>
      <c r="G3509">
        <v>453</v>
      </c>
      <c r="H3509">
        <v>85.22</v>
      </c>
      <c r="I3509">
        <v>126.02</v>
      </c>
      <c r="J3509">
        <v>5.51</v>
      </c>
      <c r="K3509">
        <f>VLOOKUP(Table1[[#This Row],[id]],Table2[#All],10,FALSE)</f>
        <v>6.1</v>
      </c>
      <c r="L3509" s="1">
        <f>Table1[[#This Row],[Glucose]]/Table1[[#This Row],[Baseline_glucose]]</f>
        <v>0.90327868852459015</v>
      </c>
      <c r="M3509">
        <v>12.64</v>
      </c>
      <c r="N3509">
        <v>64.84</v>
      </c>
      <c r="O3509">
        <f>VLOOKUP(Table1[[#This Row],[id]],Table2[#All],12,FALSE)</f>
        <v>84.84</v>
      </c>
      <c r="P3509" s="1">
        <f>Table1[[#This Row],[Lipoprotein]]/Table1[[#This Row],[Baseline_Lipo]]</f>
        <v>0.76426214049976426</v>
      </c>
      <c r="Q3509">
        <v>32</v>
      </c>
      <c r="R3509" t="b">
        <v>0</v>
      </c>
      <c r="S3509">
        <v>0</v>
      </c>
      <c r="T3509">
        <v>52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790</v>
      </c>
      <c r="AB3509">
        <v>790</v>
      </c>
    </row>
    <row r="3510" spans="1:28" x14ac:dyDescent="0.25">
      <c r="A3510">
        <v>223</v>
      </c>
      <c r="B3510" t="s">
        <v>27</v>
      </c>
      <c r="C3510" t="s">
        <v>25</v>
      </c>
      <c r="D3510">
        <v>63</v>
      </c>
      <c r="E3510" t="s">
        <v>26</v>
      </c>
      <c r="F3510">
        <v>1.43</v>
      </c>
      <c r="G3510">
        <v>472</v>
      </c>
      <c r="H3510">
        <v>85.22</v>
      </c>
      <c r="I3510">
        <v>126.02</v>
      </c>
      <c r="J3510">
        <v>5.51</v>
      </c>
      <c r="K3510">
        <f>VLOOKUP(Table1[[#This Row],[id]],Table2[#All],10,FALSE)</f>
        <v>6.1</v>
      </c>
      <c r="L3510" s="1">
        <f>Table1[[#This Row],[Glucose]]/Table1[[#This Row],[Baseline_glucose]]</f>
        <v>0.90327868852459015</v>
      </c>
      <c r="M3510">
        <v>11.89</v>
      </c>
      <c r="N3510">
        <v>64.84</v>
      </c>
      <c r="O3510">
        <f>VLOOKUP(Table1[[#This Row],[id]],Table2[#All],12,FALSE)</f>
        <v>84.84</v>
      </c>
      <c r="P3510" s="1">
        <f>Table1[[#This Row],[Lipoprotein]]/Table1[[#This Row],[Baseline_Lipo]]</f>
        <v>0.76426214049976426</v>
      </c>
      <c r="Q3510">
        <v>34</v>
      </c>
      <c r="R3510" t="b">
        <v>0</v>
      </c>
      <c r="S3510">
        <v>0</v>
      </c>
      <c r="T3510">
        <v>52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790</v>
      </c>
      <c r="AB3510">
        <v>790</v>
      </c>
    </row>
    <row r="3511" spans="1:28" x14ac:dyDescent="0.25">
      <c r="A3511">
        <v>223</v>
      </c>
      <c r="B3511" t="s">
        <v>27</v>
      </c>
      <c r="C3511" t="s">
        <v>25</v>
      </c>
      <c r="D3511">
        <v>63</v>
      </c>
      <c r="E3511" t="s">
        <v>26</v>
      </c>
      <c r="F3511">
        <v>1.1299999999999999</v>
      </c>
      <c r="G3511">
        <v>548</v>
      </c>
      <c r="H3511">
        <v>81.02</v>
      </c>
      <c r="I3511">
        <v>133.16999999999999</v>
      </c>
      <c r="J3511">
        <v>6.86</v>
      </c>
      <c r="K3511">
        <f>VLOOKUP(Table1[[#This Row],[id]],Table2[#All],10,FALSE)</f>
        <v>6.1</v>
      </c>
      <c r="L3511" s="1">
        <f>Table1[[#This Row],[Glucose]]/Table1[[#This Row],[Baseline_glucose]]</f>
        <v>1.1245901639344265</v>
      </c>
      <c r="M3511">
        <v>11.9</v>
      </c>
      <c r="N3511">
        <v>64.84</v>
      </c>
      <c r="O3511">
        <f>VLOOKUP(Table1[[#This Row],[id]],Table2[#All],12,FALSE)</f>
        <v>84.84</v>
      </c>
      <c r="P3511" s="1">
        <f>Table1[[#This Row],[Lipoprotein]]/Table1[[#This Row],[Baseline_Lipo]]</f>
        <v>0.76426214049976426</v>
      </c>
      <c r="Q3511">
        <v>39</v>
      </c>
      <c r="R3511" t="b">
        <v>0</v>
      </c>
      <c r="S3511">
        <v>0</v>
      </c>
      <c r="T3511">
        <v>69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790</v>
      </c>
      <c r="AB3511">
        <v>790</v>
      </c>
    </row>
    <row r="3512" spans="1:28" x14ac:dyDescent="0.25">
      <c r="A3512">
        <v>223</v>
      </c>
      <c r="B3512" t="s">
        <v>27</v>
      </c>
      <c r="C3512" t="s">
        <v>25</v>
      </c>
      <c r="D3512">
        <v>63</v>
      </c>
      <c r="E3512" t="s">
        <v>26</v>
      </c>
      <c r="F3512">
        <v>1.1299999999999999</v>
      </c>
      <c r="G3512">
        <v>571</v>
      </c>
      <c r="H3512">
        <v>81.02</v>
      </c>
      <c r="I3512">
        <v>133.16999999999999</v>
      </c>
      <c r="J3512">
        <v>6.86</v>
      </c>
      <c r="K3512">
        <f>VLOOKUP(Table1[[#This Row],[id]],Table2[#All],10,FALSE)</f>
        <v>6.1</v>
      </c>
      <c r="L3512" s="1">
        <f>Table1[[#This Row],[Glucose]]/Table1[[#This Row],[Baseline_glucose]]</f>
        <v>1.1245901639344265</v>
      </c>
      <c r="M3512">
        <v>11.9</v>
      </c>
      <c r="N3512">
        <v>78.88</v>
      </c>
      <c r="O3512">
        <f>VLOOKUP(Table1[[#This Row],[id]],Table2[#All],12,FALSE)</f>
        <v>84.84</v>
      </c>
      <c r="P3512" s="1">
        <f>Table1[[#This Row],[Lipoprotein]]/Table1[[#This Row],[Baseline_Lipo]]</f>
        <v>0.92975011786892969</v>
      </c>
      <c r="Q3512">
        <v>41</v>
      </c>
      <c r="R3512" t="b">
        <v>0</v>
      </c>
      <c r="S3512">
        <v>0</v>
      </c>
      <c r="T3512">
        <v>69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790</v>
      </c>
      <c r="AB3512">
        <v>790</v>
      </c>
    </row>
    <row r="3513" spans="1:28" x14ac:dyDescent="0.25">
      <c r="A3513">
        <v>223</v>
      </c>
      <c r="B3513" t="s">
        <v>27</v>
      </c>
      <c r="C3513" t="s">
        <v>25</v>
      </c>
      <c r="D3513">
        <v>63</v>
      </c>
      <c r="E3513" t="s">
        <v>26</v>
      </c>
      <c r="F3513">
        <v>1.37</v>
      </c>
      <c r="G3513">
        <v>610</v>
      </c>
      <c r="H3513">
        <v>81.02</v>
      </c>
      <c r="I3513">
        <v>133.16999999999999</v>
      </c>
      <c r="J3513">
        <v>6.86</v>
      </c>
      <c r="K3513">
        <f>VLOOKUP(Table1[[#This Row],[id]],Table2[#All],10,FALSE)</f>
        <v>6.1</v>
      </c>
      <c r="L3513" s="1">
        <f>Table1[[#This Row],[Glucose]]/Table1[[#This Row],[Baseline_glucose]]</f>
        <v>1.1245901639344265</v>
      </c>
      <c r="M3513">
        <v>13.02</v>
      </c>
      <c r="N3513">
        <v>78.88</v>
      </c>
      <c r="O3513">
        <f>VLOOKUP(Table1[[#This Row],[id]],Table2[#All],12,FALSE)</f>
        <v>84.84</v>
      </c>
      <c r="P3513" s="1">
        <f>Table1[[#This Row],[Lipoprotein]]/Table1[[#This Row],[Baseline_Lipo]]</f>
        <v>0.92975011786892969</v>
      </c>
      <c r="Q3513">
        <v>44</v>
      </c>
      <c r="R3513" t="b">
        <v>0</v>
      </c>
      <c r="S3513">
        <v>0</v>
      </c>
      <c r="T3513">
        <v>55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790</v>
      </c>
      <c r="AB3513">
        <v>790</v>
      </c>
    </row>
    <row r="3514" spans="1:28" x14ac:dyDescent="0.25">
      <c r="A3514">
        <v>223</v>
      </c>
      <c r="B3514" t="s">
        <v>27</v>
      </c>
      <c r="C3514" t="s">
        <v>25</v>
      </c>
      <c r="D3514">
        <v>63</v>
      </c>
      <c r="E3514" t="s">
        <v>26</v>
      </c>
      <c r="F3514">
        <v>1.26</v>
      </c>
      <c r="G3514">
        <v>633</v>
      </c>
      <c r="H3514">
        <v>81.02</v>
      </c>
      <c r="I3514">
        <v>133.16999999999999</v>
      </c>
      <c r="J3514">
        <v>5.32</v>
      </c>
      <c r="K3514">
        <f>VLOOKUP(Table1[[#This Row],[id]],Table2[#All],10,FALSE)</f>
        <v>6.1</v>
      </c>
      <c r="L3514" s="1">
        <f>Table1[[#This Row],[Glucose]]/Table1[[#This Row],[Baseline_glucose]]</f>
        <v>0.87213114754098375</v>
      </c>
      <c r="M3514">
        <v>13.02</v>
      </c>
      <c r="N3514">
        <v>78.88</v>
      </c>
      <c r="O3514">
        <f>VLOOKUP(Table1[[#This Row],[id]],Table2[#All],12,FALSE)</f>
        <v>84.84</v>
      </c>
      <c r="P3514" s="1">
        <f>Table1[[#This Row],[Lipoprotein]]/Table1[[#This Row],[Baseline_Lipo]]</f>
        <v>0.92975011786892969</v>
      </c>
      <c r="Q3514">
        <v>45</v>
      </c>
      <c r="R3514" t="b">
        <v>0</v>
      </c>
      <c r="S3514">
        <v>0</v>
      </c>
      <c r="T3514">
        <v>60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790</v>
      </c>
      <c r="AB3514">
        <v>790</v>
      </c>
    </row>
    <row r="3515" spans="1:28" x14ac:dyDescent="0.25">
      <c r="A3515">
        <v>223</v>
      </c>
      <c r="B3515" t="s">
        <v>27</v>
      </c>
      <c r="C3515" t="s">
        <v>25</v>
      </c>
      <c r="D3515">
        <v>63</v>
      </c>
      <c r="E3515" t="s">
        <v>26</v>
      </c>
      <c r="F3515">
        <v>1.26</v>
      </c>
      <c r="G3515">
        <v>656</v>
      </c>
      <c r="H3515">
        <v>79.099999999999994</v>
      </c>
      <c r="I3515">
        <v>134.96</v>
      </c>
      <c r="J3515">
        <v>5.32</v>
      </c>
      <c r="K3515">
        <f>VLOOKUP(Table1[[#This Row],[id]],Table2[#All],10,FALSE)</f>
        <v>6.1</v>
      </c>
      <c r="L3515" s="1">
        <f>Table1[[#This Row],[Glucose]]/Table1[[#This Row],[Baseline_glucose]]</f>
        <v>0.87213114754098375</v>
      </c>
      <c r="M3515">
        <v>13.02</v>
      </c>
      <c r="N3515">
        <v>78.88</v>
      </c>
      <c r="O3515">
        <f>VLOOKUP(Table1[[#This Row],[id]],Table2[#All],12,FALSE)</f>
        <v>84.84</v>
      </c>
      <c r="P3515" s="1">
        <f>Table1[[#This Row],[Lipoprotein]]/Table1[[#This Row],[Baseline_Lipo]]</f>
        <v>0.92975011786892969</v>
      </c>
      <c r="Q3515">
        <v>47</v>
      </c>
      <c r="R3515" t="b">
        <v>0</v>
      </c>
      <c r="S3515">
        <v>0</v>
      </c>
      <c r="T3515">
        <v>60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790</v>
      </c>
      <c r="AB3515">
        <v>790</v>
      </c>
    </row>
    <row r="3516" spans="1:28" x14ac:dyDescent="0.25">
      <c r="A3516">
        <v>223</v>
      </c>
      <c r="B3516" t="s">
        <v>27</v>
      </c>
      <c r="C3516" t="s">
        <v>25</v>
      </c>
      <c r="D3516">
        <v>63</v>
      </c>
      <c r="E3516" t="s">
        <v>26</v>
      </c>
      <c r="F3516">
        <v>1.26</v>
      </c>
      <c r="G3516">
        <v>790</v>
      </c>
      <c r="H3516">
        <v>79.099999999999994</v>
      </c>
      <c r="I3516">
        <v>134.96</v>
      </c>
      <c r="J3516">
        <v>5.32</v>
      </c>
      <c r="K3516">
        <f>VLOOKUP(Table1[[#This Row],[id]],Table2[#All],10,FALSE)</f>
        <v>6.1</v>
      </c>
      <c r="L3516" s="1">
        <f>Table1[[#This Row],[Glucose]]/Table1[[#This Row],[Baseline_glucose]]</f>
        <v>0.87213114754098375</v>
      </c>
      <c r="M3516">
        <v>12.45</v>
      </c>
      <c r="N3516">
        <v>78.88</v>
      </c>
      <c r="O3516">
        <f>VLOOKUP(Table1[[#This Row],[id]],Table2[#All],12,FALSE)</f>
        <v>84.84</v>
      </c>
      <c r="P3516" s="1">
        <f>Table1[[#This Row],[Lipoprotein]]/Table1[[#This Row],[Baseline_Lipo]]</f>
        <v>0.92975011786892969</v>
      </c>
      <c r="Q3516">
        <v>56</v>
      </c>
      <c r="R3516" t="b">
        <v>0</v>
      </c>
      <c r="S3516">
        <v>0</v>
      </c>
      <c r="T3516">
        <v>60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790</v>
      </c>
      <c r="AB3516">
        <v>790</v>
      </c>
    </row>
    <row r="3517" spans="1:28" x14ac:dyDescent="0.25">
      <c r="A3517">
        <v>224</v>
      </c>
      <c r="B3517" t="s">
        <v>27</v>
      </c>
      <c r="C3517" t="s">
        <v>28</v>
      </c>
      <c r="D3517">
        <v>69</v>
      </c>
      <c r="E3517" t="s">
        <v>26</v>
      </c>
      <c r="F3517">
        <v>1.72</v>
      </c>
      <c r="G3517">
        <v>0</v>
      </c>
      <c r="H3517">
        <v>99.9</v>
      </c>
      <c r="I3517">
        <v>143.94999999999999</v>
      </c>
      <c r="J3517">
        <v>5.24</v>
      </c>
      <c r="K3517">
        <f>VLOOKUP(Table1[[#This Row],[id]],Table2[#All],10,FALSE)</f>
        <v>5.24</v>
      </c>
      <c r="L3517" s="1">
        <f>Table1[[#This Row],[Glucose]]/Table1[[#This Row],[Baseline_glucose]]</f>
        <v>1</v>
      </c>
      <c r="M3517">
        <v>15.72</v>
      </c>
      <c r="N3517">
        <v>103.58</v>
      </c>
      <c r="O3517">
        <f>VLOOKUP(Table1[[#This Row],[id]],Table2[#All],12,FALSE)</f>
        <v>103.58</v>
      </c>
      <c r="P3517" s="1">
        <f>Table1[[#This Row],[Lipoprotein]]/Table1[[#This Row],[Baseline_Lipo]]</f>
        <v>1</v>
      </c>
      <c r="Q3517">
        <v>0</v>
      </c>
      <c r="R3517" t="b">
        <v>0</v>
      </c>
      <c r="S3517">
        <v>0</v>
      </c>
      <c r="T3517">
        <v>30</v>
      </c>
      <c r="U3517">
        <v>3.5</v>
      </c>
      <c r="V3517">
        <v>0</v>
      </c>
      <c r="W3517">
        <v>1</v>
      </c>
      <c r="X3517">
        <v>1</v>
      </c>
      <c r="Y3517">
        <v>0</v>
      </c>
      <c r="Z3517">
        <v>0</v>
      </c>
      <c r="AA3517">
        <v>1022</v>
      </c>
      <c r="AB3517">
        <v>1022</v>
      </c>
    </row>
    <row r="3518" spans="1:28" x14ac:dyDescent="0.25">
      <c r="A3518">
        <v>224</v>
      </c>
      <c r="B3518" t="s">
        <v>27</v>
      </c>
      <c r="C3518" t="s">
        <v>28</v>
      </c>
      <c r="D3518">
        <v>69</v>
      </c>
      <c r="E3518" t="s">
        <v>26</v>
      </c>
      <c r="F3518">
        <v>1.72</v>
      </c>
      <c r="G3518">
        <v>63</v>
      </c>
      <c r="H3518">
        <v>89.57</v>
      </c>
      <c r="I3518">
        <v>129.08000000000001</v>
      </c>
      <c r="J3518">
        <v>5.24</v>
      </c>
      <c r="K3518">
        <f>VLOOKUP(Table1[[#This Row],[id]],Table2[#All],10,FALSE)</f>
        <v>5.24</v>
      </c>
      <c r="L3518" s="1">
        <f>Table1[[#This Row],[Glucose]]/Table1[[#This Row],[Baseline_glucose]]</f>
        <v>1</v>
      </c>
      <c r="M3518">
        <v>15.72</v>
      </c>
      <c r="N3518">
        <v>103.58</v>
      </c>
      <c r="O3518">
        <f>VLOOKUP(Table1[[#This Row],[id]],Table2[#All],12,FALSE)</f>
        <v>103.58</v>
      </c>
      <c r="P3518" s="1">
        <f>Table1[[#This Row],[Lipoprotein]]/Table1[[#This Row],[Baseline_Lipo]]</f>
        <v>1</v>
      </c>
      <c r="Q3518">
        <v>4</v>
      </c>
      <c r="R3518" t="b">
        <v>0</v>
      </c>
      <c r="S3518">
        <v>0</v>
      </c>
      <c r="T3518">
        <v>30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1022</v>
      </c>
      <c r="AB3518">
        <v>1022</v>
      </c>
    </row>
    <row r="3519" spans="1:28" x14ac:dyDescent="0.25">
      <c r="A3519">
        <v>224</v>
      </c>
      <c r="B3519" t="s">
        <v>27</v>
      </c>
      <c r="C3519" t="s">
        <v>28</v>
      </c>
      <c r="D3519">
        <v>69</v>
      </c>
      <c r="E3519" t="s">
        <v>26</v>
      </c>
      <c r="F3519">
        <v>1.83</v>
      </c>
      <c r="G3519">
        <v>64</v>
      </c>
      <c r="H3519">
        <v>89.57</v>
      </c>
      <c r="I3519">
        <v>129.08000000000001</v>
      </c>
      <c r="J3519">
        <v>4.9400000000000004</v>
      </c>
      <c r="K3519">
        <f>VLOOKUP(Table1[[#This Row],[id]],Table2[#All],10,FALSE)</f>
        <v>5.24</v>
      </c>
      <c r="L3519" s="1">
        <f>Table1[[#This Row],[Glucose]]/Table1[[#This Row],[Baseline_glucose]]</f>
        <v>0.94274809160305351</v>
      </c>
      <c r="M3519">
        <v>15.72</v>
      </c>
      <c r="N3519">
        <v>119.17</v>
      </c>
      <c r="O3519">
        <f>VLOOKUP(Table1[[#This Row],[id]],Table2[#All],12,FALSE)</f>
        <v>103.58</v>
      </c>
      <c r="P3519" s="1">
        <f>Table1[[#This Row],[Lipoprotein]]/Table1[[#This Row],[Baseline_Lipo]]</f>
        <v>1.1505116817918517</v>
      </c>
      <c r="Q3519">
        <v>5</v>
      </c>
      <c r="R3519" t="b">
        <v>0</v>
      </c>
      <c r="S3519">
        <v>0</v>
      </c>
      <c r="T3519">
        <v>28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1022</v>
      </c>
      <c r="AB3519">
        <v>1022</v>
      </c>
    </row>
    <row r="3520" spans="1:28" x14ac:dyDescent="0.25">
      <c r="A3520">
        <v>224</v>
      </c>
      <c r="B3520" t="s">
        <v>27</v>
      </c>
      <c r="C3520" t="s">
        <v>28</v>
      </c>
      <c r="D3520">
        <v>69</v>
      </c>
      <c r="E3520" t="s">
        <v>26</v>
      </c>
      <c r="F3520">
        <v>1.83</v>
      </c>
      <c r="G3520">
        <v>123</v>
      </c>
      <c r="H3520">
        <v>90.34</v>
      </c>
      <c r="I3520">
        <v>132.51</v>
      </c>
      <c r="J3520">
        <v>4.9400000000000004</v>
      </c>
      <c r="K3520">
        <f>VLOOKUP(Table1[[#This Row],[id]],Table2[#All],10,FALSE)</f>
        <v>5.24</v>
      </c>
      <c r="L3520" s="1">
        <f>Table1[[#This Row],[Glucose]]/Table1[[#This Row],[Baseline_glucose]]</f>
        <v>0.94274809160305351</v>
      </c>
      <c r="M3520">
        <v>15.72</v>
      </c>
      <c r="N3520">
        <v>119.17</v>
      </c>
      <c r="O3520">
        <f>VLOOKUP(Table1[[#This Row],[id]],Table2[#All],12,FALSE)</f>
        <v>103.58</v>
      </c>
      <c r="P3520" s="1">
        <f>Table1[[#This Row],[Lipoprotein]]/Table1[[#This Row],[Baseline_Lipo]]</f>
        <v>1.1505116817918517</v>
      </c>
      <c r="Q3520">
        <v>9</v>
      </c>
      <c r="R3520" t="b">
        <v>0</v>
      </c>
      <c r="S3520">
        <v>0</v>
      </c>
      <c r="T3520">
        <v>28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1022</v>
      </c>
      <c r="AB3520">
        <v>1022</v>
      </c>
    </row>
    <row r="3521" spans="1:28" x14ac:dyDescent="0.25">
      <c r="A3521">
        <v>224</v>
      </c>
      <c r="B3521" t="s">
        <v>27</v>
      </c>
      <c r="C3521" t="s">
        <v>28</v>
      </c>
      <c r="D3521">
        <v>69</v>
      </c>
      <c r="E3521" t="s">
        <v>26</v>
      </c>
      <c r="F3521">
        <v>1.83</v>
      </c>
      <c r="G3521">
        <v>223</v>
      </c>
      <c r="H3521">
        <v>80.95</v>
      </c>
      <c r="I3521">
        <v>145.21</v>
      </c>
      <c r="J3521">
        <v>4.9400000000000004</v>
      </c>
      <c r="K3521">
        <f>VLOOKUP(Table1[[#This Row],[id]],Table2[#All],10,FALSE)</f>
        <v>5.24</v>
      </c>
      <c r="L3521" s="1">
        <f>Table1[[#This Row],[Glucose]]/Table1[[#This Row],[Baseline_glucose]]</f>
        <v>0.94274809160305351</v>
      </c>
      <c r="M3521">
        <v>15.72</v>
      </c>
      <c r="N3521">
        <v>119.17</v>
      </c>
      <c r="O3521">
        <f>VLOOKUP(Table1[[#This Row],[id]],Table2[#All],12,FALSE)</f>
        <v>103.58</v>
      </c>
      <c r="P3521" s="1">
        <f>Table1[[#This Row],[Lipoprotein]]/Table1[[#This Row],[Baseline_Lipo]]</f>
        <v>1.1505116817918517</v>
      </c>
      <c r="Q3521">
        <v>16</v>
      </c>
      <c r="R3521" t="b">
        <v>0</v>
      </c>
      <c r="S3521">
        <v>0</v>
      </c>
      <c r="T3521">
        <v>28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1022</v>
      </c>
      <c r="AB3521">
        <v>1022</v>
      </c>
    </row>
    <row r="3522" spans="1:28" x14ac:dyDescent="0.25">
      <c r="A3522">
        <v>224</v>
      </c>
      <c r="B3522" t="s">
        <v>27</v>
      </c>
      <c r="C3522" t="s">
        <v>28</v>
      </c>
      <c r="D3522">
        <v>69</v>
      </c>
      <c r="E3522" t="s">
        <v>26</v>
      </c>
      <c r="F3522">
        <v>1.83</v>
      </c>
      <c r="G3522">
        <v>244</v>
      </c>
      <c r="H3522">
        <v>88.64</v>
      </c>
      <c r="I3522">
        <v>149.21</v>
      </c>
      <c r="J3522">
        <v>4.9400000000000004</v>
      </c>
      <c r="K3522">
        <f>VLOOKUP(Table1[[#This Row],[id]],Table2[#All],10,FALSE)</f>
        <v>5.24</v>
      </c>
      <c r="L3522" s="1">
        <f>Table1[[#This Row],[Glucose]]/Table1[[#This Row],[Baseline_glucose]]</f>
        <v>0.94274809160305351</v>
      </c>
      <c r="M3522">
        <v>15.72</v>
      </c>
      <c r="N3522">
        <v>119.17</v>
      </c>
      <c r="O3522">
        <f>VLOOKUP(Table1[[#This Row],[id]],Table2[#All],12,FALSE)</f>
        <v>103.58</v>
      </c>
      <c r="P3522" s="1">
        <f>Table1[[#This Row],[Lipoprotein]]/Table1[[#This Row],[Baseline_Lipo]]</f>
        <v>1.1505116817918517</v>
      </c>
      <c r="Q3522">
        <v>17</v>
      </c>
      <c r="R3522" t="b">
        <v>0</v>
      </c>
      <c r="S3522">
        <v>0</v>
      </c>
      <c r="T3522">
        <v>28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1022</v>
      </c>
      <c r="AB3522">
        <v>1022</v>
      </c>
    </row>
    <row r="3523" spans="1:28" x14ac:dyDescent="0.25">
      <c r="A3523">
        <v>224</v>
      </c>
      <c r="B3523" t="s">
        <v>27</v>
      </c>
      <c r="C3523" t="s">
        <v>28</v>
      </c>
      <c r="D3523">
        <v>69</v>
      </c>
      <c r="E3523" t="s">
        <v>26</v>
      </c>
      <c r="F3523">
        <v>1.45</v>
      </c>
      <c r="G3523">
        <v>252</v>
      </c>
      <c r="H3523">
        <v>88.64</v>
      </c>
      <c r="I3523">
        <v>149.21</v>
      </c>
      <c r="J3523">
        <v>5.41</v>
      </c>
      <c r="K3523">
        <f>VLOOKUP(Table1[[#This Row],[id]],Table2[#All],10,FALSE)</f>
        <v>5.24</v>
      </c>
      <c r="L3523" s="1">
        <f>Table1[[#This Row],[Glucose]]/Table1[[#This Row],[Baseline_glucose]]</f>
        <v>1.032442748091603</v>
      </c>
      <c r="M3523">
        <v>15.72</v>
      </c>
      <c r="N3523">
        <v>91.18</v>
      </c>
      <c r="O3523">
        <f>VLOOKUP(Table1[[#This Row],[id]],Table2[#All],12,FALSE)</f>
        <v>103.58</v>
      </c>
      <c r="P3523" s="1">
        <f>Table1[[#This Row],[Lipoprotein]]/Table1[[#This Row],[Baseline_Lipo]]</f>
        <v>0.88028576945356252</v>
      </c>
      <c r="Q3523">
        <v>18</v>
      </c>
      <c r="R3523" t="b">
        <v>0</v>
      </c>
      <c r="S3523">
        <v>0</v>
      </c>
      <c r="T3523">
        <v>37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1022</v>
      </c>
      <c r="AB3523">
        <v>1022</v>
      </c>
    </row>
    <row r="3524" spans="1:28" x14ac:dyDescent="0.25">
      <c r="A3524">
        <v>224</v>
      </c>
      <c r="B3524" t="s">
        <v>27</v>
      </c>
      <c r="C3524" t="s">
        <v>28</v>
      </c>
      <c r="D3524">
        <v>69</v>
      </c>
      <c r="E3524" t="s">
        <v>26</v>
      </c>
      <c r="F3524">
        <v>1.45</v>
      </c>
      <c r="G3524">
        <v>347</v>
      </c>
      <c r="H3524">
        <v>82.58</v>
      </c>
      <c r="I3524">
        <v>120.93</v>
      </c>
      <c r="J3524">
        <v>5.41</v>
      </c>
      <c r="K3524">
        <f>VLOOKUP(Table1[[#This Row],[id]],Table2[#All],10,FALSE)</f>
        <v>5.24</v>
      </c>
      <c r="L3524" s="1">
        <f>Table1[[#This Row],[Glucose]]/Table1[[#This Row],[Baseline_glucose]]</f>
        <v>1.032442748091603</v>
      </c>
      <c r="M3524">
        <v>15.72</v>
      </c>
      <c r="N3524">
        <v>91.18</v>
      </c>
      <c r="O3524">
        <f>VLOOKUP(Table1[[#This Row],[id]],Table2[#All],12,FALSE)</f>
        <v>103.58</v>
      </c>
      <c r="P3524" s="1">
        <f>Table1[[#This Row],[Lipoprotein]]/Table1[[#This Row],[Baseline_Lipo]]</f>
        <v>0.88028576945356252</v>
      </c>
      <c r="Q3524">
        <v>25</v>
      </c>
      <c r="R3524" t="b">
        <v>0</v>
      </c>
      <c r="S3524">
        <v>0</v>
      </c>
      <c r="T3524">
        <v>37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1022</v>
      </c>
      <c r="AB3524">
        <v>1022</v>
      </c>
    </row>
    <row r="3525" spans="1:28" x14ac:dyDescent="0.25">
      <c r="A3525">
        <v>224</v>
      </c>
      <c r="B3525" t="s">
        <v>27</v>
      </c>
      <c r="C3525" t="s">
        <v>28</v>
      </c>
      <c r="D3525">
        <v>69</v>
      </c>
      <c r="E3525" t="s">
        <v>26</v>
      </c>
      <c r="F3525">
        <v>1.79</v>
      </c>
      <c r="G3525">
        <v>463</v>
      </c>
      <c r="H3525">
        <v>82.58</v>
      </c>
      <c r="I3525">
        <v>120.93</v>
      </c>
      <c r="J3525">
        <v>4.8</v>
      </c>
      <c r="K3525">
        <f>VLOOKUP(Table1[[#This Row],[id]],Table2[#All],10,FALSE)</f>
        <v>5.24</v>
      </c>
      <c r="L3525" s="1">
        <f>Table1[[#This Row],[Glucose]]/Table1[[#This Row],[Baseline_glucose]]</f>
        <v>0.91603053435114501</v>
      </c>
      <c r="M3525">
        <v>16.03</v>
      </c>
      <c r="N3525">
        <v>81.52</v>
      </c>
      <c r="O3525">
        <f>VLOOKUP(Table1[[#This Row],[id]],Table2[#All],12,FALSE)</f>
        <v>103.58</v>
      </c>
      <c r="P3525" s="1">
        <f>Table1[[#This Row],[Lipoprotein]]/Table1[[#This Row],[Baseline_Lipo]]</f>
        <v>0.78702452210851515</v>
      </c>
      <c r="Q3525">
        <v>33</v>
      </c>
      <c r="R3525" t="b">
        <v>0</v>
      </c>
      <c r="S3525">
        <v>0</v>
      </c>
      <c r="T3525">
        <v>28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1022</v>
      </c>
      <c r="AB3525">
        <v>1022</v>
      </c>
    </row>
    <row r="3526" spans="1:28" x14ac:dyDescent="0.25">
      <c r="A3526">
        <v>224</v>
      </c>
      <c r="B3526" t="s">
        <v>27</v>
      </c>
      <c r="C3526" t="s">
        <v>28</v>
      </c>
      <c r="D3526">
        <v>69</v>
      </c>
      <c r="E3526" t="s">
        <v>26</v>
      </c>
      <c r="F3526">
        <v>1.79</v>
      </c>
      <c r="G3526">
        <v>468</v>
      </c>
      <c r="H3526">
        <v>77.849999999999994</v>
      </c>
      <c r="I3526">
        <v>144.53</v>
      </c>
      <c r="J3526">
        <v>4.8</v>
      </c>
      <c r="K3526">
        <f>VLOOKUP(Table1[[#This Row],[id]],Table2[#All],10,FALSE)</f>
        <v>5.24</v>
      </c>
      <c r="L3526" s="1">
        <f>Table1[[#This Row],[Glucose]]/Table1[[#This Row],[Baseline_glucose]]</f>
        <v>0.91603053435114501</v>
      </c>
      <c r="M3526">
        <v>16.03</v>
      </c>
      <c r="N3526">
        <v>81.52</v>
      </c>
      <c r="O3526">
        <f>VLOOKUP(Table1[[#This Row],[id]],Table2[#All],12,FALSE)</f>
        <v>103.58</v>
      </c>
      <c r="P3526" s="1">
        <f>Table1[[#This Row],[Lipoprotein]]/Table1[[#This Row],[Baseline_Lipo]]</f>
        <v>0.78702452210851515</v>
      </c>
      <c r="Q3526">
        <v>33</v>
      </c>
      <c r="R3526" t="b">
        <v>0</v>
      </c>
      <c r="S3526">
        <v>0</v>
      </c>
      <c r="T3526">
        <v>28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1022</v>
      </c>
      <c r="AB3526">
        <v>1022</v>
      </c>
    </row>
    <row r="3527" spans="1:28" x14ac:dyDescent="0.25">
      <c r="A3527">
        <v>224</v>
      </c>
      <c r="B3527" t="s">
        <v>27</v>
      </c>
      <c r="C3527" t="s">
        <v>28</v>
      </c>
      <c r="D3527">
        <v>69</v>
      </c>
      <c r="E3527" t="s">
        <v>26</v>
      </c>
      <c r="F3527">
        <v>1.79</v>
      </c>
      <c r="G3527">
        <v>1022</v>
      </c>
      <c r="H3527">
        <v>77.849999999999994</v>
      </c>
      <c r="I3527">
        <v>144.53</v>
      </c>
      <c r="J3527">
        <v>4.8</v>
      </c>
      <c r="K3527">
        <f>VLOOKUP(Table1[[#This Row],[id]],Table2[#All],10,FALSE)</f>
        <v>5.24</v>
      </c>
      <c r="L3527" s="1">
        <f>Table1[[#This Row],[Glucose]]/Table1[[#This Row],[Baseline_glucose]]</f>
        <v>0.91603053435114501</v>
      </c>
      <c r="M3527">
        <v>16.77</v>
      </c>
      <c r="N3527">
        <v>81.52</v>
      </c>
      <c r="O3527">
        <f>VLOOKUP(Table1[[#This Row],[id]],Table2[#All],12,FALSE)</f>
        <v>103.58</v>
      </c>
      <c r="P3527" s="1">
        <f>Table1[[#This Row],[Lipoprotein]]/Table1[[#This Row],[Baseline_Lipo]]</f>
        <v>0.78702452210851515</v>
      </c>
      <c r="Q3527">
        <v>73</v>
      </c>
      <c r="R3527" t="b">
        <v>0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1022</v>
      </c>
      <c r="AB3527">
        <v>1022</v>
      </c>
    </row>
    <row r="3528" spans="1:28" x14ac:dyDescent="0.25">
      <c r="A3528">
        <v>225</v>
      </c>
      <c r="B3528" t="s">
        <v>27</v>
      </c>
      <c r="C3528" t="s">
        <v>25</v>
      </c>
      <c r="D3528">
        <v>79</v>
      </c>
      <c r="E3528" t="s">
        <v>29</v>
      </c>
      <c r="F3528">
        <v>1.24</v>
      </c>
      <c r="G3528">
        <v>0</v>
      </c>
      <c r="H3528">
        <v>68.680000000000007</v>
      </c>
      <c r="I3528">
        <v>128.43</v>
      </c>
      <c r="J3528">
        <v>5.47</v>
      </c>
      <c r="K3528">
        <f>VLOOKUP(Table1[[#This Row],[id]],Table2[#All],10,FALSE)</f>
        <v>5.47</v>
      </c>
      <c r="L3528" s="1">
        <f>Table1[[#This Row],[Glucose]]/Table1[[#This Row],[Baseline_glucose]]</f>
        <v>1</v>
      </c>
      <c r="M3528">
        <v>15.41</v>
      </c>
      <c r="N3528">
        <v>62.43</v>
      </c>
      <c r="O3528">
        <f>VLOOKUP(Table1[[#This Row],[id]],Table2[#All],12,FALSE)</f>
        <v>62.43</v>
      </c>
      <c r="P3528" s="1">
        <f>Table1[[#This Row],[Lipoprotein]]/Table1[[#This Row],[Baseline_Lipo]]</f>
        <v>1</v>
      </c>
      <c r="Q3528">
        <v>0</v>
      </c>
      <c r="R3528" t="b">
        <v>0</v>
      </c>
      <c r="S3528">
        <v>0</v>
      </c>
      <c r="T3528">
        <v>55</v>
      </c>
      <c r="U3528">
        <v>3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721</v>
      </c>
      <c r="AB3528">
        <v>721</v>
      </c>
    </row>
    <row r="3529" spans="1:28" x14ac:dyDescent="0.25">
      <c r="A3529">
        <v>225</v>
      </c>
      <c r="B3529" t="s">
        <v>27</v>
      </c>
      <c r="C3529" t="s">
        <v>25</v>
      </c>
      <c r="D3529">
        <v>79</v>
      </c>
      <c r="E3529" t="s">
        <v>29</v>
      </c>
      <c r="F3529">
        <v>1.24</v>
      </c>
      <c r="G3529">
        <v>94</v>
      </c>
      <c r="H3529">
        <v>68.680000000000007</v>
      </c>
      <c r="I3529">
        <v>128.43</v>
      </c>
      <c r="J3529">
        <v>5.47</v>
      </c>
      <c r="K3529">
        <f>VLOOKUP(Table1[[#This Row],[id]],Table2[#All],10,FALSE)</f>
        <v>5.47</v>
      </c>
      <c r="L3529" s="1">
        <f>Table1[[#This Row],[Glucose]]/Table1[[#This Row],[Baseline_glucose]]</f>
        <v>1</v>
      </c>
      <c r="M3529">
        <v>14.99</v>
      </c>
      <c r="N3529">
        <v>62.43</v>
      </c>
      <c r="O3529">
        <f>VLOOKUP(Table1[[#This Row],[id]],Table2[#All],12,FALSE)</f>
        <v>62.43</v>
      </c>
      <c r="P3529" s="1">
        <f>Table1[[#This Row],[Lipoprotein]]/Table1[[#This Row],[Baseline_Lipo]]</f>
        <v>1</v>
      </c>
      <c r="Q3529">
        <v>7</v>
      </c>
      <c r="R3529" t="b">
        <v>0</v>
      </c>
      <c r="S3529">
        <v>0</v>
      </c>
      <c r="T3529">
        <v>55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721</v>
      </c>
      <c r="AB3529">
        <v>721</v>
      </c>
    </row>
    <row r="3530" spans="1:28" x14ac:dyDescent="0.25">
      <c r="A3530">
        <v>225</v>
      </c>
      <c r="B3530" t="s">
        <v>27</v>
      </c>
      <c r="C3530" t="s">
        <v>25</v>
      </c>
      <c r="D3530">
        <v>79</v>
      </c>
      <c r="E3530" t="s">
        <v>29</v>
      </c>
      <c r="F3530">
        <v>1.04</v>
      </c>
      <c r="G3530">
        <v>100</v>
      </c>
      <c r="H3530">
        <v>68.680000000000007</v>
      </c>
      <c r="I3530">
        <v>128.43</v>
      </c>
      <c r="J3530">
        <v>5.47</v>
      </c>
      <c r="K3530">
        <f>VLOOKUP(Table1[[#This Row],[id]],Table2[#All],10,FALSE)</f>
        <v>5.47</v>
      </c>
      <c r="L3530" s="1">
        <f>Table1[[#This Row],[Glucose]]/Table1[[#This Row],[Baseline_glucose]]</f>
        <v>1</v>
      </c>
      <c r="M3530">
        <v>14.99</v>
      </c>
      <c r="N3530">
        <v>62.43</v>
      </c>
      <c r="O3530">
        <f>VLOOKUP(Table1[[#This Row],[id]],Table2[#All],12,FALSE)</f>
        <v>62.43</v>
      </c>
      <c r="P3530" s="1">
        <f>Table1[[#This Row],[Lipoprotein]]/Table1[[#This Row],[Baseline_Lipo]]</f>
        <v>1</v>
      </c>
      <c r="Q3530">
        <v>7</v>
      </c>
      <c r="R3530" t="b">
        <v>0</v>
      </c>
      <c r="S3530">
        <v>0</v>
      </c>
      <c r="T3530">
        <v>68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721</v>
      </c>
      <c r="AB3530">
        <v>721</v>
      </c>
    </row>
    <row r="3531" spans="1:28" x14ac:dyDescent="0.25">
      <c r="A3531">
        <v>225</v>
      </c>
      <c r="B3531" t="s">
        <v>27</v>
      </c>
      <c r="C3531" t="s">
        <v>25</v>
      </c>
      <c r="D3531">
        <v>79</v>
      </c>
      <c r="E3531" t="s">
        <v>29</v>
      </c>
      <c r="F3531">
        <v>1.04</v>
      </c>
      <c r="G3531">
        <v>101</v>
      </c>
      <c r="H3531">
        <v>68.680000000000007</v>
      </c>
      <c r="I3531">
        <v>128.43</v>
      </c>
      <c r="J3531">
        <v>4.8499999999999996</v>
      </c>
      <c r="K3531">
        <f>VLOOKUP(Table1[[#This Row],[id]],Table2[#All],10,FALSE)</f>
        <v>5.47</v>
      </c>
      <c r="L3531" s="1">
        <f>Table1[[#This Row],[Glucose]]/Table1[[#This Row],[Baseline_glucose]]</f>
        <v>0.88665447897623395</v>
      </c>
      <c r="M3531">
        <v>14.99</v>
      </c>
      <c r="N3531">
        <v>62.43</v>
      </c>
      <c r="O3531">
        <f>VLOOKUP(Table1[[#This Row],[id]],Table2[#All],12,FALSE)</f>
        <v>62.43</v>
      </c>
      <c r="P3531" s="1">
        <f>Table1[[#This Row],[Lipoprotein]]/Table1[[#This Row],[Baseline_Lipo]]</f>
        <v>1</v>
      </c>
      <c r="Q3531">
        <v>7</v>
      </c>
      <c r="R3531" t="b">
        <v>0</v>
      </c>
      <c r="S3531">
        <v>0</v>
      </c>
      <c r="T3531">
        <v>68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721</v>
      </c>
      <c r="AB3531">
        <v>721</v>
      </c>
    </row>
    <row r="3532" spans="1:28" x14ac:dyDescent="0.25">
      <c r="A3532">
        <v>225</v>
      </c>
      <c r="B3532" t="s">
        <v>27</v>
      </c>
      <c r="C3532" t="s">
        <v>25</v>
      </c>
      <c r="D3532">
        <v>79</v>
      </c>
      <c r="E3532" t="s">
        <v>29</v>
      </c>
      <c r="F3532">
        <v>1.04</v>
      </c>
      <c r="G3532">
        <v>187</v>
      </c>
      <c r="H3532">
        <v>68.680000000000007</v>
      </c>
      <c r="I3532">
        <v>128.43</v>
      </c>
      <c r="J3532">
        <v>4.8499999999999996</v>
      </c>
      <c r="K3532">
        <f>VLOOKUP(Table1[[#This Row],[id]],Table2[#All],10,FALSE)</f>
        <v>5.47</v>
      </c>
      <c r="L3532" s="1">
        <f>Table1[[#This Row],[Glucose]]/Table1[[#This Row],[Baseline_glucose]]</f>
        <v>0.88665447897623395</v>
      </c>
      <c r="M3532">
        <v>16.02</v>
      </c>
      <c r="N3532">
        <v>62.43</v>
      </c>
      <c r="O3532">
        <f>VLOOKUP(Table1[[#This Row],[id]],Table2[#All],12,FALSE)</f>
        <v>62.43</v>
      </c>
      <c r="P3532" s="1">
        <f>Table1[[#This Row],[Lipoprotein]]/Table1[[#This Row],[Baseline_Lipo]]</f>
        <v>1</v>
      </c>
      <c r="Q3532">
        <v>13</v>
      </c>
      <c r="R3532" t="b">
        <v>0</v>
      </c>
      <c r="S3532">
        <v>0</v>
      </c>
      <c r="T3532">
        <v>68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721</v>
      </c>
      <c r="AB3532">
        <v>721</v>
      </c>
    </row>
    <row r="3533" spans="1:28" x14ac:dyDescent="0.25">
      <c r="A3533">
        <v>225</v>
      </c>
      <c r="B3533" t="s">
        <v>27</v>
      </c>
      <c r="C3533" t="s">
        <v>25</v>
      </c>
      <c r="D3533">
        <v>79</v>
      </c>
      <c r="E3533" t="s">
        <v>29</v>
      </c>
      <c r="F3533">
        <v>1.04</v>
      </c>
      <c r="G3533">
        <v>190</v>
      </c>
      <c r="H3533">
        <v>75.2</v>
      </c>
      <c r="I3533">
        <v>128.31</v>
      </c>
      <c r="J3533">
        <v>5.88</v>
      </c>
      <c r="K3533">
        <f>VLOOKUP(Table1[[#This Row],[id]],Table2[#All],10,FALSE)</f>
        <v>5.47</v>
      </c>
      <c r="L3533" s="1">
        <f>Table1[[#This Row],[Glucose]]/Table1[[#This Row],[Baseline_glucose]]</f>
        <v>1.0749542961608776</v>
      </c>
      <c r="M3533">
        <v>16.02</v>
      </c>
      <c r="N3533">
        <v>62.43</v>
      </c>
      <c r="O3533">
        <f>VLOOKUP(Table1[[#This Row],[id]],Table2[#All],12,FALSE)</f>
        <v>62.43</v>
      </c>
      <c r="P3533" s="1">
        <f>Table1[[#This Row],[Lipoprotein]]/Table1[[#This Row],[Baseline_Lipo]]</f>
        <v>1</v>
      </c>
      <c r="Q3533">
        <v>14</v>
      </c>
      <c r="R3533" t="b">
        <v>0</v>
      </c>
      <c r="S3533">
        <v>0</v>
      </c>
      <c r="T3533">
        <v>68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721</v>
      </c>
      <c r="AB3533">
        <v>721</v>
      </c>
    </row>
    <row r="3534" spans="1:28" x14ac:dyDescent="0.25">
      <c r="A3534">
        <v>225</v>
      </c>
      <c r="B3534" t="s">
        <v>27</v>
      </c>
      <c r="C3534" t="s">
        <v>25</v>
      </c>
      <c r="D3534">
        <v>79</v>
      </c>
      <c r="E3534" t="s">
        <v>29</v>
      </c>
      <c r="F3534">
        <v>0.74</v>
      </c>
      <c r="G3534">
        <v>194</v>
      </c>
      <c r="H3534">
        <v>75.2</v>
      </c>
      <c r="I3534">
        <v>128.31</v>
      </c>
      <c r="J3534">
        <v>5.88</v>
      </c>
      <c r="K3534">
        <f>VLOOKUP(Table1[[#This Row],[id]],Table2[#All],10,FALSE)</f>
        <v>5.47</v>
      </c>
      <c r="L3534" s="1">
        <f>Table1[[#This Row],[Glucose]]/Table1[[#This Row],[Baseline_glucose]]</f>
        <v>1.0749542961608776</v>
      </c>
      <c r="M3534">
        <v>16.02</v>
      </c>
      <c r="N3534">
        <v>60</v>
      </c>
      <c r="O3534">
        <f>VLOOKUP(Table1[[#This Row],[id]],Table2[#All],12,FALSE)</f>
        <v>62.43</v>
      </c>
      <c r="P3534" s="1">
        <f>Table1[[#This Row],[Lipoprotein]]/Table1[[#This Row],[Baseline_Lipo]]</f>
        <v>0.96107640557424312</v>
      </c>
      <c r="Q3534">
        <v>14</v>
      </c>
      <c r="R3534" t="b">
        <v>0</v>
      </c>
      <c r="S3534">
        <v>0</v>
      </c>
      <c r="T3534">
        <v>88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721</v>
      </c>
      <c r="AB3534">
        <v>721</v>
      </c>
    </row>
    <row r="3535" spans="1:28" x14ac:dyDescent="0.25">
      <c r="A3535">
        <v>225</v>
      </c>
      <c r="B3535" t="s">
        <v>27</v>
      </c>
      <c r="C3535" t="s">
        <v>25</v>
      </c>
      <c r="D3535">
        <v>79</v>
      </c>
      <c r="E3535" t="s">
        <v>29</v>
      </c>
      <c r="F3535">
        <v>0.74</v>
      </c>
      <c r="G3535">
        <v>279</v>
      </c>
      <c r="H3535">
        <v>75.2</v>
      </c>
      <c r="I3535">
        <v>128.31</v>
      </c>
      <c r="J3535">
        <v>5.88</v>
      </c>
      <c r="K3535">
        <f>VLOOKUP(Table1[[#This Row],[id]],Table2[#All],10,FALSE)</f>
        <v>5.47</v>
      </c>
      <c r="L3535" s="1">
        <f>Table1[[#This Row],[Glucose]]/Table1[[#This Row],[Baseline_glucose]]</f>
        <v>1.0749542961608776</v>
      </c>
      <c r="M3535">
        <v>15.77</v>
      </c>
      <c r="N3535">
        <v>60</v>
      </c>
      <c r="O3535">
        <f>VLOOKUP(Table1[[#This Row],[id]],Table2[#All],12,FALSE)</f>
        <v>62.43</v>
      </c>
      <c r="P3535" s="1">
        <f>Table1[[#This Row],[Lipoprotein]]/Table1[[#This Row],[Baseline_Lipo]]</f>
        <v>0.96107640557424312</v>
      </c>
      <c r="Q3535">
        <v>20</v>
      </c>
      <c r="R3535" t="b">
        <v>0</v>
      </c>
      <c r="S3535">
        <v>0</v>
      </c>
      <c r="T3535">
        <v>88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721</v>
      </c>
      <c r="AB3535">
        <v>721</v>
      </c>
    </row>
    <row r="3536" spans="1:28" x14ac:dyDescent="0.25">
      <c r="A3536">
        <v>225</v>
      </c>
      <c r="B3536" t="s">
        <v>27</v>
      </c>
      <c r="C3536" t="s">
        <v>25</v>
      </c>
      <c r="D3536">
        <v>79</v>
      </c>
      <c r="E3536" t="s">
        <v>29</v>
      </c>
      <c r="F3536">
        <v>1.28</v>
      </c>
      <c r="G3536">
        <v>288</v>
      </c>
      <c r="H3536">
        <v>75.2</v>
      </c>
      <c r="I3536">
        <v>128.31</v>
      </c>
      <c r="J3536">
        <v>5.89</v>
      </c>
      <c r="K3536">
        <f>VLOOKUP(Table1[[#This Row],[id]],Table2[#All],10,FALSE)</f>
        <v>5.47</v>
      </c>
      <c r="L3536" s="1">
        <f>Table1[[#This Row],[Glucose]]/Table1[[#This Row],[Baseline_glucose]]</f>
        <v>1.076782449725777</v>
      </c>
      <c r="M3536">
        <v>15.77</v>
      </c>
      <c r="N3536">
        <v>60</v>
      </c>
      <c r="O3536">
        <f>VLOOKUP(Table1[[#This Row],[id]],Table2[#All],12,FALSE)</f>
        <v>62.43</v>
      </c>
      <c r="P3536" s="1">
        <f>Table1[[#This Row],[Lipoprotein]]/Table1[[#This Row],[Baseline_Lipo]]</f>
        <v>0.96107640557424312</v>
      </c>
      <c r="Q3536">
        <v>21</v>
      </c>
      <c r="R3536" t="b">
        <v>0</v>
      </c>
      <c r="S3536">
        <v>0</v>
      </c>
      <c r="T3536">
        <v>53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721</v>
      </c>
      <c r="AB3536">
        <v>721</v>
      </c>
    </row>
    <row r="3537" spans="1:28" x14ac:dyDescent="0.25">
      <c r="A3537">
        <v>225</v>
      </c>
      <c r="B3537" t="s">
        <v>27</v>
      </c>
      <c r="C3537" t="s">
        <v>25</v>
      </c>
      <c r="D3537">
        <v>79</v>
      </c>
      <c r="E3537" t="s">
        <v>29</v>
      </c>
      <c r="F3537">
        <v>1.28</v>
      </c>
      <c r="G3537">
        <v>297</v>
      </c>
      <c r="H3537">
        <v>75.2</v>
      </c>
      <c r="I3537">
        <v>128.31</v>
      </c>
      <c r="J3537">
        <v>5.89</v>
      </c>
      <c r="K3537">
        <f>VLOOKUP(Table1[[#This Row],[id]],Table2[#All],10,FALSE)</f>
        <v>5.47</v>
      </c>
      <c r="L3537" s="1">
        <f>Table1[[#This Row],[Glucose]]/Table1[[#This Row],[Baseline_glucose]]</f>
        <v>1.076782449725777</v>
      </c>
      <c r="M3537">
        <v>15.86</v>
      </c>
      <c r="N3537">
        <v>60</v>
      </c>
      <c r="O3537">
        <f>VLOOKUP(Table1[[#This Row],[id]],Table2[#All],12,FALSE)</f>
        <v>62.43</v>
      </c>
      <c r="P3537" s="1">
        <f>Table1[[#This Row],[Lipoprotein]]/Table1[[#This Row],[Baseline_Lipo]]</f>
        <v>0.96107640557424312</v>
      </c>
      <c r="Q3537">
        <v>21</v>
      </c>
      <c r="R3537" t="b">
        <v>0</v>
      </c>
      <c r="S3537">
        <v>0</v>
      </c>
      <c r="T3537">
        <v>53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721</v>
      </c>
      <c r="AB3537">
        <v>721</v>
      </c>
    </row>
    <row r="3538" spans="1:28" x14ac:dyDescent="0.25">
      <c r="A3538">
        <v>225</v>
      </c>
      <c r="B3538" t="s">
        <v>27</v>
      </c>
      <c r="C3538" t="s">
        <v>25</v>
      </c>
      <c r="D3538">
        <v>79</v>
      </c>
      <c r="E3538" t="s">
        <v>29</v>
      </c>
      <c r="F3538">
        <v>1.28</v>
      </c>
      <c r="G3538">
        <v>373</v>
      </c>
      <c r="H3538">
        <v>75.67</v>
      </c>
      <c r="I3538">
        <v>132.41</v>
      </c>
      <c r="J3538">
        <v>5.89</v>
      </c>
      <c r="K3538">
        <f>VLOOKUP(Table1[[#This Row],[id]],Table2[#All],10,FALSE)</f>
        <v>5.47</v>
      </c>
      <c r="L3538" s="1">
        <f>Table1[[#This Row],[Glucose]]/Table1[[#This Row],[Baseline_glucose]]</f>
        <v>1.076782449725777</v>
      </c>
      <c r="M3538">
        <v>15.86</v>
      </c>
      <c r="N3538">
        <v>60</v>
      </c>
      <c r="O3538">
        <f>VLOOKUP(Table1[[#This Row],[id]],Table2[#All],12,FALSE)</f>
        <v>62.43</v>
      </c>
      <c r="P3538" s="1">
        <f>Table1[[#This Row],[Lipoprotein]]/Table1[[#This Row],[Baseline_Lipo]]</f>
        <v>0.96107640557424312</v>
      </c>
      <c r="Q3538">
        <v>27</v>
      </c>
      <c r="R3538" t="b">
        <v>0</v>
      </c>
      <c r="S3538">
        <v>0</v>
      </c>
      <c r="T3538">
        <v>53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721</v>
      </c>
      <c r="AB3538">
        <v>721</v>
      </c>
    </row>
    <row r="3539" spans="1:28" x14ac:dyDescent="0.25">
      <c r="A3539">
        <v>225</v>
      </c>
      <c r="B3539" t="s">
        <v>27</v>
      </c>
      <c r="C3539" t="s">
        <v>25</v>
      </c>
      <c r="D3539">
        <v>79</v>
      </c>
      <c r="E3539" t="s">
        <v>29</v>
      </c>
      <c r="F3539">
        <v>1.28</v>
      </c>
      <c r="G3539">
        <v>377</v>
      </c>
      <c r="H3539">
        <v>75.67</v>
      </c>
      <c r="I3539">
        <v>132.41</v>
      </c>
      <c r="J3539">
        <v>5.89</v>
      </c>
      <c r="K3539">
        <f>VLOOKUP(Table1[[#This Row],[id]],Table2[#All],10,FALSE)</f>
        <v>5.47</v>
      </c>
      <c r="L3539" s="1">
        <f>Table1[[#This Row],[Glucose]]/Table1[[#This Row],[Baseline_glucose]]</f>
        <v>1.076782449725777</v>
      </c>
      <c r="M3539">
        <v>15.86</v>
      </c>
      <c r="N3539">
        <v>47.78</v>
      </c>
      <c r="O3539">
        <f>VLOOKUP(Table1[[#This Row],[id]],Table2[#All],12,FALSE)</f>
        <v>62.43</v>
      </c>
      <c r="P3539" s="1">
        <f>Table1[[#This Row],[Lipoprotein]]/Table1[[#This Row],[Baseline_Lipo]]</f>
        <v>0.7653371776389557</v>
      </c>
      <c r="Q3539">
        <v>27</v>
      </c>
      <c r="R3539" t="b">
        <v>0</v>
      </c>
      <c r="S3539">
        <v>0</v>
      </c>
      <c r="T3539">
        <v>53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721</v>
      </c>
      <c r="AB3539">
        <v>721</v>
      </c>
    </row>
    <row r="3540" spans="1:28" x14ac:dyDescent="0.25">
      <c r="A3540">
        <v>225</v>
      </c>
      <c r="B3540" t="s">
        <v>27</v>
      </c>
      <c r="C3540" t="s">
        <v>25</v>
      </c>
      <c r="D3540">
        <v>79</v>
      </c>
      <c r="E3540" t="s">
        <v>29</v>
      </c>
      <c r="F3540">
        <v>1.28</v>
      </c>
      <c r="G3540">
        <v>378</v>
      </c>
      <c r="H3540">
        <v>75.67</v>
      </c>
      <c r="I3540">
        <v>132.41</v>
      </c>
      <c r="J3540">
        <v>5.01</v>
      </c>
      <c r="K3540">
        <f>VLOOKUP(Table1[[#This Row],[id]],Table2[#All],10,FALSE)</f>
        <v>5.47</v>
      </c>
      <c r="L3540" s="1">
        <f>Table1[[#This Row],[Glucose]]/Table1[[#This Row],[Baseline_glucose]]</f>
        <v>0.91590493601462519</v>
      </c>
      <c r="M3540">
        <v>15.86</v>
      </c>
      <c r="N3540">
        <v>47.78</v>
      </c>
      <c r="O3540">
        <f>VLOOKUP(Table1[[#This Row],[id]],Table2[#All],12,FALSE)</f>
        <v>62.43</v>
      </c>
      <c r="P3540" s="1">
        <f>Table1[[#This Row],[Lipoprotein]]/Table1[[#This Row],[Baseline_Lipo]]</f>
        <v>0.7653371776389557</v>
      </c>
      <c r="Q3540">
        <v>27</v>
      </c>
      <c r="R3540" t="b">
        <v>0</v>
      </c>
      <c r="S3540">
        <v>0</v>
      </c>
      <c r="T3540">
        <v>53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721</v>
      </c>
      <c r="AB3540">
        <v>721</v>
      </c>
    </row>
    <row r="3541" spans="1:28" x14ac:dyDescent="0.25">
      <c r="A3541">
        <v>225</v>
      </c>
      <c r="B3541" t="s">
        <v>27</v>
      </c>
      <c r="C3541" t="s">
        <v>25</v>
      </c>
      <c r="D3541">
        <v>79</v>
      </c>
      <c r="E3541" t="s">
        <v>29</v>
      </c>
      <c r="F3541">
        <v>1.28</v>
      </c>
      <c r="G3541">
        <v>456</v>
      </c>
      <c r="H3541">
        <v>75.67</v>
      </c>
      <c r="I3541">
        <v>132.41</v>
      </c>
      <c r="J3541">
        <v>5.01</v>
      </c>
      <c r="K3541">
        <f>VLOOKUP(Table1[[#This Row],[id]],Table2[#All],10,FALSE)</f>
        <v>5.47</v>
      </c>
      <c r="L3541" s="1">
        <f>Table1[[#This Row],[Glucose]]/Table1[[#This Row],[Baseline_glucose]]</f>
        <v>0.91590493601462519</v>
      </c>
      <c r="M3541">
        <v>16.2</v>
      </c>
      <c r="N3541">
        <v>47.78</v>
      </c>
      <c r="O3541">
        <f>VLOOKUP(Table1[[#This Row],[id]],Table2[#All],12,FALSE)</f>
        <v>62.43</v>
      </c>
      <c r="P3541" s="1">
        <f>Table1[[#This Row],[Lipoprotein]]/Table1[[#This Row],[Baseline_Lipo]]</f>
        <v>0.7653371776389557</v>
      </c>
      <c r="Q3541">
        <v>33</v>
      </c>
      <c r="R3541" t="b">
        <v>0</v>
      </c>
      <c r="S3541">
        <v>0</v>
      </c>
      <c r="T3541">
        <v>53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721</v>
      </c>
      <c r="AB3541">
        <v>721</v>
      </c>
    </row>
    <row r="3542" spans="1:28" x14ac:dyDescent="0.25">
      <c r="A3542">
        <v>225</v>
      </c>
      <c r="B3542" t="s">
        <v>27</v>
      </c>
      <c r="C3542" t="s">
        <v>25</v>
      </c>
      <c r="D3542">
        <v>79</v>
      </c>
      <c r="E3542" t="s">
        <v>29</v>
      </c>
      <c r="F3542">
        <v>1.28</v>
      </c>
      <c r="G3542">
        <v>468</v>
      </c>
      <c r="H3542">
        <v>71.91</v>
      </c>
      <c r="I3542">
        <v>121.94</v>
      </c>
      <c r="J3542">
        <v>5.01</v>
      </c>
      <c r="K3542">
        <f>VLOOKUP(Table1[[#This Row],[id]],Table2[#All],10,FALSE)</f>
        <v>5.47</v>
      </c>
      <c r="L3542" s="1">
        <f>Table1[[#This Row],[Glucose]]/Table1[[#This Row],[Baseline_glucose]]</f>
        <v>0.91590493601462519</v>
      </c>
      <c r="M3542">
        <v>16.2</v>
      </c>
      <c r="N3542">
        <v>47.78</v>
      </c>
      <c r="O3542">
        <f>VLOOKUP(Table1[[#This Row],[id]],Table2[#All],12,FALSE)</f>
        <v>62.43</v>
      </c>
      <c r="P3542" s="1">
        <f>Table1[[#This Row],[Lipoprotein]]/Table1[[#This Row],[Baseline_Lipo]]</f>
        <v>0.7653371776389557</v>
      </c>
      <c r="Q3542">
        <v>33</v>
      </c>
      <c r="R3542" t="b">
        <v>0</v>
      </c>
      <c r="S3542">
        <v>0</v>
      </c>
      <c r="T3542">
        <v>53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721</v>
      </c>
      <c r="AB3542">
        <v>721</v>
      </c>
    </row>
    <row r="3543" spans="1:28" x14ac:dyDescent="0.25">
      <c r="A3543">
        <v>225</v>
      </c>
      <c r="B3543" t="s">
        <v>27</v>
      </c>
      <c r="C3543" t="s">
        <v>25</v>
      </c>
      <c r="D3543">
        <v>79</v>
      </c>
      <c r="E3543" t="s">
        <v>29</v>
      </c>
      <c r="F3543">
        <v>1.22</v>
      </c>
      <c r="G3543">
        <v>471</v>
      </c>
      <c r="H3543">
        <v>71.91</v>
      </c>
      <c r="I3543">
        <v>121.94</v>
      </c>
      <c r="J3543">
        <v>5.01</v>
      </c>
      <c r="K3543">
        <f>VLOOKUP(Table1[[#This Row],[id]],Table2[#All],10,FALSE)</f>
        <v>5.47</v>
      </c>
      <c r="L3543" s="1">
        <f>Table1[[#This Row],[Glucose]]/Table1[[#This Row],[Baseline_glucose]]</f>
        <v>0.91590493601462519</v>
      </c>
      <c r="M3543">
        <v>16.2</v>
      </c>
      <c r="N3543">
        <v>62.9</v>
      </c>
      <c r="O3543">
        <f>VLOOKUP(Table1[[#This Row],[id]],Table2[#All],12,FALSE)</f>
        <v>62.43</v>
      </c>
      <c r="P3543" s="1">
        <f>Table1[[#This Row],[Lipoprotein]]/Table1[[#This Row],[Baseline_Lipo]]</f>
        <v>1.0075284318436648</v>
      </c>
      <c r="Q3543">
        <v>34</v>
      </c>
      <c r="R3543" t="b">
        <v>0</v>
      </c>
      <c r="S3543">
        <v>0</v>
      </c>
      <c r="T3543">
        <v>56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721</v>
      </c>
      <c r="AB3543">
        <v>721</v>
      </c>
    </row>
    <row r="3544" spans="1:28" x14ac:dyDescent="0.25">
      <c r="A3544">
        <v>225</v>
      </c>
      <c r="B3544" t="s">
        <v>27</v>
      </c>
      <c r="C3544" t="s">
        <v>25</v>
      </c>
      <c r="D3544">
        <v>79</v>
      </c>
      <c r="E3544" t="s">
        <v>29</v>
      </c>
      <c r="F3544">
        <v>1.22</v>
      </c>
      <c r="G3544">
        <v>472</v>
      </c>
      <c r="H3544">
        <v>71.91</v>
      </c>
      <c r="I3544">
        <v>121.94</v>
      </c>
      <c r="J3544">
        <v>5.44</v>
      </c>
      <c r="K3544">
        <f>VLOOKUP(Table1[[#This Row],[id]],Table2[#All],10,FALSE)</f>
        <v>5.47</v>
      </c>
      <c r="L3544" s="1">
        <f>Table1[[#This Row],[Glucose]]/Table1[[#This Row],[Baseline_glucose]]</f>
        <v>0.99451553930530179</v>
      </c>
      <c r="M3544">
        <v>16.2</v>
      </c>
      <c r="N3544">
        <v>62.9</v>
      </c>
      <c r="O3544">
        <f>VLOOKUP(Table1[[#This Row],[id]],Table2[#All],12,FALSE)</f>
        <v>62.43</v>
      </c>
      <c r="P3544" s="1">
        <f>Table1[[#This Row],[Lipoprotein]]/Table1[[#This Row],[Baseline_Lipo]]</f>
        <v>1.0075284318436648</v>
      </c>
      <c r="Q3544">
        <v>34</v>
      </c>
      <c r="R3544" t="b">
        <v>0</v>
      </c>
      <c r="S3544">
        <v>0</v>
      </c>
      <c r="T3544">
        <v>56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721</v>
      </c>
      <c r="AB3544">
        <v>721</v>
      </c>
    </row>
    <row r="3545" spans="1:28" x14ac:dyDescent="0.25">
      <c r="A3545">
        <v>225</v>
      </c>
      <c r="B3545" t="s">
        <v>27</v>
      </c>
      <c r="C3545" t="s">
        <v>25</v>
      </c>
      <c r="D3545">
        <v>79</v>
      </c>
      <c r="E3545" t="s">
        <v>29</v>
      </c>
      <c r="F3545">
        <v>1.05</v>
      </c>
      <c r="G3545">
        <v>564</v>
      </c>
      <c r="H3545">
        <v>71.91</v>
      </c>
      <c r="I3545">
        <v>121.94</v>
      </c>
      <c r="J3545">
        <v>5.44</v>
      </c>
      <c r="K3545">
        <f>VLOOKUP(Table1[[#This Row],[id]],Table2[#All],10,FALSE)</f>
        <v>5.47</v>
      </c>
      <c r="L3545" s="1">
        <f>Table1[[#This Row],[Glucose]]/Table1[[#This Row],[Baseline_glucose]]</f>
        <v>0.99451553930530179</v>
      </c>
      <c r="M3545">
        <v>16.2</v>
      </c>
      <c r="N3545">
        <v>65.14</v>
      </c>
      <c r="O3545">
        <f>VLOOKUP(Table1[[#This Row],[id]],Table2[#All],12,FALSE)</f>
        <v>62.43</v>
      </c>
      <c r="P3545" s="1">
        <f>Table1[[#This Row],[Lipoprotein]]/Table1[[#This Row],[Baseline_Lipo]]</f>
        <v>1.0434086176517701</v>
      </c>
      <c r="Q3545">
        <v>40</v>
      </c>
      <c r="R3545" t="b">
        <v>0</v>
      </c>
      <c r="S3545">
        <v>0</v>
      </c>
      <c r="T3545">
        <v>67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721</v>
      </c>
      <c r="AB3545">
        <v>721</v>
      </c>
    </row>
    <row r="3546" spans="1:28" x14ac:dyDescent="0.25">
      <c r="A3546">
        <v>225</v>
      </c>
      <c r="B3546" t="s">
        <v>27</v>
      </c>
      <c r="C3546" t="s">
        <v>25</v>
      </c>
      <c r="D3546">
        <v>79</v>
      </c>
      <c r="E3546" t="s">
        <v>29</v>
      </c>
      <c r="F3546">
        <v>1.05</v>
      </c>
      <c r="G3546">
        <v>565</v>
      </c>
      <c r="H3546">
        <v>71.91</v>
      </c>
      <c r="I3546">
        <v>121.94</v>
      </c>
      <c r="J3546">
        <v>4.59</v>
      </c>
      <c r="K3546">
        <f>VLOOKUP(Table1[[#This Row],[id]],Table2[#All],10,FALSE)</f>
        <v>5.47</v>
      </c>
      <c r="L3546" s="1">
        <f>Table1[[#This Row],[Glucose]]/Table1[[#This Row],[Baseline_glucose]]</f>
        <v>0.83912248628884822</v>
      </c>
      <c r="M3546">
        <v>16.2</v>
      </c>
      <c r="N3546">
        <v>65.14</v>
      </c>
      <c r="O3546">
        <f>VLOOKUP(Table1[[#This Row],[id]],Table2[#All],12,FALSE)</f>
        <v>62.43</v>
      </c>
      <c r="P3546" s="1">
        <f>Table1[[#This Row],[Lipoprotein]]/Table1[[#This Row],[Baseline_Lipo]]</f>
        <v>1.0434086176517701</v>
      </c>
      <c r="Q3546">
        <v>40</v>
      </c>
      <c r="R3546" t="b">
        <v>0</v>
      </c>
      <c r="S3546">
        <v>0</v>
      </c>
      <c r="T3546">
        <v>67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721</v>
      </c>
      <c r="AB3546">
        <v>721</v>
      </c>
    </row>
    <row r="3547" spans="1:28" x14ac:dyDescent="0.25">
      <c r="A3547">
        <v>225</v>
      </c>
      <c r="B3547" t="s">
        <v>27</v>
      </c>
      <c r="C3547" t="s">
        <v>25</v>
      </c>
      <c r="D3547">
        <v>79</v>
      </c>
      <c r="E3547" t="s">
        <v>29</v>
      </c>
      <c r="F3547">
        <v>1.05</v>
      </c>
      <c r="G3547">
        <v>589</v>
      </c>
      <c r="H3547">
        <v>86.63</v>
      </c>
      <c r="I3547">
        <v>125.16</v>
      </c>
      <c r="J3547">
        <v>4.59</v>
      </c>
      <c r="K3547">
        <f>VLOOKUP(Table1[[#This Row],[id]],Table2[#All],10,FALSE)</f>
        <v>5.47</v>
      </c>
      <c r="L3547" s="1">
        <f>Table1[[#This Row],[Glucose]]/Table1[[#This Row],[Baseline_glucose]]</f>
        <v>0.83912248628884822</v>
      </c>
      <c r="M3547">
        <v>16.2</v>
      </c>
      <c r="N3547">
        <v>65.14</v>
      </c>
      <c r="O3547">
        <f>VLOOKUP(Table1[[#This Row],[id]],Table2[#All],12,FALSE)</f>
        <v>62.43</v>
      </c>
      <c r="P3547" s="1">
        <f>Table1[[#This Row],[Lipoprotein]]/Table1[[#This Row],[Baseline_Lipo]]</f>
        <v>1.0434086176517701</v>
      </c>
      <c r="Q3547">
        <v>42</v>
      </c>
      <c r="R3547" t="b">
        <v>0</v>
      </c>
      <c r="S3547">
        <v>0</v>
      </c>
      <c r="T3547">
        <v>67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721</v>
      </c>
      <c r="AB3547">
        <v>721</v>
      </c>
    </row>
    <row r="3548" spans="1:28" x14ac:dyDescent="0.25">
      <c r="A3548">
        <v>225</v>
      </c>
      <c r="B3548" t="s">
        <v>27</v>
      </c>
      <c r="C3548" t="s">
        <v>25</v>
      </c>
      <c r="D3548">
        <v>79</v>
      </c>
      <c r="E3548" t="s">
        <v>29</v>
      </c>
      <c r="F3548">
        <v>1.05</v>
      </c>
      <c r="G3548">
        <v>653</v>
      </c>
      <c r="H3548">
        <v>86.63</v>
      </c>
      <c r="I3548">
        <v>125.16</v>
      </c>
      <c r="J3548">
        <v>5.4</v>
      </c>
      <c r="K3548">
        <f>VLOOKUP(Table1[[#This Row],[id]],Table2[#All],10,FALSE)</f>
        <v>5.47</v>
      </c>
      <c r="L3548" s="1">
        <f>Table1[[#This Row],[Glucose]]/Table1[[#This Row],[Baseline_glucose]]</f>
        <v>0.98720292504570395</v>
      </c>
      <c r="M3548">
        <v>16.2</v>
      </c>
      <c r="N3548">
        <v>65.14</v>
      </c>
      <c r="O3548">
        <f>VLOOKUP(Table1[[#This Row],[id]],Table2[#All],12,FALSE)</f>
        <v>62.43</v>
      </c>
      <c r="P3548" s="1">
        <f>Table1[[#This Row],[Lipoprotein]]/Table1[[#This Row],[Baseline_Lipo]]</f>
        <v>1.0434086176517701</v>
      </c>
      <c r="Q3548">
        <v>47</v>
      </c>
      <c r="R3548" t="b">
        <v>0</v>
      </c>
      <c r="S3548">
        <v>0</v>
      </c>
      <c r="T3548">
        <v>67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721</v>
      </c>
      <c r="AB3548">
        <v>721</v>
      </c>
    </row>
    <row r="3549" spans="1:28" x14ac:dyDescent="0.25">
      <c r="A3549">
        <v>225</v>
      </c>
      <c r="B3549" t="s">
        <v>27</v>
      </c>
      <c r="C3549" t="s">
        <v>25</v>
      </c>
      <c r="D3549">
        <v>79</v>
      </c>
      <c r="E3549" t="s">
        <v>29</v>
      </c>
      <c r="F3549">
        <v>0.91</v>
      </c>
      <c r="G3549">
        <v>656</v>
      </c>
      <c r="H3549">
        <v>86.63</v>
      </c>
      <c r="I3549">
        <v>125.16</v>
      </c>
      <c r="J3549">
        <v>5.4</v>
      </c>
      <c r="K3549">
        <f>VLOOKUP(Table1[[#This Row],[id]],Table2[#All],10,FALSE)</f>
        <v>5.47</v>
      </c>
      <c r="L3549" s="1">
        <f>Table1[[#This Row],[Glucose]]/Table1[[#This Row],[Baseline_glucose]]</f>
        <v>0.98720292504570395</v>
      </c>
      <c r="M3549">
        <v>16.2</v>
      </c>
      <c r="N3549">
        <v>69.66</v>
      </c>
      <c r="O3549">
        <f>VLOOKUP(Table1[[#This Row],[id]],Table2[#All],12,FALSE)</f>
        <v>62.43</v>
      </c>
      <c r="P3549" s="1">
        <f>Table1[[#This Row],[Lipoprotein]]/Table1[[#This Row],[Baseline_Lipo]]</f>
        <v>1.1158097068716963</v>
      </c>
      <c r="Q3549">
        <v>47</v>
      </c>
      <c r="R3549" t="b">
        <v>0</v>
      </c>
      <c r="S3549">
        <v>0</v>
      </c>
      <c r="T3549">
        <v>80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721</v>
      </c>
      <c r="AB3549">
        <v>721</v>
      </c>
    </row>
    <row r="3550" spans="1:28" x14ac:dyDescent="0.25">
      <c r="A3550">
        <v>225</v>
      </c>
      <c r="B3550" t="s">
        <v>27</v>
      </c>
      <c r="C3550" t="s">
        <v>25</v>
      </c>
      <c r="D3550">
        <v>79</v>
      </c>
      <c r="E3550" t="s">
        <v>29</v>
      </c>
      <c r="F3550">
        <v>0.91</v>
      </c>
      <c r="G3550">
        <v>721</v>
      </c>
      <c r="H3550">
        <v>86.63</v>
      </c>
      <c r="I3550">
        <v>125.16</v>
      </c>
      <c r="J3550">
        <v>5.4</v>
      </c>
      <c r="K3550">
        <f>VLOOKUP(Table1[[#This Row],[id]],Table2[#All],10,FALSE)</f>
        <v>5.47</v>
      </c>
      <c r="L3550" s="1">
        <f>Table1[[#This Row],[Glucose]]/Table1[[#This Row],[Baseline_glucose]]</f>
        <v>0.98720292504570395</v>
      </c>
      <c r="M3550">
        <v>15.19</v>
      </c>
      <c r="N3550">
        <v>69.66</v>
      </c>
      <c r="O3550">
        <f>VLOOKUP(Table1[[#This Row],[id]],Table2[#All],12,FALSE)</f>
        <v>62.43</v>
      </c>
      <c r="P3550" s="1">
        <f>Table1[[#This Row],[Lipoprotein]]/Table1[[#This Row],[Baseline_Lipo]]</f>
        <v>1.1158097068716963</v>
      </c>
      <c r="Q3550">
        <v>52</v>
      </c>
      <c r="R3550" t="b">
        <v>0</v>
      </c>
      <c r="S3550">
        <v>0</v>
      </c>
      <c r="T3550">
        <v>80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721</v>
      </c>
      <c r="AB3550">
        <v>721</v>
      </c>
    </row>
    <row r="3551" spans="1:28" x14ac:dyDescent="0.25">
      <c r="A3551">
        <v>226</v>
      </c>
      <c r="B3551" t="s">
        <v>32</v>
      </c>
      <c r="C3551" t="s">
        <v>28</v>
      </c>
      <c r="D3551">
        <v>76</v>
      </c>
      <c r="E3551" t="s">
        <v>29</v>
      </c>
      <c r="F3551">
        <v>0.89</v>
      </c>
      <c r="G3551">
        <v>0</v>
      </c>
      <c r="H3551">
        <v>76.06</v>
      </c>
      <c r="I3551">
        <v>143.9</v>
      </c>
      <c r="J3551">
        <v>6.01</v>
      </c>
      <c r="K3551">
        <f>VLOOKUP(Table1[[#This Row],[id]],Table2[#All],10,FALSE)</f>
        <v>6.01</v>
      </c>
      <c r="L3551" s="1">
        <f>Table1[[#This Row],[Glucose]]/Table1[[#This Row],[Baseline_glucose]]</f>
        <v>1</v>
      </c>
      <c r="M3551">
        <v>14.29</v>
      </c>
      <c r="N3551">
        <v>84.67</v>
      </c>
      <c r="O3551">
        <f>VLOOKUP(Table1[[#This Row],[id]],Table2[#All],12,FALSE)</f>
        <v>84.67</v>
      </c>
      <c r="P3551" s="1">
        <f>Table1[[#This Row],[Lipoprotein]]/Table1[[#This Row],[Baseline_Lipo]]</f>
        <v>1</v>
      </c>
      <c r="Q3551">
        <v>0</v>
      </c>
      <c r="R3551" t="b">
        <v>0</v>
      </c>
      <c r="S3551">
        <v>0</v>
      </c>
      <c r="T3551">
        <v>73</v>
      </c>
      <c r="U3551">
        <v>2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1213</v>
      </c>
      <c r="AB3551">
        <v>1213</v>
      </c>
    </row>
    <row r="3552" spans="1:28" x14ac:dyDescent="0.25">
      <c r="A3552">
        <v>226</v>
      </c>
      <c r="B3552" t="s">
        <v>32</v>
      </c>
      <c r="C3552" t="s">
        <v>28</v>
      </c>
      <c r="D3552">
        <v>76</v>
      </c>
      <c r="E3552" t="s">
        <v>29</v>
      </c>
      <c r="F3552">
        <v>1.22</v>
      </c>
      <c r="G3552">
        <v>1</v>
      </c>
      <c r="H3552">
        <v>76.06</v>
      </c>
      <c r="I3552">
        <v>143.9</v>
      </c>
      <c r="J3552">
        <v>6.01</v>
      </c>
      <c r="K3552">
        <f>VLOOKUP(Table1[[#This Row],[id]],Table2[#All],10,FALSE)</f>
        <v>6.01</v>
      </c>
      <c r="L3552" s="1">
        <f>Table1[[#This Row],[Glucose]]/Table1[[#This Row],[Baseline_glucose]]</f>
        <v>1</v>
      </c>
      <c r="M3552">
        <v>14.29</v>
      </c>
      <c r="N3552">
        <v>86.64</v>
      </c>
      <c r="O3552">
        <f>VLOOKUP(Table1[[#This Row],[id]],Table2[#All],12,FALSE)</f>
        <v>84.67</v>
      </c>
      <c r="P3552" s="1">
        <f>Table1[[#This Row],[Lipoprotein]]/Table1[[#This Row],[Baseline_Lipo]]</f>
        <v>1.0232668005196646</v>
      </c>
      <c r="Q3552">
        <v>0</v>
      </c>
      <c r="R3552" t="b">
        <v>0</v>
      </c>
      <c r="S3552">
        <v>0</v>
      </c>
      <c r="T3552">
        <v>50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1213</v>
      </c>
      <c r="AB3552">
        <v>1213</v>
      </c>
    </row>
    <row r="3553" spans="1:28" x14ac:dyDescent="0.25">
      <c r="A3553">
        <v>226</v>
      </c>
      <c r="B3553" t="s">
        <v>32</v>
      </c>
      <c r="C3553" t="s">
        <v>28</v>
      </c>
      <c r="D3553">
        <v>76</v>
      </c>
      <c r="E3553" t="s">
        <v>29</v>
      </c>
      <c r="F3553">
        <v>1.22</v>
      </c>
      <c r="G3553">
        <v>2</v>
      </c>
      <c r="H3553">
        <v>76.06</v>
      </c>
      <c r="I3553">
        <v>143.9</v>
      </c>
      <c r="J3553">
        <v>6.01</v>
      </c>
      <c r="K3553">
        <f>VLOOKUP(Table1[[#This Row],[id]],Table2[#All],10,FALSE)</f>
        <v>6.01</v>
      </c>
      <c r="L3553" s="1">
        <f>Table1[[#This Row],[Glucose]]/Table1[[#This Row],[Baseline_glucose]]</f>
        <v>1</v>
      </c>
      <c r="M3553">
        <v>14.57</v>
      </c>
      <c r="N3553">
        <v>86.64</v>
      </c>
      <c r="O3553">
        <f>VLOOKUP(Table1[[#This Row],[id]],Table2[#All],12,FALSE)</f>
        <v>84.67</v>
      </c>
      <c r="P3553" s="1">
        <f>Table1[[#This Row],[Lipoprotein]]/Table1[[#This Row],[Baseline_Lipo]]</f>
        <v>1.0232668005196646</v>
      </c>
      <c r="Q3553">
        <v>0</v>
      </c>
      <c r="R3553" t="b">
        <v>0</v>
      </c>
      <c r="S3553">
        <v>0</v>
      </c>
      <c r="T3553">
        <v>50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1213</v>
      </c>
      <c r="AB3553">
        <v>1213</v>
      </c>
    </row>
    <row r="3554" spans="1:28" x14ac:dyDescent="0.25">
      <c r="A3554">
        <v>226</v>
      </c>
      <c r="B3554" t="s">
        <v>32</v>
      </c>
      <c r="C3554" t="s">
        <v>28</v>
      </c>
      <c r="D3554">
        <v>76</v>
      </c>
      <c r="E3554" t="s">
        <v>29</v>
      </c>
      <c r="F3554">
        <v>1.22</v>
      </c>
      <c r="G3554">
        <v>84</v>
      </c>
      <c r="H3554">
        <v>75.2</v>
      </c>
      <c r="I3554">
        <v>137.56</v>
      </c>
      <c r="J3554">
        <v>6.01</v>
      </c>
      <c r="K3554">
        <f>VLOOKUP(Table1[[#This Row],[id]],Table2[#All],10,FALSE)</f>
        <v>6.01</v>
      </c>
      <c r="L3554" s="1">
        <f>Table1[[#This Row],[Glucose]]/Table1[[#This Row],[Baseline_glucose]]</f>
        <v>1</v>
      </c>
      <c r="M3554">
        <v>14.57</v>
      </c>
      <c r="N3554">
        <v>86.64</v>
      </c>
      <c r="O3554">
        <f>VLOOKUP(Table1[[#This Row],[id]],Table2[#All],12,FALSE)</f>
        <v>84.67</v>
      </c>
      <c r="P3554" s="1">
        <f>Table1[[#This Row],[Lipoprotein]]/Table1[[#This Row],[Baseline_Lipo]]</f>
        <v>1.0232668005196646</v>
      </c>
      <c r="Q3554">
        <v>6</v>
      </c>
      <c r="R3554" t="b">
        <v>0</v>
      </c>
      <c r="S3554">
        <v>0</v>
      </c>
      <c r="T3554">
        <v>50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1213</v>
      </c>
      <c r="AB3554">
        <v>1213</v>
      </c>
    </row>
    <row r="3555" spans="1:28" x14ac:dyDescent="0.25">
      <c r="A3555">
        <v>226</v>
      </c>
      <c r="B3555" t="s">
        <v>32</v>
      </c>
      <c r="C3555" t="s">
        <v>28</v>
      </c>
      <c r="D3555">
        <v>76</v>
      </c>
      <c r="E3555" t="s">
        <v>29</v>
      </c>
      <c r="F3555">
        <v>1.32</v>
      </c>
      <c r="G3555">
        <v>119</v>
      </c>
      <c r="H3555">
        <v>75.2</v>
      </c>
      <c r="I3555">
        <v>137.56</v>
      </c>
      <c r="J3555">
        <v>6.31</v>
      </c>
      <c r="K3555">
        <f>VLOOKUP(Table1[[#This Row],[id]],Table2[#All],10,FALSE)</f>
        <v>6.01</v>
      </c>
      <c r="L3555" s="1">
        <f>Table1[[#This Row],[Glucose]]/Table1[[#This Row],[Baseline_glucose]]</f>
        <v>1.0499168053244592</v>
      </c>
      <c r="M3555">
        <v>14.57</v>
      </c>
      <c r="N3555">
        <v>69.27</v>
      </c>
      <c r="O3555">
        <f>VLOOKUP(Table1[[#This Row],[id]],Table2[#All],12,FALSE)</f>
        <v>84.67</v>
      </c>
      <c r="P3555" s="1">
        <f>Table1[[#This Row],[Lipoprotein]]/Table1[[#This Row],[Baseline_Lipo]]</f>
        <v>0.81811739695287578</v>
      </c>
      <c r="Q3555">
        <v>8</v>
      </c>
      <c r="R3555" t="b">
        <v>0</v>
      </c>
      <c r="S3555">
        <v>0</v>
      </c>
      <c r="T3555">
        <v>45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1213</v>
      </c>
      <c r="AB3555">
        <v>1213</v>
      </c>
    </row>
    <row r="3556" spans="1:28" x14ac:dyDescent="0.25">
      <c r="A3556">
        <v>226</v>
      </c>
      <c r="B3556" t="s">
        <v>32</v>
      </c>
      <c r="C3556" t="s">
        <v>28</v>
      </c>
      <c r="D3556">
        <v>76</v>
      </c>
      <c r="E3556" t="s">
        <v>29</v>
      </c>
      <c r="F3556">
        <v>1.32</v>
      </c>
      <c r="G3556">
        <v>132</v>
      </c>
      <c r="H3556">
        <v>70.28</v>
      </c>
      <c r="I3556">
        <v>126.2</v>
      </c>
      <c r="J3556">
        <v>6.31</v>
      </c>
      <c r="K3556">
        <f>VLOOKUP(Table1[[#This Row],[id]],Table2[#All],10,FALSE)</f>
        <v>6.01</v>
      </c>
      <c r="L3556" s="1">
        <f>Table1[[#This Row],[Glucose]]/Table1[[#This Row],[Baseline_glucose]]</f>
        <v>1.0499168053244592</v>
      </c>
      <c r="M3556">
        <v>14.57</v>
      </c>
      <c r="N3556">
        <v>69.27</v>
      </c>
      <c r="O3556">
        <f>VLOOKUP(Table1[[#This Row],[id]],Table2[#All],12,FALSE)</f>
        <v>84.67</v>
      </c>
      <c r="P3556" s="1">
        <f>Table1[[#This Row],[Lipoprotein]]/Table1[[#This Row],[Baseline_Lipo]]</f>
        <v>0.81811739695287578</v>
      </c>
      <c r="Q3556">
        <v>9</v>
      </c>
      <c r="R3556" t="b">
        <v>0</v>
      </c>
      <c r="S3556">
        <v>0</v>
      </c>
      <c r="T3556">
        <v>45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1213</v>
      </c>
      <c r="AB3556">
        <v>1213</v>
      </c>
    </row>
    <row r="3557" spans="1:28" x14ac:dyDescent="0.25">
      <c r="A3557">
        <v>226</v>
      </c>
      <c r="B3557" t="s">
        <v>32</v>
      </c>
      <c r="C3557" t="s">
        <v>28</v>
      </c>
      <c r="D3557">
        <v>76</v>
      </c>
      <c r="E3557" t="s">
        <v>29</v>
      </c>
      <c r="F3557">
        <v>1.1299999999999999</v>
      </c>
      <c r="G3557">
        <v>225</v>
      </c>
      <c r="H3557">
        <v>70.28</v>
      </c>
      <c r="I3557">
        <v>126.2</v>
      </c>
      <c r="J3557">
        <v>6.4</v>
      </c>
      <c r="K3557">
        <f>VLOOKUP(Table1[[#This Row],[id]],Table2[#All],10,FALSE)</f>
        <v>6.01</v>
      </c>
      <c r="L3557" s="1">
        <f>Table1[[#This Row],[Glucose]]/Table1[[#This Row],[Baseline_glucose]]</f>
        <v>1.0648918469217972</v>
      </c>
      <c r="M3557">
        <v>14.57</v>
      </c>
      <c r="N3557">
        <v>78.459999999999994</v>
      </c>
      <c r="O3557">
        <f>VLOOKUP(Table1[[#This Row],[id]],Table2[#All],12,FALSE)</f>
        <v>84.67</v>
      </c>
      <c r="P3557" s="1">
        <f>Table1[[#This Row],[Lipoprotein]]/Table1[[#This Row],[Baseline_Lipo]]</f>
        <v>0.92665643084917904</v>
      </c>
      <c r="Q3557">
        <v>16</v>
      </c>
      <c r="R3557" t="b">
        <v>0</v>
      </c>
      <c r="S3557">
        <v>0</v>
      </c>
      <c r="T3557">
        <v>55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1213</v>
      </c>
      <c r="AB3557">
        <v>1213</v>
      </c>
    </row>
    <row r="3558" spans="1:28" x14ac:dyDescent="0.25">
      <c r="A3558">
        <v>226</v>
      </c>
      <c r="B3558" t="s">
        <v>32</v>
      </c>
      <c r="C3558" t="s">
        <v>28</v>
      </c>
      <c r="D3558">
        <v>76</v>
      </c>
      <c r="E3558" t="s">
        <v>29</v>
      </c>
      <c r="F3558">
        <v>1.1299999999999999</v>
      </c>
      <c r="G3558">
        <v>226</v>
      </c>
      <c r="H3558">
        <v>70.28</v>
      </c>
      <c r="I3558">
        <v>126.2</v>
      </c>
      <c r="J3558">
        <v>6.4</v>
      </c>
      <c r="K3558">
        <f>VLOOKUP(Table1[[#This Row],[id]],Table2[#All],10,FALSE)</f>
        <v>6.01</v>
      </c>
      <c r="L3558" s="1">
        <f>Table1[[#This Row],[Glucose]]/Table1[[#This Row],[Baseline_glucose]]</f>
        <v>1.0648918469217972</v>
      </c>
      <c r="M3558">
        <v>14.48</v>
      </c>
      <c r="N3558">
        <v>78.459999999999994</v>
      </c>
      <c r="O3558">
        <f>VLOOKUP(Table1[[#This Row],[id]],Table2[#All],12,FALSE)</f>
        <v>84.67</v>
      </c>
      <c r="P3558" s="1">
        <f>Table1[[#This Row],[Lipoprotein]]/Table1[[#This Row],[Baseline_Lipo]]</f>
        <v>0.92665643084917904</v>
      </c>
      <c r="Q3558">
        <v>16</v>
      </c>
      <c r="R3558" t="b">
        <v>0</v>
      </c>
      <c r="S3558">
        <v>0</v>
      </c>
      <c r="T3558">
        <v>55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1213</v>
      </c>
      <c r="AB3558">
        <v>1213</v>
      </c>
    </row>
    <row r="3559" spans="1:28" x14ac:dyDescent="0.25">
      <c r="A3559">
        <v>226</v>
      </c>
      <c r="B3559" t="s">
        <v>32</v>
      </c>
      <c r="C3559" t="s">
        <v>28</v>
      </c>
      <c r="D3559">
        <v>76</v>
      </c>
      <c r="E3559" t="s">
        <v>29</v>
      </c>
      <c r="F3559">
        <v>1.1299999999999999</v>
      </c>
      <c r="G3559">
        <v>231</v>
      </c>
      <c r="H3559">
        <v>84.09</v>
      </c>
      <c r="I3559">
        <v>127.88</v>
      </c>
      <c r="J3559">
        <v>6.4</v>
      </c>
      <c r="K3559">
        <f>VLOOKUP(Table1[[#This Row],[id]],Table2[#All],10,FALSE)</f>
        <v>6.01</v>
      </c>
      <c r="L3559" s="1">
        <f>Table1[[#This Row],[Glucose]]/Table1[[#This Row],[Baseline_glucose]]</f>
        <v>1.0648918469217972</v>
      </c>
      <c r="M3559">
        <v>14.48</v>
      </c>
      <c r="N3559">
        <v>78.459999999999994</v>
      </c>
      <c r="O3559">
        <f>VLOOKUP(Table1[[#This Row],[id]],Table2[#All],12,FALSE)</f>
        <v>84.67</v>
      </c>
      <c r="P3559" s="1">
        <f>Table1[[#This Row],[Lipoprotein]]/Table1[[#This Row],[Baseline_Lipo]]</f>
        <v>0.92665643084917904</v>
      </c>
      <c r="Q3559">
        <v>16</v>
      </c>
      <c r="R3559" t="b">
        <v>0</v>
      </c>
      <c r="S3559">
        <v>0</v>
      </c>
      <c r="T3559">
        <v>55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1213</v>
      </c>
      <c r="AB3559">
        <v>1213</v>
      </c>
    </row>
    <row r="3560" spans="1:28" x14ac:dyDescent="0.25">
      <c r="A3560">
        <v>226</v>
      </c>
      <c r="B3560" t="s">
        <v>32</v>
      </c>
      <c r="C3560" t="s">
        <v>28</v>
      </c>
      <c r="D3560">
        <v>76</v>
      </c>
      <c r="E3560" t="s">
        <v>29</v>
      </c>
      <c r="F3560">
        <v>1.0900000000000001</v>
      </c>
      <c r="G3560">
        <v>351</v>
      </c>
      <c r="H3560">
        <v>84.09</v>
      </c>
      <c r="I3560">
        <v>127.88</v>
      </c>
      <c r="J3560">
        <v>5.89</v>
      </c>
      <c r="K3560">
        <f>VLOOKUP(Table1[[#This Row],[id]],Table2[#All],10,FALSE)</f>
        <v>6.01</v>
      </c>
      <c r="L3560" s="1">
        <f>Table1[[#This Row],[Glucose]]/Table1[[#This Row],[Baseline_glucose]]</f>
        <v>0.98003327787021632</v>
      </c>
      <c r="M3560">
        <v>14.48</v>
      </c>
      <c r="N3560">
        <v>68.66</v>
      </c>
      <c r="O3560">
        <f>VLOOKUP(Table1[[#This Row],[id]],Table2[#All],12,FALSE)</f>
        <v>84.67</v>
      </c>
      <c r="P3560" s="1">
        <f>Table1[[#This Row],[Lipoprotein]]/Table1[[#This Row],[Baseline_Lipo]]</f>
        <v>0.81091295618282744</v>
      </c>
      <c r="Q3560">
        <v>25</v>
      </c>
      <c r="R3560" t="b">
        <v>0</v>
      </c>
      <c r="S3560">
        <v>0</v>
      </c>
      <c r="T3560">
        <v>57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1213</v>
      </c>
      <c r="AB3560">
        <v>1213</v>
      </c>
    </row>
    <row r="3561" spans="1:28" x14ac:dyDescent="0.25">
      <c r="A3561">
        <v>226</v>
      </c>
      <c r="B3561" t="s">
        <v>32</v>
      </c>
      <c r="C3561" t="s">
        <v>28</v>
      </c>
      <c r="D3561">
        <v>76</v>
      </c>
      <c r="E3561" t="s">
        <v>29</v>
      </c>
      <c r="F3561">
        <v>1.0900000000000001</v>
      </c>
      <c r="G3561">
        <v>357</v>
      </c>
      <c r="H3561">
        <v>85.14</v>
      </c>
      <c r="I3561">
        <v>145.06</v>
      </c>
      <c r="J3561">
        <v>5.89</v>
      </c>
      <c r="K3561">
        <f>VLOOKUP(Table1[[#This Row],[id]],Table2[#All],10,FALSE)</f>
        <v>6.01</v>
      </c>
      <c r="L3561" s="1">
        <f>Table1[[#This Row],[Glucose]]/Table1[[#This Row],[Baseline_glucose]]</f>
        <v>0.98003327787021632</v>
      </c>
      <c r="M3561">
        <v>14.48</v>
      </c>
      <c r="N3561">
        <v>68.66</v>
      </c>
      <c r="O3561">
        <f>VLOOKUP(Table1[[#This Row],[id]],Table2[#All],12,FALSE)</f>
        <v>84.67</v>
      </c>
      <c r="P3561" s="1">
        <f>Table1[[#This Row],[Lipoprotein]]/Table1[[#This Row],[Baseline_Lipo]]</f>
        <v>0.81091295618282744</v>
      </c>
      <c r="Q3561">
        <v>26</v>
      </c>
      <c r="R3561" t="b">
        <v>0</v>
      </c>
      <c r="S3561">
        <v>0</v>
      </c>
      <c r="T3561">
        <v>57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1213</v>
      </c>
      <c r="AB3561">
        <v>1213</v>
      </c>
    </row>
    <row r="3562" spans="1:28" x14ac:dyDescent="0.25">
      <c r="A3562">
        <v>226</v>
      </c>
      <c r="B3562" t="s">
        <v>32</v>
      </c>
      <c r="C3562" t="s">
        <v>28</v>
      </c>
      <c r="D3562">
        <v>76</v>
      </c>
      <c r="E3562" t="s">
        <v>29</v>
      </c>
      <c r="F3562">
        <v>1.0900000000000001</v>
      </c>
      <c r="G3562">
        <v>448</v>
      </c>
      <c r="H3562">
        <v>82.94</v>
      </c>
      <c r="I3562">
        <v>134.57</v>
      </c>
      <c r="J3562">
        <v>5.89</v>
      </c>
      <c r="K3562">
        <f>VLOOKUP(Table1[[#This Row],[id]],Table2[#All],10,FALSE)</f>
        <v>6.01</v>
      </c>
      <c r="L3562" s="1">
        <f>Table1[[#This Row],[Glucose]]/Table1[[#This Row],[Baseline_glucose]]</f>
        <v>0.98003327787021632</v>
      </c>
      <c r="M3562">
        <v>14.48</v>
      </c>
      <c r="N3562">
        <v>68.66</v>
      </c>
      <c r="O3562">
        <f>VLOOKUP(Table1[[#This Row],[id]],Table2[#All],12,FALSE)</f>
        <v>84.67</v>
      </c>
      <c r="P3562" s="1">
        <f>Table1[[#This Row],[Lipoprotein]]/Table1[[#This Row],[Baseline_Lipo]]</f>
        <v>0.81091295618282744</v>
      </c>
      <c r="Q3562">
        <v>32</v>
      </c>
      <c r="R3562" t="b">
        <v>0</v>
      </c>
      <c r="S3562">
        <v>0</v>
      </c>
      <c r="T3562">
        <v>57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1213</v>
      </c>
      <c r="AB3562">
        <v>1213</v>
      </c>
    </row>
    <row r="3563" spans="1:28" x14ac:dyDescent="0.25">
      <c r="A3563">
        <v>226</v>
      </c>
      <c r="B3563" t="s">
        <v>32</v>
      </c>
      <c r="C3563" t="s">
        <v>28</v>
      </c>
      <c r="D3563">
        <v>76</v>
      </c>
      <c r="E3563" t="s">
        <v>29</v>
      </c>
      <c r="F3563">
        <v>1.0900000000000001</v>
      </c>
      <c r="G3563">
        <v>459</v>
      </c>
      <c r="H3563">
        <v>81.47</v>
      </c>
      <c r="I3563">
        <v>128.31</v>
      </c>
      <c r="J3563">
        <v>5.89</v>
      </c>
      <c r="K3563">
        <f>VLOOKUP(Table1[[#This Row],[id]],Table2[#All],10,FALSE)</f>
        <v>6.01</v>
      </c>
      <c r="L3563" s="1">
        <f>Table1[[#This Row],[Glucose]]/Table1[[#This Row],[Baseline_glucose]]</f>
        <v>0.98003327787021632</v>
      </c>
      <c r="M3563">
        <v>14.48</v>
      </c>
      <c r="N3563">
        <v>68.66</v>
      </c>
      <c r="O3563">
        <f>VLOOKUP(Table1[[#This Row],[id]],Table2[#All],12,FALSE)</f>
        <v>84.67</v>
      </c>
      <c r="P3563" s="1">
        <f>Table1[[#This Row],[Lipoprotein]]/Table1[[#This Row],[Baseline_Lipo]]</f>
        <v>0.81091295618282744</v>
      </c>
      <c r="Q3563">
        <v>33</v>
      </c>
      <c r="R3563" t="b">
        <v>0</v>
      </c>
      <c r="S3563">
        <v>0</v>
      </c>
      <c r="T3563">
        <v>57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1213</v>
      </c>
      <c r="AB3563">
        <v>1213</v>
      </c>
    </row>
    <row r="3564" spans="1:28" x14ac:dyDescent="0.25">
      <c r="A3564">
        <v>226</v>
      </c>
      <c r="B3564" t="s">
        <v>32</v>
      </c>
      <c r="C3564" t="s">
        <v>28</v>
      </c>
      <c r="D3564">
        <v>76</v>
      </c>
      <c r="E3564" t="s">
        <v>29</v>
      </c>
      <c r="F3564">
        <v>1.1499999999999999</v>
      </c>
      <c r="G3564">
        <v>504</v>
      </c>
      <c r="H3564">
        <v>81.47</v>
      </c>
      <c r="I3564">
        <v>128.31</v>
      </c>
      <c r="J3564">
        <v>6.14</v>
      </c>
      <c r="K3564">
        <f>VLOOKUP(Table1[[#This Row],[id]],Table2[#All],10,FALSE)</f>
        <v>6.01</v>
      </c>
      <c r="L3564" s="1">
        <f>Table1[[#This Row],[Glucose]]/Table1[[#This Row],[Baseline_glucose]]</f>
        <v>1.021630615640599</v>
      </c>
      <c r="M3564">
        <v>14.48</v>
      </c>
      <c r="N3564">
        <v>76.069999999999993</v>
      </c>
      <c r="O3564">
        <f>VLOOKUP(Table1[[#This Row],[id]],Table2[#All],12,FALSE)</f>
        <v>84.67</v>
      </c>
      <c r="P3564" s="1">
        <f>Table1[[#This Row],[Lipoprotein]]/Table1[[#This Row],[Baseline_Lipo]]</f>
        <v>0.89842919570095658</v>
      </c>
      <c r="Q3564">
        <v>36</v>
      </c>
      <c r="R3564" t="b">
        <v>0</v>
      </c>
      <c r="S3564">
        <v>0</v>
      </c>
      <c r="T3564">
        <v>54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1213</v>
      </c>
      <c r="AB3564">
        <v>1213</v>
      </c>
    </row>
    <row r="3565" spans="1:28" x14ac:dyDescent="0.25">
      <c r="A3565">
        <v>226</v>
      </c>
      <c r="B3565" t="s">
        <v>32</v>
      </c>
      <c r="C3565" t="s">
        <v>28</v>
      </c>
      <c r="D3565">
        <v>76</v>
      </c>
      <c r="E3565" t="s">
        <v>29</v>
      </c>
      <c r="F3565">
        <v>1.1499999999999999</v>
      </c>
      <c r="G3565">
        <v>609</v>
      </c>
      <c r="H3565">
        <v>81.47</v>
      </c>
      <c r="I3565">
        <v>128.31</v>
      </c>
      <c r="J3565">
        <v>7.02</v>
      </c>
      <c r="K3565">
        <f>VLOOKUP(Table1[[#This Row],[id]],Table2[#All],10,FALSE)</f>
        <v>6.01</v>
      </c>
      <c r="L3565" s="1">
        <f>Table1[[#This Row],[Glucose]]/Table1[[#This Row],[Baseline_glucose]]</f>
        <v>1.1680532445923462</v>
      </c>
      <c r="M3565">
        <v>14.48</v>
      </c>
      <c r="N3565">
        <v>76.069999999999993</v>
      </c>
      <c r="O3565">
        <f>VLOOKUP(Table1[[#This Row],[id]],Table2[#All],12,FALSE)</f>
        <v>84.67</v>
      </c>
      <c r="P3565" s="1">
        <f>Table1[[#This Row],[Lipoprotein]]/Table1[[#This Row],[Baseline_Lipo]]</f>
        <v>0.89842919570095658</v>
      </c>
      <c r="Q3565">
        <v>44</v>
      </c>
      <c r="R3565" t="b">
        <v>0</v>
      </c>
      <c r="S3565">
        <v>0</v>
      </c>
      <c r="T3565">
        <v>54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1213</v>
      </c>
      <c r="AB3565">
        <v>1213</v>
      </c>
    </row>
    <row r="3566" spans="1:28" x14ac:dyDescent="0.25">
      <c r="A3566">
        <v>226</v>
      </c>
      <c r="B3566" t="s">
        <v>32</v>
      </c>
      <c r="C3566" t="s">
        <v>28</v>
      </c>
      <c r="D3566">
        <v>76</v>
      </c>
      <c r="E3566" t="s">
        <v>29</v>
      </c>
      <c r="F3566">
        <v>1.03</v>
      </c>
      <c r="G3566">
        <v>610</v>
      </c>
      <c r="H3566">
        <v>81.47</v>
      </c>
      <c r="I3566">
        <v>128.31</v>
      </c>
      <c r="J3566">
        <v>6.45</v>
      </c>
      <c r="K3566">
        <f>VLOOKUP(Table1[[#This Row],[id]],Table2[#All],10,FALSE)</f>
        <v>6.01</v>
      </c>
      <c r="L3566" s="1">
        <f>Table1[[#This Row],[Glucose]]/Table1[[#This Row],[Baseline_glucose]]</f>
        <v>1.0732113144758737</v>
      </c>
      <c r="M3566">
        <v>14.48</v>
      </c>
      <c r="N3566">
        <v>83.31</v>
      </c>
      <c r="O3566">
        <f>VLOOKUP(Table1[[#This Row],[id]],Table2[#All],12,FALSE)</f>
        <v>84.67</v>
      </c>
      <c r="P3566" s="1">
        <f>Table1[[#This Row],[Lipoprotein]]/Table1[[#This Row],[Baseline_Lipo]]</f>
        <v>0.98393764025038388</v>
      </c>
      <c r="Q3566">
        <v>44</v>
      </c>
      <c r="R3566" t="b">
        <v>0</v>
      </c>
      <c r="S3566">
        <v>0</v>
      </c>
      <c r="T3566">
        <v>61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1213</v>
      </c>
      <c r="AB3566">
        <v>1213</v>
      </c>
    </row>
    <row r="3567" spans="1:28" x14ac:dyDescent="0.25">
      <c r="A3567">
        <v>226</v>
      </c>
      <c r="B3567" t="s">
        <v>32</v>
      </c>
      <c r="C3567" t="s">
        <v>28</v>
      </c>
      <c r="D3567">
        <v>76</v>
      </c>
      <c r="E3567" t="s">
        <v>29</v>
      </c>
      <c r="F3567">
        <v>1.03</v>
      </c>
      <c r="G3567">
        <v>611</v>
      </c>
      <c r="H3567">
        <v>81.47</v>
      </c>
      <c r="I3567">
        <v>128.31</v>
      </c>
      <c r="J3567">
        <v>6.45</v>
      </c>
      <c r="K3567">
        <f>VLOOKUP(Table1[[#This Row],[id]],Table2[#All],10,FALSE)</f>
        <v>6.01</v>
      </c>
      <c r="L3567" s="1">
        <f>Table1[[#This Row],[Glucose]]/Table1[[#This Row],[Baseline_glucose]]</f>
        <v>1.0732113144758737</v>
      </c>
      <c r="M3567">
        <v>14.43</v>
      </c>
      <c r="N3567">
        <v>83.31</v>
      </c>
      <c r="O3567">
        <f>VLOOKUP(Table1[[#This Row],[id]],Table2[#All],12,FALSE)</f>
        <v>84.67</v>
      </c>
      <c r="P3567" s="1">
        <f>Table1[[#This Row],[Lipoprotein]]/Table1[[#This Row],[Baseline_Lipo]]</f>
        <v>0.98393764025038388</v>
      </c>
      <c r="Q3567">
        <v>44</v>
      </c>
      <c r="R3567" t="b">
        <v>0</v>
      </c>
      <c r="S3567">
        <v>0</v>
      </c>
      <c r="T3567">
        <v>61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1213</v>
      </c>
      <c r="AB3567">
        <v>1213</v>
      </c>
    </row>
    <row r="3568" spans="1:28" x14ac:dyDescent="0.25">
      <c r="A3568">
        <v>226</v>
      </c>
      <c r="B3568" t="s">
        <v>32</v>
      </c>
      <c r="C3568" t="s">
        <v>28</v>
      </c>
      <c r="D3568">
        <v>76</v>
      </c>
      <c r="E3568" t="s">
        <v>29</v>
      </c>
      <c r="F3568">
        <v>1.03</v>
      </c>
      <c r="G3568">
        <v>622</v>
      </c>
      <c r="H3568">
        <v>73.760000000000005</v>
      </c>
      <c r="I3568">
        <v>143.84</v>
      </c>
      <c r="J3568">
        <v>6.45</v>
      </c>
      <c r="K3568">
        <f>VLOOKUP(Table1[[#This Row],[id]],Table2[#All],10,FALSE)</f>
        <v>6.01</v>
      </c>
      <c r="L3568" s="1">
        <f>Table1[[#This Row],[Glucose]]/Table1[[#This Row],[Baseline_glucose]]</f>
        <v>1.0732113144758737</v>
      </c>
      <c r="M3568">
        <v>14.43</v>
      </c>
      <c r="N3568">
        <v>83.31</v>
      </c>
      <c r="O3568">
        <f>VLOOKUP(Table1[[#This Row],[id]],Table2[#All],12,FALSE)</f>
        <v>84.67</v>
      </c>
      <c r="P3568" s="1">
        <f>Table1[[#This Row],[Lipoprotein]]/Table1[[#This Row],[Baseline_Lipo]]</f>
        <v>0.98393764025038388</v>
      </c>
      <c r="Q3568">
        <v>44</v>
      </c>
      <c r="R3568" t="b">
        <v>0</v>
      </c>
      <c r="S3568">
        <v>0</v>
      </c>
      <c r="T3568">
        <v>61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1213</v>
      </c>
      <c r="AB3568">
        <v>1213</v>
      </c>
    </row>
    <row r="3569" spans="1:28" x14ac:dyDescent="0.25">
      <c r="A3569">
        <v>226</v>
      </c>
      <c r="B3569" t="s">
        <v>32</v>
      </c>
      <c r="C3569" t="s">
        <v>28</v>
      </c>
      <c r="D3569">
        <v>76</v>
      </c>
      <c r="E3569" t="s">
        <v>29</v>
      </c>
      <c r="F3569">
        <v>1.03</v>
      </c>
      <c r="G3569">
        <v>1122</v>
      </c>
      <c r="H3569">
        <v>73.760000000000005</v>
      </c>
      <c r="I3569">
        <v>143.84</v>
      </c>
      <c r="J3569">
        <v>6.45</v>
      </c>
      <c r="K3569">
        <f>VLOOKUP(Table1[[#This Row],[id]],Table2[#All],10,FALSE)</f>
        <v>6.01</v>
      </c>
      <c r="L3569" s="1">
        <f>Table1[[#This Row],[Glucose]]/Table1[[#This Row],[Baseline_glucose]]</f>
        <v>1.0732113144758737</v>
      </c>
      <c r="M3569">
        <v>13.41</v>
      </c>
      <c r="N3569">
        <v>83.31</v>
      </c>
      <c r="O3569">
        <f>VLOOKUP(Table1[[#This Row],[id]],Table2[#All],12,FALSE)</f>
        <v>84.67</v>
      </c>
      <c r="P3569" s="1">
        <f>Table1[[#This Row],[Lipoprotein]]/Table1[[#This Row],[Baseline_Lipo]]</f>
        <v>0.98393764025038388</v>
      </c>
      <c r="Q3569">
        <v>80</v>
      </c>
      <c r="R3569" t="b">
        <v>0</v>
      </c>
      <c r="S3569">
        <v>0</v>
      </c>
      <c r="T3569">
        <v>61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1213</v>
      </c>
      <c r="AB3569">
        <v>1213</v>
      </c>
    </row>
    <row r="3570" spans="1:28" x14ac:dyDescent="0.25">
      <c r="A3570">
        <v>226</v>
      </c>
      <c r="B3570" t="s">
        <v>32</v>
      </c>
      <c r="C3570" t="s">
        <v>28</v>
      </c>
      <c r="D3570">
        <v>76</v>
      </c>
      <c r="E3570" t="s">
        <v>29</v>
      </c>
      <c r="F3570">
        <v>1.03</v>
      </c>
      <c r="G3570">
        <v>1213</v>
      </c>
      <c r="H3570">
        <v>73.760000000000005</v>
      </c>
      <c r="I3570">
        <v>143.84</v>
      </c>
      <c r="J3570">
        <v>6.45</v>
      </c>
      <c r="K3570">
        <f>VLOOKUP(Table1[[#This Row],[id]],Table2[#All],10,FALSE)</f>
        <v>6.01</v>
      </c>
      <c r="L3570" s="1">
        <f>Table1[[#This Row],[Glucose]]/Table1[[#This Row],[Baseline_glucose]]</f>
        <v>1.0732113144758737</v>
      </c>
      <c r="M3570">
        <v>13.6</v>
      </c>
      <c r="N3570">
        <v>83.31</v>
      </c>
      <c r="O3570">
        <f>VLOOKUP(Table1[[#This Row],[id]],Table2[#All],12,FALSE)</f>
        <v>84.67</v>
      </c>
      <c r="P3570" s="1">
        <f>Table1[[#This Row],[Lipoprotein]]/Table1[[#This Row],[Baseline_Lipo]]</f>
        <v>0.98393764025038388</v>
      </c>
      <c r="Q3570">
        <v>87</v>
      </c>
      <c r="R3570" t="b">
        <v>0</v>
      </c>
      <c r="S3570">
        <v>0</v>
      </c>
      <c r="T3570">
        <v>61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1213</v>
      </c>
      <c r="AB3570">
        <v>1213</v>
      </c>
    </row>
    <row r="3571" spans="1:28" x14ac:dyDescent="0.25">
      <c r="A3571">
        <v>227</v>
      </c>
      <c r="B3571" t="s">
        <v>27</v>
      </c>
      <c r="C3571" t="s">
        <v>28</v>
      </c>
      <c r="D3571">
        <v>73</v>
      </c>
      <c r="E3571" t="s">
        <v>29</v>
      </c>
      <c r="F3571">
        <v>1.46</v>
      </c>
      <c r="G3571">
        <v>0</v>
      </c>
      <c r="H3571">
        <v>72.400000000000006</v>
      </c>
      <c r="I3571">
        <v>152.43</v>
      </c>
      <c r="J3571">
        <v>7.53</v>
      </c>
      <c r="K3571">
        <f>VLOOKUP(Table1[[#This Row],[id]],Table2[#All],10,FALSE)</f>
        <v>7.53</v>
      </c>
      <c r="L3571" s="1">
        <f>Table1[[#This Row],[Glucose]]/Table1[[#This Row],[Baseline_glucose]]</f>
        <v>1</v>
      </c>
      <c r="M3571">
        <v>14.2</v>
      </c>
      <c r="N3571">
        <v>56.31</v>
      </c>
      <c r="O3571">
        <f>VLOOKUP(Table1[[#This Row],[id]],Table2[#All],12,FALSE)</f>
        <v>56.31</v>
      </c>
      <c r="P3571" s="1">
        <f>Table1[[#This Row],[Lipoprotein]]/Table1[[#This Row],[Baseline_Lipo]]</f>
        <v>1</v>
      </c>
      <c r="Q3571">
        <v>0</v>
      </c>
      <c r="R3571" t="b">
        <v>0</v>
      </c>
      <c r="S3571">
        <v>0</v>
      </c>
      <c r="T3571">
        <v>35</v>
      </c>
      <c r="U3571">
        <v>3.5</v>
      </c>
      <c r="V3571">
        <v>1</v>
      </c>
      <c r="W3571">
        <v>0</v>
      </c>
      <c r="X3571">
        <v>0</v>
      </c>
      <c r="Y3571">
        <v>0</v>
      </c>
      <c r="Z3571">
        <v>0</v>
      </c>
      <c r="AA3571">
        <v>1005</v>
      </c>
      <c r="AB3571">
        <v>1005</v>
      </c>
    </row>
    <row r="3572" spans="1:28" x14ac:dyDescent="0.25">
      <c r="A3572">
        <v>227</v>
      </c>
      <c r="B3572" t="s">
        <v>27</v>
      </c>
      <c r="C3572" t="s">
        <v>28</v>
      </c>
      <c r="D3572">
        <v>73</v>
      </c>
      <c r="E3572" t="s">
        <v>29</v>
      </c>
      <c r="F3572">
        <v>1.46</v>
      </c>
      <c r="G3572">
        <v>40</v>
      </c>
      <c r="H3572">
        <v>72.400000000000006</v>
      </c>
      <c r="I3572">
        <v>152.43</v>
      </c>
      <c r="J3572">
        <v>7.29</v>
      </c>
      <c r="K3572">
        <f>VLOOKUP(Table1[[#This Row],[id]],Table2[#All],10,FALSE)</f>
        <v>7.53</v>
      </c>
      <c r="L3572" s="1">
        <f>Table1[[#This Row],[Glucose]]/Table1[[#This Row],[Baseline_glucose]]</f>
        <v>0.96812749003984055</v>
      </c>
      <c r="M3572">
        <v>14.2</v>
      </c>
      <c r="N3572">
        <v>56.31</v>
      </c>
      <c r="O3572">
        <f>VLOOKUP(Table1[[#This Row],[id]],Table2[#All],12,FALSE)</f>
        <v>56.31</v>
      </c>
      <c r="P3572" s="1">
        <f>Table1[[#This Row],[Lipoprotein]]/Table1[[#This Row],[Baseline_Lipo]]</f>
        <v>1</v>
      </c>
      <c r="Q3572">
        <v>3</v>
      </c>
      <c r="R3572" t="b">
        <v>0</v>
      </c>
      <c r="S3572">
        <v>0</v>
      </c>
      <c r="T3572">
        <v>35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1005</v>
      </c>
      <c r="AB3572">
        <v>1005</v>
      </c>
    </row>
    <row r="3573" spans="1:28" x14ac:dyDescent="0.25">
      <c r="A3573">
        <v>227</v>
      </c>
      <c r="B3573" t="s">
        <v>27</v>
      </c>
      <c r="C3573" t="s">
        <v>28</v>
      </c>
      <c r="D3573">
        <v>73</v>
      </c>
      <c r="E3573" t="s">
        <v>29</v>
      </c>
      <c r="F3573">
        <v>1.46</v>
      </c>
      <c r="G3573">
        <v>105</v>
      </c>
      <c r="H3573">
        <v>72.400000000000006</v>
      </c>
      <c r="I3573">
        <v>152.43</v>
      </c>
      <c r="J3573">
        <v>7.29</v>
      </c>
      <c r="K3573">
        <f>VLOOKUP(Table1[[#This Row],[id]],Table2[#All],10,FALSE)</f>
        <v>7.53</v>
      </c>
      <c r="L3573" s="1">
        <f>Table1[[#This Row],[Glucose]]/Table1[[#This Row],[Baseline_glucose]]</f>
        <v>0.96812749003984055</v>
      </c>
      <c r="M3573">
        <v>14.41</v>
      </c>
      <c r="N3573">
        <v>56.31</v>
      </c>
      <c r="O3573">
        <f>VLOOKUP(Table1[[#This Row],[id]],Table2[#All],12,FALSE)</f>
        <v>56.31</v>
      </c>
      <c r="P3573" s="1">
        <f>Table1[[#This Row],[Lipoprotein]]/Table1[[#This Row],[Baseline_Lipo]]</f>
        <v>1</v>
      </c>
      <c r="Q3573">
        <v>8</v>
      </c>
      <c r="R3573" t="b">
        <v>0</v>
      </c>
      <c r="S3573">
        <v>0</v>
      </c>
      <c r="T3573">
        <v>35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1005</v>
      </c>
      <c r="AB3573">
        <v>1005</v>
      </c>
    </row>
    <row r="3574" spans="1:28" x14ac:dyDescent="0.25">
      <c r="A3574">
        <v>227</v>
      </c>
      <c r="B3574" t="s">
        <v>27</v>
      </c>
      <c r="C3574" t="s">
        <v>28</v>
      </c>
      <c r="D3574">
        <v>73</v>
      </c>
      <c r="E3574" t="s">
        <v>29</v>
      </c>
      <c r="F3574">
        <v>1.46</v>
      </c>
      <c r="G3574">
        <v>108</v>
      </c>
      <c r="H3574">
        <v>83.89</v>
      </c>
      <c r="I3574">
        <v>131.62</v>
      </c>
      <c r="J3574">
        <v>7.29</v>
      </c>
      <c r="K3574">
        <f>VLOOKUP(Table1[[#This Row],[id]],Table2[#All],10,FALSE)</f>
        <v>7.53</v>
      </c>
      <c r="L3574" s="1">
        <f>Table1[[#This Row],[Glucose]]/Table1[[#This Row],[Baseline_glucose]]</f>
        <v>0.96812749003984055</v>
      </c>
      <c r="M3574">
        <v>14.41</v>
      </c>
      <c r="N3574">
        <v>56.31</v>
      </c>
      <c r="O3574">
        <f>VLOOKUP(Table1[[#This Row],[id]],Table2[#All],12,FALSE)</f>
        <v>56.31</v>
      </c>
      <c r="P3574" s="1">
        <f>Table1[[#This Row],[Lipoprotein]]/Table1[[#This Row],[Baseline_Lipo]]</f>
        <v>1</v>
      </c>
      <c r="Q3574">
        <v>8</v>
      </c>
      <c r="R3574" t="b">
        <v>0</v>
      </c>
      <c r="S3574">
        <v>0</v>
      </c>
      <c r="T3574">
        <v>35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1005</v>
      </c>
      <c r="AB3574">
        <v>1005</v>
      </c>
    </row>
    <row r="3575" spans="1:28" x14ac:dyDescent="0.25">
      <c r="A3575">
        <v>227</v>
      </c>
      <c r="B3575" t="s">
        <v>27</v>
      </c>
      <c r="C3575" t="s">
        <v>28</v>
      </c>
      <c r="D3575">
        <v>73</v>
      </c>
      <c r="E3575" t="s">
        <v>29</v>
      </c>
      <c r="F3575">
        <v>1.46</v>
      </c>
      <c r="G3575">
        <v>119</v>
      </c>
      <c r="H3575">
        <v>83.89</v>
      </c>
      <c r="I3575">
        <v>131.62</v>
      </c>
      <c r="J3575">
        <v>7.29</v>
      </c>
      <c r="K3575">
        <f>VLOOKUP(Table1[[#This Row],[id]],Table2[#All],10,FALSE)</f>
        <v>7.53</v>
      </c>
      <c r="L3575" s="1">
        <f>Table1[[#This Row],[Glucose]]/Table1[[#This Row],[Baseline_glucose]]</f>
        <v>0.96812749003984055</v>
      </c>
      <c r="M3575">
        <v>14.41</v>
      </c>
      <c r="N3575">
        <v>51.74</v>
      </c>
      <c r="O3575">
        <f>VLOOKUP(Table1[[#This Row],[id]],Table2[#All],12,FALSE)</f>
        <v>56.31</v>
      </c>
      <c r="P3575" s="1">
        <f>Table1[[#This Row],[Lipoprotein]]/Table1[[#This Row],[Baseline_Lipo]]</f>
        <v>0.91884212395666842</v>
      </c>
      <c r="Q3575">
        <v>8</v>
      </c>
      <c r="R3575" t="b">
        <v>0</v>
      </c>
      <c r="S3575">
        <v>0</v>
      </c>
      <c r="T3575">
        <v>35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1005</v>
      </c>
      <c r="AB3575">
        <v>1005</v>
      </c>
    </row>
    <row r="3576" spans="1:28" x14ac:dyDescent="0.25">
      <c r="A3576">
        <v>227</v>
      </c>
      <c r="B3576" t="s">
        <v>27</v>
      </c>
      <c r="C3576" t="s">
        <v>28</v>
      </c>
      <c r="D3576">
        <v>73</v>
      </c>
      <c r="E3576" t="s">
        <v>29</v>
      </c>
      <c r="F3576">
        <v>1.36</v>
      </c>
      <c r="G3576">
        <v>127</v>
      </c>
      <c r="H3576">
        <v>83.89</v>
      </c>
      <c r="I3576">
        <v>131.62</v>
      </c>
      <c r="J3576">
        <v>7.29</v>
      </c>
      <c r="K3576">
        <f>VLOOKUP(Table1[[#This Row],[id]],Table2[#All],10,FALSE)</f>
        <v>7.53</v>
      </c>
      <c r="L3576" s="1">
        <f>Table1[[#This Row],[Glucose]]/Table1[[#This Row],[Baseline_glucose]]</f>
        <v>0.96812749003984055</v>
      </c>
      <c r="M3576">
        <v>14.41</v>
      </c>
      <c r="N3576">
        <v>51.74</v>
      </c>
      <c r="O3576">
        <f>VLOOKUP(Table1[[#This Row],[id]],Table2[#All],12,FALSE)</f>
        <v>56.31</v>
      </c>
      <c r="P3576" s="1">
        <f>Table1[[#This Row],[Lipoprotein]]/Table1[[#This Row],[Baseline_Lipo]]</f>
        <v>0.91884212395666842</v>
      </c>
      <c r="Q3576">
        <v>9</v>
      </c>
      <c r="R3576" t="b">
        <v>0</v>
      </c>
      <c r="S3576">
        <v>0</v>
      </c>
      <c r="T3576">
        <v>39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1005</v>
      </c>
      <c r="AB3576">
        <v>1005</v>
      </c>
    </row>
    <row r="3577" spans="1:28" x14ac:dyDescent="0.25">
      <c r="A3577">
        <v>227</v>
      </c>
      <c r="B3577" t="s">
        <v>27</v>
      </c>
      <c r="C3577" t="s">
        <v>28</v>
      </c>
      <c r="D3577">
        <v>73</v>
      </c>
      <c r="E3577" t="s">
        <v>29</v>
      </c>
      <c r="F3577">
        <v>1.36</v>
      </c>
      <c r="G3577">
        <v>167</v>
      </c>
      <c r="H3577">
        <v>83.89</v>
      </c>
      <c r="I3577">
        <v>131.62</v>
      </c>
      <c r="J3577">
        <v>7.01</v>
      </c>
      <c r="K3577">
        <f>VLOOKUP(Table1[[#This Row],[id]],Table2[#All],10,FALSE)</f>
        <v>7.53</v>
      </c>
      <c r="L3577" s="1">
        <f>Table1[[#This Row],[Glucose]]/Table1[[#This Row],[Baseline_glucose]]</f>
        <v>0.93094289508632133</v>
      </c>
      <c r="M3577">
        <v>14.41</v>
      </c>
      <c r="N3577">
        <v>51.74</v>
      </c>
      <c r="O3577">
        <f>VLOOKUP(Table1[[#This Row],[id]],Table2[#All],12,FALSE)</f>
        <v>56.31</v>
      </c>
      <c r="P3577" s="1">
        <f>Table1[[#This Row],[Lipoprotein]]/Table1[[#This Row],[Baseline_Lipo]]</f>
        <v>0.91884212395666842</v>
      </c>
      <c r="Q3577">
        <v>12</v>
      </c>
      <c r="R3577" t="b">
        <v>0</v>
      </c>
      <c r="S3577">
        <v>0</v>
      </c>
      <c r="T3577">
        <v>39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1005</v>
      </c>
      <c r="AB3577">
        <v>1005</v>
      </c>
    </row>
    <row r="3578" spans="1:28" x14ac:dyDescent="0.25">
      <c r="A3578">
        <v>227</v>
      </c>
      <c r="B3578" t="s">
        <v>27</v>
      </c>
      <c r="C3578" t="s">
        <v>28</v>
      </c>
      <c r="D3578">
        <v>73</v>
      </c>
      <c r="E3578" t="s">
        <v>29</v>
      </c>
      <c r="F3578">
        <v>1.36</v>
      </c>
      <c r="G3578">
        <v>214</v>
      </c>
      <c r="H3578">
        <v>83.89</v>
      </c>
      <c r="I3578">
        <v>131.62</v>
      </c>
      <c r="J3578">
        <v>7.01</v>
      </c>
      <c r="K3578">
        <f>VLOOKUP(Table1[[#This Row],[id]],Table2[#All],10,FALSE)</f>
        <v>7.53</v>
      </c>
      <c r="L3578" s="1">
        <f>Table1[[#This Row],[Glucose]]/Table1[[#This Row],[Baseline_glucose]]</f>
        <v>0.93094289508632133</v>
      </c>
      <c r="M3578">
        <v>14.41</v>
      </c>
      <c r="N3578">
        <v>43.75</v>
      </c>
      <c r="O3578">
        <f>VLOOKUP(Table1[[#This Row],[id]],Table2[#All],12,FALSE)</f>
        <v>56.31</v>
      </c>
      <c r="P3578" s="1">
        <f>Table1[[#This Row],[Lipoprotein]]/Table1[[#This Row],[Baseline_Lipo]]</f>
        <v>0.77694903214349131</v>
      </c>
      <c r="Q3578">
        <v>15</v>
      </c>
      <c r="R3578" t="b">
        <v>0</v>
      </c>
      <c r="S3578">
        <v>0</v>
      </c>
      <c r="T3578">
        <v>39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1005</v>
      </c>
      <c r="AB3578">
        <v>1005</v>
      </c>
    </row>
    <row r="3579" spans="1:28" x14ac:dyDescent="0.25">
      <c r="A3579">
        <v>227</v>
      </c>
      <c r="B3579" t="s">
        <v>27</v>
      </c>
      <c r="C3579" t="s">
        <v>28</v>
      </c>
      <c r="D3579">
        <v>73</v>
      </c>
      <c r="E3579" t="s">
        <v>29</v>
      </c>
      <c r="F3579">
        <v>1.7</v>
      </c>
      <c r="G3579">
        <v>220</v>
      </c>
      <c r="H3579">
        <v>83.89</v>
      </c>
      <c r="I3579">
        <v>131.62</v>
      </c>
      <c r="J3579">
        <v>7.01</v>
      </c>
      <c r="K3579">
        <f>VLOOKUP(Table1[[#This Row],[id]],Table2[#All],10,FALSE)</f>
        <v>7.53</v>
      </c>
      <c r="L3579" s="1">
        <f>Table1[[#This Row],[Glucose]]/Table1[[#This Row],[Baseline_glucose]]</f>
        <v>0.93094289508632133</v>
      </c>
      <c r="M3579">
        <v>14.41</v>
      </c>
      <c r="N3579">
        <v>43.75</v>
      </c>
      <c r="O3579">
        <f>VLOOKUP(Table1[[#This Row],[id]],Table2[#All],12,FALSE)</f>
        <v>56.31</v>
      </c>
      <c r="P3579" s="1">
        <f>Table1[[#This Row],[Lipoprotein]]/Table1[[#This Row],[Baseline_Lipo]]</f>
        <v>0.77694903214349131</v>
      </c>
      <c r="Q3579">
        <v>16</v>
      </c>
      <c r="R3579" t="b">
        <v>0</v>
      </c>
      <c r="S3579">
        <v>0</v>
      </c>
      <c r="T3579">
        <v>29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1005</v>
      </c>
      <c r="AB3579">
        <v>1005</v>
      </c>
    </row>
    <row r="3580" spans="1:28" x14ac:dyDescent="0.25">
      <c r="A3580">
        <v>227</v>
      </c>
      <c r="B3580" t="s">
        <v>27</v>
      </c>
      <c r="C3580" t="s">
        <v>28</v>
      </c>
      <c r="D3580">
        <v>73</v>
      </c>
      <c r="E3580" t="s">
        <v>29</v>
      </c>
      <c r="F3580">
        <v>1.7</v>
      </c>
      <c r="G3580">
        <v>227</v>
      </c>
      <c r="H3580">
        <v>81.06</v>
      </c>
      <c r="I3580">
        <v>152.31</v>
      </c>
      <c r="J3580">
        <v>7.01</v>
      </c>
      <c r="K3580">
        <f>VLOOKUP(Table1[[#This Row],[id]],Table2[#All],10,FALSE)</f>
        <v>7.53</v>
      </c>
      <c r="L3580" s="1">
        <f>Table1[[#This Row],[Glucose]]/Table1[[#This Row],[Baseline_glucose]]</f>
        <v>0.93094289508632133</v>
      </c>
      <c r="M3580">
        <v>14.41</v>
      </c>
      <c r="N3580">
        <v>43.75</v>
      </c>
      <c r="O3580">
        <f>VLOOKUP(Table1[[#This Row],[id]],Table2[#All],12,FALSE)</f>
        <v>56.31</v>
      </c>
      <c r="P3580" s="1">
        <f>Table1[[#This Row],[Lipoprotein]]/Table1[[#This Row],[Baseline_Lipo]]</f>
        <v>0.77694903214349131</v>
      </c>
      <c r="Q3580">
        <v>16</v>
      </c>
      <c r="R3580" t="b">
        <v>0</v>
      </c>
      <c r="S3580">
        <v>0</v>
      </c>
      <c r="T3580">
        <v>29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1005</v>
      </c>
      <c r="AB3580">
        <v>1005</v>
      </c>
    </row>
    <row r="3581" spans="1:28" x14ac:dyDescent="0.25">
      <c r="A3581">
        <v>227</v>
      </c>
      <c r="B3581" t="s">
        <v>27</v>
      </c>
      <c r="C3581" t="s">
        <v>28</v>
      </c>
      <c r="D3581">
        <v>73</v>
      </c>
      <c r="E3581" t="s">
        <v>29</v>
      </c>
      <c r="F3581">
        <v>1.77</v>
      </c>
      <c r="G3581">
        <v>232</v>
      </c>
      <c r="H3581">
        <v>81.06</v>
      </c>
      <c r="I3581">
        <v>152.31</v>
      </c>
      <c r="J3581">
        <v>7.01</v>
      </c>
      <c r="K3581">
        <f>VLOOKUP(Table1[[#This Row],[id]],Table2[#All],10,FALSE)</f>
        <v>7.53</v>
      </c>
      <c r="L3581" s="1">
        <f>Table1[[#This Row],[Glucose]]/Table1[[#This Row],[Baseline_glucose]]</f>
        <v>0.93094289508632133</v>
      </c>
      <c r="M3581">
        <v>14.41</v>
      </c>
      <c r="N3581">
        <v>43.75</v>
      </c>
      <c r="O3581">
        <f>VLOOKUP(Table1[[#This Row],[id]],Table2[#All],12,FALSE)</f>
        <v>56.31</v>
      </c>
      <c r="P3581" s="1">
        <f>Table1[[#This Row],[Lipoprotein]]/Table1[[#This Row],[Baseline_Lipo]]</f>
        <v>0.77694903214349131</v>
      </c>
      <c r="Q3581">
        <v>17</v>
      </c>
      <c r="R3581" t="b">
        <v>0</v>
      </c>
      <c r="S3581">
        <v>0</v>
      </c>
      <c r="T3581">
        <v>28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1005</v>
      </c>
      <c r="AB3581">
        <v>1005</v>
      </c>
    </row>
    <row r="3582" spans="1:28" x14ac:dyDescent="0.25">
      <c r="A3582">
        <v>227</v>
      </c>
      <c r="B3582" t="s">
        <v>27</v>
      </c>
      <c r="C3582" t="s">
        <v>28</v>
      </c>
      <c r="D3582">
        <v>73</v>
      </c>
      <c r="E3582" t="s">
        <v>29</v>
      </c>
      <c r="F3582">
        <v>1.77</v>
      </c>
      <c r="G3582">
        <v>260</v>
      </c>
      <c r="H3582">
        <v>81.06</v>
      </c>
      <c r="I3582">
        <v>152.31</v>
      </c>
      <c r="J3582">
        <v>8.9600000000000009</v>
      </c>
      <c r="K3582">
        <f>VLOOKUP(Table1[[#This Row],[id]],Table2[#All],10,FALSE)</f>
        <v>7.53</v>
      </c>
      <c r="L3582" s="1">
        <f>Table1[[#This Row],[Glucose]]/Table1[[#This Row],[Baseline_glucose]]</f>
        <v>1.1899070385126163</v>
      </c>
      <c r="M3582">
        <v>14.41</v>
      </c>
      <c r="N3582">
        <v>43.75</v>
      </c>
      <c r="O3582">
        <f>VLOOKUP(Table1[[#This Row],[id]],Table2[#All],12,FALSE)</f>
        <v>56.31</v>
      </c>
      <c r="P3582" s="1">
        <f>Table1[[#This Row],[Lipoprotein]]/Table1[[#This Row],[Baseline_Lipo]]</f>
        <v>0.77694903214349131</v>
      </c>
      <c r="Q3582">
        <v>19</v>
      </c>
      <c r="R3582" t="b">
        <v>0</v>
      </c>
      <c r="S3582">
        <v>0</v>
      </c>
      <c r="T3582">
        <v>28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1005</v>
      </c>
      <c r="AB3582">
        <v>1005</v>
      </c>
    </row>
    <row r="3583" spans="1:28" x14ac:dyDescent="0.25">
      <c r="A3583">
        <v>227</v>
      </c>
      <c r="B3583" t="s">
        <v>27</v>
      </c>
      <c r="C3583" t="s">
        <v>28</v>
      </c>
      <c r="D3583">
        <v>73</v>
      </c>
      <c r="E3583" t="s">
        <v>29</v>
      </c>
      <c r="F3583">
        <v>1.77</v>
      </c>
      <c r="G3583">
        <v>272</v>
      </c>
      <c r="H3583">
        <v>81.06</v>
      </c>
      <c r="I3583">
        <v>152.31</v>
      </c>
      <c r="J3583">
        <v>9.3000000000000007</v>
      </c>
      <c r="K3583">
        <f>VLOOKUP(Table1[[#This Row],[id]],Table2[#All],10,FALSE)</f>
        <v>7.53</v>
      </c>
      <c r="L3583" s="1">
        <f>Table1[[#This Row],[Glucose]]/Table1[[#This Row],[Baseline_glucose]]</f>
        <v>1.2350597609561753</v>
      </c>
      <c r="M3583">
        <v>14.41</v>
      </c>
      <c r="N3583">
        <v>43.75</v>
      </c>
      <c r="O3583">
        <f>VLOOKUP(Table1[[#This Row],[id]],Table2[#All],12,FALSE)</f>
        <v>56.31</v>
      </c>
      <c r="P3583" s="1">
        <f>Table1[[#This Row],[Lipoprotein]]/Table1[[#This Row],[Baseline_Lipo]]</f>
        <v>0.77694903214349131</v>
      </c>
      <c r="Q3583">
        <v>19</v>
      </c>
      <c r="R3583" t="b">
        <v>0</v>
      </c>
      <c r="S3583">
        <v>0</v>
      </c>
      <c r="T3583">
        <v>28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1005</v>
      </c>
      <c r="AB3583">
        <v>1005</v>
      </c>
    </row>
    <row r="3584" spans="1:28" x14ac:dyDescent="0.25">
      <c r="A3584">
        <v>227</v>
      </c>
      <c r="B3584" t="s">
        <v>27</v>
      </c>
      <c r="C3584" t="s">
        <v>28</v>
      </c>
      <c r="D3584">
        <v>73</v>
      </c>
      <c r="E3584" t="s">
        <v>29</v>
      </c>
      <c r="F3584">
        <v>1.77</v>
      </c>
      <c r="G3584">
        <v>283</v>
      </c>
      <c r="H3584">
        <v>81.06</v>
      </c>
      <c r="I3584">
        <v>152.31</v>
      </c>
      <c r="J3584">
        <v>8.42</v>
      </c>
      <c r="K3584">
        <f>VLOOKUP(Table1[[#This Row],[id]],Table2[#All],10,FALSE)</f>
        <v>7.53</v>
      </c>
      <c r="L3584" s="1">
        <f>Table1[[#This Row],[Glucose]]/Table1[[#This Row],[Baseline_glucose]]</f>
        <v>1.1181938911022575</v>
      </c>
      <c r="M3584">
        <v>14.41</v>
      </c>
      <c r="N3584">
        <v>43.75</v>
      </c>
      <c r="O3584">
        <f>VLOOKUP(Table1[[#This Row],[id]],Table2[#All],12,FALSE)</f>
        <v>56.31</v>
      </c>
      <c r="P3584" s="1">
        <f>Table1[[#This Row],[Lipoprotein]]/Table1[[#This Row],[Baseline_Lipo]]</f>
        <v>0.77694903214349131</v>
      </c>
      <c r="Q3584">
        <v>20</v>
      </c>
      <c r="R3584" t="b">
        <v>0</v>
      </c>
      <c r="S3584">
        <v>0</v>
      </c>
      <c r="T3584">
        <v>28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1005</v>
      </c>
      <c r="AB3584">
        <v>1005</v>
      </c>
    </row>
    <row r="3585" spans="1:28" x14ac:dyDescent="0.25">
      <c r="A3585">
        <v>227</v>
      </c>
      <c r="B3585" t="s">
        <v>27</v>
      </c>
      <c r="C3585" t="s">
        <v>28</v>
      </c>
      <c r="D3585">
        <v>73</v>
      </c>
      <c r="E3585" t="s">
        <v>29</v>
      </c>
      <c r="F3585">
        <v>1.77</v>
      </c>
      <c r="G3585">
        <v>324</v>
      </c>
      <c r="H3585">
        <v>81.06</v>
      </c>
      <c r="I3585">
        <v>152.31</v>
      </c>
      <c r="J3585">
        <v>8.42</v>
      </c>
      <c r="K3585">
        <f>VLOOKUP(Table1[[#This Row],[id]],Table2[#All],10,FALSE)</f>
        <v>7.53</v>
      </c>
      <c r="L3585" s="1">
        <f>Table1[[#This Row],[Glucose]]/Table1[[#This Row],[Baseline_glucose]]</f>
        <v>1.1181938911022575</v>
      </c>
      <c r="M3585">
        <v>14.41</v>
      </c>
      <c r="N3585">
        <v>54.11</v>
      </c>
      <c r="O3585">
        <f>VLOOKUP(Table1[[#This Row],[id]],Table2[#All],12,FALSE)</f>
        <v>56.31</v>
      </c>
      <c r="P3585" s="1">
        <f>Table1[[#This Row],[Lipoprotein]]/Table1[[#This Row],[Baseline_Lipo]]</f>
        <v>0.96093056295507007</v>
      </c>
      <c r="Q3585">
        <v>23</v>
      </c>
      <c r="R3585" t="b">
        <v>0</v>
      </c>
      <c r="S3585">
        <v>0</v>
      </c>
      <c r="T3585">
        <v>28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1005</v>
      </c>
      <c r="AB3585">
        <v>1005</v>
      </c>
    </row>
    <row r="3586" spans="1:28" x14ac:dyDescent="0.25">
      <c r="A3586">
        <v>227</v>
      </c>
      <c r="B3586" t="s">
        <v>27</v>
      </c>
      <c r="C3586" t="s">
        <v>28</v>
      </c>
      <c r="D3586">
        <v>73</v>
      </c>
      <c r="E3586" t="s">
        <v>29</v>
      </c>
      <c r="F3586">
        <v>1.77</v>
      </c>
      <c r="G3586">
        <v>332</v>
      </c>
      <c r="H3586">
        <v>74.05</v>
      </c>
      <c r="I3586">
        <v>123.4</v>
      </c>
      <c r="J3586">
        <v>8.42</v>
      </c>
      <c r="K3586">
        <f>VLOOKUP(Table1[[#This Row],[id]],Table2[#All],10,FALSE)</f>
        <v>7.53</v>
      </c>
      <c r="L3586" s="1">
        <f>Table1[[#This Row],[Glucose]]/Table1[[#This Row],[Baseline_glucose]]</f>
        <v>1.1181938911022575</v>
      </c>
      <c r="M3586">
        <v>14.41</v>
      </c>
      <c r="N3586">
        <v>54.11</v>
      </c>
      <c r="O3586">
        <f>VLOOKUP(Table1[[#This Row],[id]],Table2[#All],12,FALSE)</f>
        <v>56.31</v>
      </c>
      <c r="P3586" s="1">
        <f>Table1[[#This Row],[Lipoprotein]]/Table1[[#This Row],[Baseline_Lipo]]</f>
        <v>0.96093056295507007</v>
      </c>
      <c r="Q3586">
        <v>24</v>
      </c>
      <c r="R3586" t="b">
        <v>0</v>
      </c>
      <c r="S3586">
        <v>0</v>
      </c>
      <c r="T3586">
        <v>28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1005</v>
      </c>
      <c r="AB3586">
        <v>1005</v>
      </c>
    </row>
    <row r="3587" spans="1:28" x14ac:dyDescent="0.25">
      <c r="A3587">
        <v>227</v>
      </c>
      <c r="B3587" t="s">
        <v>27</v>
      </c>
      <c r="C3587" t="s">
        <v>28</v>
      </c>
      <c r="D3587">
        <v>73</v>
      </c>
      <c r="E3587" t="s">
        <v>29</v>
      </c>
      <c r="F3587">
        <v>1.48</v>
      </c>
      <c r="G3587">
        <v>334</v>
      </c>
      <c r="H3587">
        <v>74.05</v>
      </c>
      <c r="I3587">
        <v>123.4</v>
      </c>
      <c r="J3587">
        <v>8.42</v>
      </c>
      <c r="K3587">
        <f>VLOOKUP(Table1[[#This Row],[id]],Table2[#All],10,FALSE)</f>
        <v>7.53</v>
      </c>
      <c r="L3587" s="1">
        <f>Table1[[#This Row],[Glucose]]/Table1[[#This Row],[Baseline_glucose]]</f>
        <v>1.1181938911022575</v>
      </c>
      <c r="M3587">
        <v>14.41</v>
      </c>
      <c r="N3587">
        <v>54.11</v>
      </c>
      <c r="O3587">
        <f>VLOOKUP(Table1[[#This Row],[id]],Table2[#All],12,FALSE)</f>
        <v>56.31</v>
      </c>
      <c r="P3587" s="1">
        <f>Table1[[#This Row],[Lipoprotein]]/Table1[[#This Row],[Baseline_Lipo]]</f>
        <v>0.96093056295507007</v>
      </c>
      <c r="Q3587">
        <v>24</v>
      </c>
      <c r="R3587" t="b">
        <v>0</v>
      </c>
      <c r="S3587">
        <v>0</v>
      </c>
      <c r="T3587">
        <v>35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1005</v>
      </c>
      <c r="AB3587">
        <v>1005</v>
      </c>
    </row>
    <row r="3588" spans="1:28" x14ac:dyDescent="0.25">
      <c r="A3588">
        <v>227</v>
      </c>
      <c r="B3588" t="s">
        <v>27</v>
      </c>
      <c r="C3588" t="s">
        <v>28</v>
      </c>
      <c r="D3588">
        <v>73</v>
      </c>
      <c r="E3588" t="s">
        <v>29</v>
      </c>
      <c r="F3588">
        <v>1.48</v>
      </c>
      <c r="G3588">
        <v>344</v>
      </c>
      <c r="H3588">
        <v>74.05</v>
      </c>
      <c r="I3588">
        <v>123.4</v>
      </c>
      <c r="J3588">
        <v>8.42</v>
      </c>
      <c r="K3588">
        <f>VLOOKUP(Table1[[#This Row],[id]],Table2[#All],10,FALSE)</f>
        <v>7.53</v>
      </c>
      <c r="L3588" s="1">
        <f>Table1[[#This Row],[Glucose]]/Table1[[#This Row],[Baseline_glucose]]</f>
        <v>1.1181938911022575</v>
      </c>
      <c r="M3588">
        <v>15.12</v>
      </c>
      <c r="N3588">
        <v>54.11</v>
      </c>
      <c r="O3588">
        <f>VLOOKUP(Table1[[#This Row],[id]],Table2[#All],12,FALSE)</f>
        <v>56.31</v>
      </c>
      <c r="P3588" s="1">
        <f>Table1[[#This Row],[Lipoprotein]]/Table1[[#This Row],[Baseline_Lipo]]</f>
        <v>0.96093056295507007</v>
      </c>
      <c r="Q3588">
        <v>25</v>
      </c>
      <c r="R3588" t="b">
        <v>0</v>
      </c>
      <c r="S3588">
        <v>0</v>
      </c>
      <c r="T3588">
        <v>35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1005</v>
      </c>
      <c r="AB3588">
        <v>1005</v>
      </c>
    </row>
    <row r="3589" spans="1:28" x14ac:dyDescent="0.25">
      <c r="A3589">
        <v>227</v>
      </c>
      <c r="B3589" t="s">
        <v>27</v>
      </c>
      <c r="C3589" t="s">
        <v>28</v>
      </c>
      <c r="D3589">
        <v>73</v>
      </c>
      <c r="E3589" t="s">
        <v>29</v>
      </c>
      <c r="F3589">
        <v>1.48</v>
      </c>
      <c r="G3589">
        <v>464</v>
      </c>
      <c r="H3589">
        <v>74.05</v>
      </c>
      <c r="I3589">
        <v>123.4</v>
      </c>
      <c r="J3589">
        <v>8.42</v>
      </c>
      <c r="K3589">
        <f>VLOOKUP(Table1[[#This Row],[id]],Table2[#All],10,FALSE)</f>
        <v>7.53</v>
      </c>
      <c r="L3589" s="1">
        <f>Table1[[#This Row],[Glucose]]/Table1[[#This Row],[Baseline_glucose]]</f>
        <v>1.1181938911022575</v>
      </c>
      <c r="M3589">
        <v>15.12</v>
      </c>
      <c r="N3589">
        <v>53.78</v>
      </c>
      <c r="O3589">
        <f>VLOOKUP(Table1[[#This Row],[id]],Table2[#All],12,FALSE)</f>
        <v>56.31</v>
      </c>
      <c r="P3589" s="1">
        <f>Table1[[#This Row],[Lipoprotein]]/Table1[[#This Row],[Baseline_Lipo]]</f>
        <v>0.95507014739833063</v>
      </c>
      <c r="Q3589">
        <v>33</v>
      </c>
      <c r="R3589" t="b">
        <v>0</v>
      </c>
      <c r="S3589">
        <v>0</v>
      </c>
      <c r="T3589">
        <v>35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1005</v>
      </c>
      <c r="AB3589">
        <v>1005</v>
      </c>
    </row>
    <row r="3590" spans="1:28" x14ac:dyDescent="0.25">
      <c r="A3590">
        <v>227</v>
      </c>
      <c r="B3590" t="s">
        <v>27</v>
      </c>
      <c r="C3590" t="s">
        <v>28</v>
      </c>
      <c r="D3590">
        <v>73</v>
      </c>
      <c r="E3590" t="s">
        <v>29</v>
      </c>
      <c r="F3590">
        <v>1.41</v>
      </c>
      <c r="G3590">
        <v>471</v>
      </c>
      <c r="H3590">
        <v>74.05</v>
      </c>
      <c r="I3590">
        <v>123.4</v>
      </c>
      <c r="J3590">
        <v>8.42</v>
      </c>
      <c r="K3590">
        <f>VLOOKUP(Table1[[#This Row],[id]],Table2[#All],10,FALSE)</f>
        <v>7.53</v>
      </c>
      <c r="L3590" s="1">
        <f>Table1[[#This Row],[Glucose]]/Table1[[#This Row],[Baseline_glucose]]</f>
        <v>1.1181938911022575</v>
      </c>
      <c r="M3590">
        <v>15.12</v>
      </c>
      <c r="N3590">
        <v>53.78</v>
      </c>
      <c r="O3590">
        <f>VLOOKUP(Table1[[#This Row],[id]],Table2[#All],12,FALSE)</f>
        <v>56.31</v>
      </c>
      <c r="P3590" s="1">
        <f>Table1[[#This Row],[Lipoprotein]]/Table1[[#This Row],[Baseline_Lipo]]</f>
        <v>0.95507014739833063</v>
      </c>
      <c r="Q3590">
        <v>34</v>
      </c>
      <c r="R3590" t="b">
        <v>0</v>
      </c>
      <c r="S3590">
        <v>0</v>
      </c>
      <c r="T3590">
        <v>37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1005</v>
      </c>
      <c r="AB3590">
        <v>1005</v>
      </c>
    </row>
    <row r="3591" spans="1:28" x14ac:dyDescent="0.25">
      <c r="A3591">
        <v>227</v>
      </c>
      <c r="B3591" t="s">
        <v>27</v>
      </c>
      <c r="C3591" t="s">
        <v>28</v>
      </c>
      <c r="D3591">
        <v>73</v>
      </c>
      <c r="E3591" t="s">
        <v>29</v>
      </c>
      <c r="F3591">
        <v>1.41</v>
      </c>
      <c r="G3591">
        <v>476</v>
      </c>
      <c r="H3591">
        <v>88.94</v>
      </c>
      <c r="I3591">
        <v>143.88</v>
      </c>
      <c r="J3591">
        <v>8.42</v>
      </c>
      <c r="K3591">
        <f>VLOOKUP(Table1[[#This Row],[id]],Table2[#All],10,FALSE)</f>
        <v>7.53</v>
      </c>
      <c r="L3591" s="1">
        <f>Table1[[#This Row],[Glucose]]/Table1[[#This Row],[Baseline_glucose]]</f>
        <v>1.1181938911022575</v>
      </c>
      <c r="M3591">
        <v>15.12</v>
      </c>
      <c r="N3591">
        <v>53.78</v>
      </c>
      <c r="O3591">
        <f>VLOOKUP(Table1[[#This Row],[id]],Table2[#All],12,FALSE)</f>
        <v>56.31</v>
      </c>
      <c r="P3591" s="1">
        <f>Table1[[#This Row],[Lipoprotein]]/Table1[[#This Row],[Baseline_Lipo]]</f>
        <v>0.95507014739833063</v>
      </c>
      <c r="Q3591">
        <v>34</v>
      </c>
      <c r="R3591" t="b">
        <v>0</v>
      </c>
      <c r="S3591">
        <v>0</v>
      </c>
      <c r="T3591">
        <v>37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1005</v>
      </c>
      <c r="AB3591">
        <v>1005</v>
      </c>
    </row>
    <row r="3592" spans="1:28" x14ac:dyDescent="0.25">
      <c r="A3592">
        <v>227</v>
      </c>
      <c r="B3592" t="s">
        <v>27</v>
      </c>
      <c r="C3592" t="s">
        <v>28</v>
      </c>
      <c r="D3592">
        <v>73</v>
      </c>
      <c r="E3592" t="s">
        <v>29</v>
      </c>
      <c r="F3592">
        <v>1.41</v>
      </c>
      <c r="G3592">
        <v>509</v>
      </c>
      <c r="H3592">
        <v>88.94</v>
      </c>
      <c r="I3592">
        <v>143.88</v>
      </c>
      <c r="J3592">
        <v>8.23</v>
      </c>
      <c r="K3592">
        <f>VLOOKUP(Table1[[#This Row],[id]],Table2[#All],10,FALSE)</f>
        <v>7.53</v>
      </c>
      <c r="L3592" s="1">
        <f>Table1[[#This Row],[Glucose]]/Table1[[#This Row],[Baseline_glucose]]</f>
        <v>1.0929614873837981</v>
      </c>
      <c r="M3592">
        <v>15.12</v>
      </c>
      <c r="N3592">
        <v>53.78</v>
      </c>
      <c r="O3592">
        <f>VLOOKUP(Table1[[#This Row],[id]],Table2[#All],12,FALSE)</f>
        <v>56.31</v>
      </c>
      <c r="P3592" s="1">
        <f>Table1[[#This Row],[Lipoprotein]]/Table1[[#This Row],[Baseline_Lipo]]</f>
        <v>0.95507014739833063</v>
      </c>
      <c r="Q3592">
        <v>36</v>
      </c>
      <c r="R3592" t="b">
        <v>0</v>
      </c>
      <c r="S3592">
        <v>0</v>
      </c>
      <c r="T3592">
        <v>37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1005</v>
      </c>
      <c r="AB3592">
        <v>1005</v>
      </c>
    </row>
    <row r="3593" spans="1:28" x14ac:dyDescent="0.25">
      <c r="A3593">
        <v>227</v>
      </c>
      <c r="B3593" t="s">
        <v>27</v>
      </c>
      <c r="C3593" t="s">
        <v>28</v>
      </c>
      <c r="D3593">
        <v>73</v>
      </c>
      <c r="E3593" t="s">
        <v>29</v>
      </c>
      <c r="F3593">
        <v>1.41</v>
      </c>
      <c r="G3593">
        <v>574</v>
      </c>
      <c r="H3593">
        <v>88.94</v>
      </c>
      <c r="I3593">
        <v>143.88</v>
      </c>
      <c r="J3593">
        <v>8.23</v>
      </c>
      <c r="K3593">
        <f>VLOOKUP(Table1[[#This Row],[id]],Table2[#All],10,FALSE)</f>
        <v>7.53</v>
      </c>
      <c r="L3593" s="1">
        <f>Table1[[#This Row],[Glucose]]/Table1[[#This Row],[Baseline_glucose]]</f>
        <v>1.0929614873837981</v>
      </c>
      <c r="M3593">
        <v>15.12</v>
      </c>
      <c r="N3593">
        <v>37.61</v>
      </c>
      <c r="O3593">
        <f>VLOOKUP(Table1[[#This Row],[id]],Table2[#All],12,FALSE)</f>
        <v>56.31</v>
      </c>
      <c r="P3593" s="1">
        <f>Table1[[#This Row],[Lipoprotein]]/Table1[[#This Row],[Baseline_Lipo]]</f>
        <v>0.66790978511809618</v>
      </c>
      <c r="Q3593">
        <v>41</v>
      </c>
      <c r="R3593" t="b">
        <v>0</v>
      </c>
      <c r="S3593">
        <v>0</v>
      </c>
      <c r="T3593">
        <v>37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1005</v>
      </c>
      <c r="AB3593">
        <v>1005</v>
      </c>
    </row>
    <row r="3594" spans="1:28" x14ac:dyDescent="0.25">
      <c r="A3594">
        <v>227</v>
      </c>
      <c r="B3594" t="s">
        <v>27</v>
      </c>
      <c r="C3594" t="s">
        <v>28</v>
      </c>
      <c r="D3594">
        <v>73</v>
      </c>
      <c r="E3594" t="s">
        <v>29</v>
      </c>
      <c r="F3594">
        <v>1.48</v>
      </c>
      <c r="G3594">
        <v>581</v>
      </c>
      <c r="H3594">
        <v>88.94</v>
      </c>
      <c r="I3594">
        <v>143.88</v>
      </c>
      <c r="J3594">
        <v>8.23</v>
      </c>
      <c r="K3594">
        <f>VLOOKUP(Table1[[#This Row],[id]],Table2[#All],10,FALSE)</f>
        <v>7.53</v>
      </c>
      <c r="L3594" s="1">
        <f>Table1[[#This Row],[Glucose]]/Table1[[#This Row],[Baseline_glucose]]</f>
        <v>1.0929614873837981</v>
      </c>
      <c r="M3594">
        <v>15.12</v>
      </c>
      <c r="N3594">
        <v>37.61</v>
      </c>
      <c r="O3594">
        <f>VLOOKUP(Table1[[#This Row],[id]],Table2[#All],12,FALSE)</f>
        <v>56.31</v>
      </c>
      <c r="P3594" s="1">
        <f>Table1[[#This Row],[Lipoprotein]]/Table1[[#This Row],[Baseline_Lipo]]</f>
        <v>0.66790978511809618</v>
      </c>
      <c r="Q3594">
        <v>42</v>
      </c>
      <c r="R3594" t="b">
        <v>0</v>
      </c>
      <c r="S3594">
        <v>0</v>
      </c>
      <c r="T3594">
        <v>35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1005</v>
      </c>
      <c r="AB3594">
        <v>1005</v>
      </c>
    </row>
    <row r="3595" spans="1:28" x14ac:dyDescent="0.25">
      <c r="A3595">
        <v>227</v>
      </c>
      <c r="B3595" t="s">
        <v>27</v>
      </c>
      <c r="C3595" t="s">
        <v>28</v>
      </c>
      <c r="D3595">
        <v>73</v>
      </c>
      <c r="E3595" t="s">
        <v>29</v>
      </c>
      <c r="F3595">
        <v>1.48</v>
      </c>
      <c r="G3595">
        <v>609</v>
      </c>
      <c r="H3595">
        <v>88.94</v>
      </c>
      <c r="I3595">
        <v>143.88</v>
      </c>
      <c r="J3595">
        <v>8.23</v>
      </c>
      <c r="K3595">
        <f>VLOOKUP(Table1[[#This Row],[id]],Table2[#All],10,FALSE)</f>
        <v>7.53</v>
      </c>
      <c r="L3595" s="1">
        <f>Table1[[#This Row],[Glucose]]/Table1[[#This Row],[Baseline_glucose]]</f>
        <v>1.0929614873837981</v>
      </c>
      <c r="M3595">
        <v>14.47</v>
      </c>
      <c r="N3595">
        <v>37.61</v>
      </c>
      <c r="O3595">
        <f>VLOOKUP(Table1[[#This Row],[id]],Table2[#All],12,FALSE)</f>
        <v>56.31</v>
      </c>
      <c r="P3595" s="1">
        <f>Table1[[#This Row],[Lipoprotein]]/Table1[[#This Row],[Baseline_Lipo]]</f>
        <v>0.66790978511809618</v>
      </c>
      <c r="Q3595">
        <v>44</v>
      </c>
      <c r="R3595" t="b">
        <v>0</v>
      </c>
      <c r="S3595">
        <v>0</v>
      </c>
      <c r="T3595">
        <v>35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1005</v>
      </c>
      <c r="AB3595">
        <v>1005</v>
      </c>
    </row>
    <row r="3596" spans="1:28" x14ac:dyDescent="0.25">
      <c r="A3596">
        <v>227</v>
      </c>
      <c r="B3596" t="s">
        <v>27</v>
      </c>
      <c r="C3596" t="s">
        <v>28</v>
      </c>
      <c r="D3596">
        <v>73</v>
      </c>
      <c r="E3596" t="s">
        <v>29</v>
      </c>
      <c r="F3596">
        <v>1.48</v>
      </c>
      <c r="G3596">
        <v>621</v>
      </c>
      <c r="H3596">
        <v>88.94</v>
      </c>
      <c r="I3596">
        <v>143.88</v>
      </c>
      <c r="J3596">
        <v>5.93</v>
      </c>
      <c r="K3596">
        <f>VLOOKUP(Table1[[#This Row],[id]],Table2[#All],10,FALSE)</f>
        <v>7.53</v>
      </c>
      <c r="L3596" s="1">
        <f>Table1[[#This Row],[Glucose]]/Table1[[#This Row],[Baseline_glucose]]</f>
        <v>0.78751660026560422</v>
      </c>
      <c r="M3596">
        <v>14.47</v>
      </c>
      <c r="N3596">
        <v>37.61</v>
      </c>
      <c r="O3596">
        <f>VLOOKUP(Table1[[#This Row],[id]],Table2[#All],12,FALSE)</f>
        <v>56.31</v>
      </c>
      <c r="P3596" s="1">
        <f>Table1[[#This Row],[Lipoprotein]]/Table1[[#This Row],[Baseline_Lipo]]</f>
        <v>0.66790978511809618</v>
      </c>
      <c r="Q3596">
        <v>44</v>
      </c>
      <c r="R3596" t="b">
        <v>0</v>
      </c>
      <c r="S3596">
        <v>0</v>
      </c>
      <c r="T3596">
        <v>35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1005</v>
      </c>
      <c r="AB3596">
        <v>1005</v>
      </c>
    </row>
    <row r="3597" spans="1:28" x14ac:dyDescent="0.25">
      <c r="A3597">
        <v>227</v>
      </c>
      <c r="B3597" t="s">
        <v>27</v>
      </c>
      <c r="C3597" t="s">
        <v>28</v>
      </c>
      <c r="D3597">
        <v>73</v>
      </c>
      <c r="E3597" t="s">
        <v>29</v>
      </c>
      <c r="F3597">
        <v>1.48</v>
      </c>
      <c r="G3597">
        <v>736</v>
      </c>
      <c r="H3597">
        <v>88.94</v>
      </c>
      <c r="I3597">
        <v>143.88</v>
      </c>
      <c r="J3597">
        <v>5.93</v>
      </c>
      <c r="K3597">
        <f>VLOOKUP(Table1[[#This Row],[id]],Table2[#All],10,FALSE)</f>
        <v>7.53</v>
      </c>
      <c r="L3597" s="1">
        <f>Table1[[#This Row],[Glucose]]/Table1[[#This Row],[Baseline_glucose]]</f>
        <v>0.78751660026560422</v>
      </c>
      <c r="M3597">
        <v>14.1</v>
      </c>
      <c r="N3597">
        <v>37.61</v>
      </c>
      <c r="O3597">
        <f>VLOOKUP(Table1[[#This Row],[id]],Table2[#All],12,FALSE)</f>
        <v>56.31</v>
      </c>
      <c r="P3597" s="1">
        <f>Table1[[#This Row],[Lipoprotein]]/Table1[[#This Row],[Baseline_Lipo]]</f>
        <v>0.66790978511809618</v>
      </c>
      <c r="Q3597">
        <v>53</v>
      </c>
      <c r="R3597" t="b">
        <v>0</v>
      </c>
      <c r="S3597">
        <v>0</v>
      </c>
      <c r="T3597">
        <v>35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1005</v>
      </c>
      <c r="AB3597">
        <v>1005</v>
      </c>
    </row>
    <row r="3598" spans="1:28" x14ac:dyDescent="0.25">
      <c r="A3598">
        <v>227</v>
      </c>
      <c r="B3598" t="s">
        <v>27</v>
      </c>
      <c r="C3598" t="s">
        <v>28</v>
      </c>
      <c r="D3598">
        <v>73</v>
      </c>
      <c r="E3598" t="s">
        <v>29</v>
      </c>
      <c r="F3598">
        <v>1.48</v>
      </c>
      <c r="G3598">
        <v>1005</v>
      </c>
      <c r="H3598">
        <v>88.94</v>
      </c>
      <c r="I3598">
        <v>143.88</v>
      </c>
      <c r="J3598">
        <v>5.93</v>
      </c>
      <c r="K3598">
        <f>VLOOKUP(Table1[[#This Row],[id]],Table2[#All],10,FALSE)</f>
        <v>7.53</v>
      </c>
      <c r="L3598" s="1">
        <f>Table1[[#This Row],[Glucose]]/Table1[[#This Row],[Baseline_glucose]]</f>
        <v>0.78751660026560422</v>
      </c>
      <c r="M3598">
        <v>14.97</v>
      </c>
      <c r="N3598">
        <v>37.61</v>
      </c>
      <c r="O3598">
        <f>VLOOKUP(Table1[[#This Row],[id]],Table2[#All],12,FALSE)</f>
        <v>56.31</v>
      </c>
      <c r="P3598" s="1">
        <f>Table1[[#This Row],[Lipoprotein]]/Table1[[#This Row],[Baseline_Lipo]]</f>
        <v>0.66790978511809618</v>
      </c>
      <c r="Q3598">
        <v>72</v>
      </c>
      <c r="R3598" t="b">
        <v>0</v>
      </c>
      <c r="S3598">
        <v>0</v>
      </c>
      <c r="T3598">
        <v>35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1005</v>
      </c>
      <c r="AB3598">
        <v>1005</v>
      </c>
    </row>
    <row r="3599" spans="1:28" x14ac:dyDescent="0.25">
      <c r="A3599">
        <v>228</v>
      </c>
      <c r="B3599" t="s">
        <v>27</v>
      </c>
      <c r="C3599" t="s">
        <v>25</v>
      </c>
      <c r="D3599">
        <v>84</v>
      </c>
      <c r="E3599" t="s">
        <v>34</v>
      </c>
      <c r="F3599">
        <v>1.1100000000000001</v>
      </c>
      <c r="G3599">
        <v>0</v>
      </c>
      <c r="H3599">
        <v>85.79</v>
      </c>
      <c r="I3599">
        <v>121.18</v>
      </c>
      <c r="J3599">
        <v>6.9</v>
      </c>
      <c r="K3599">
        <f>VLOOKUP(Table1[[#This Row],[id]],Table2[#All],10,FALSE)</f>
        <v>6.9</v>
      </c>
      <c r="L3599" s="1">
        <f>Table1[[#This Row],[Glucose]]/Table1[[#This Row],[Baseline_glucose]]</f>
        <v>1</v>
      </c>
      <c r="M3599">
        <v>12.67</v>
      </c>
      <c r="N3599">
        <v>111.21</v>
      </c>
      <c r="O3599">
        <f>VLOOKUP(Table1[[#This Row],[id]],Table2[#All],12,FALSE)</f>
        <v>111.21</v>
      </c>
      <c r="P3599" s="1">
        <f>Table1[[#This Row],[Lipoprotein]]/Table1[[#This Row],[Baseline_Lipo]]</f>
        <v>1</v>
      </c>
      <c r="Q3599">
        <v>0</v>
      </c>
      <c r="R3599" t="b">
        <v>1</v>
      </c>
      <c r="S3599">
        <v>1</v>
      </c>
      <c r="T3599">
        <v>61</v>
      </c>
      <c r="U3599">
        <v>2</v>
      </c>
      <c r="V3599">
        <v>0</v>
      </c>
      <c r="W3599">
        <v>1</v>
      </c>
      <c r="X3599">
        <v>0</v>
      </c>
      <c r="Y3599">
        <v>1</v>
      </c>
      <c r="Z3599">
        <v>0</v>
      </c>
      <c r="AA3599">
        <v>1091</v>
      </c>
      <c r="AB3599">
        <v>1091</v>
      </c>
    </row>
    <row r="3600" spans="1:28" x14ac:dyDescent="0.25">
      <c r="A3600">
        <v>228</v>
      </c>
      <c r="B3600" t="s">
        <v>27</v>
      </c>
      <c r="C3600" t="s">
        <v>25</v>
      </c>
      <c r="D3600">
        <v>84</v>
      </c>
      <c r="E3600" t="s">
        <v>34</v>
      </c>
      <c r="F3600">
        <v>1.1000000000000001</v>
      </c>
      <c r="G3600">
        <v>31</v>
      </c>
      <c r="H3600">
        <v>85.79</v>
      </c>
      <c r="I3600">
        <v>121.18</v>
      </c>
      <c r="J3600">
        <v>6.9</v>
      </c>
      <c r="K3600">
        <f>VLOOKUP(Table1[[#This Row],[id]],Table2[#All],10,FALSE)</f>
        <v>6.9</v>
      </c>
      <c r="L3600" s="1">
        <f>Table1[[#This Row],[Glucose]]/Table1[[#This Row],[Baseline_glucose]]</f>
        <v>1</v>
      </c>
      <c r="M3600">
        <v>12.67</v>
      </c>
      <c r="N3600">
        <v>111.21</v>
      </c>
      <c r="O3600">
        <f>VLOOKUP(Table1[[#This Row],[id]],Table2[#All],12,FALSE)</f>
        <v>111.21</v>
      </c>
      <c r="P3600" s="1">
        <f>Table1[[#This Row],[Lipoprotein]]/Table1[[#This Row],[Baseline_Lipo]]</f>
        <v>1</v>
      </c>
      <c r="Q3600">
        <v>2</v>
      </c>
      <c r="R3600" t="b">
        <v>1</v>
      </c>
      <c r="S3600">
        <v>1</v>
      </c>
      <c r="T3600">
        <v>61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1091</v>
      </c>
      <c r="AB3600">
        <v>1091</v>
      </c>
    </row>
    <row r="3601" spans="1:28" x14ac:dyDescent="0.25">
      <c r="A3601">
        <v>228</v>
      </c>
      <c r="B3601" t="s">
        <v>27</v>
      </c>
      <c r="C3601" t="s">
        <v>25</v>
      </c>
      <c r="D3601">
        <v>84</v>
      </c>
      <c r="E3601" t="s">
        <v>34</v>
      </c>
      <c r="F3601">
        <v>1.1000000000000001</v>
      </c>
      <c r="G3601">
        <v>119</v>
      </c>
      <c r="H3601">
        <v>66.88</v>
      </c>
      <c r="I3601">
        <v>105.54</v>
      </c>
      <c r="J3601">
        <v>6.9</v>
      </c>
      <c r="K3601">
        <f>VLOOKUP(Table1[[#This Row],[id]],Table2[#All],10,FALSE)</f>
        <v>6.9</v>
      </c>
      <c r="L3601" s="1">
        <f>Table1[[#This Row],[Glucose]]/Table1[[#This Row],[Baseline_glucose]]</f>
        <v>1</v>
      </c>
      <c r="M3601">
        <v>12.67</v>
      </c>
      <c r="N3601">
        <v>111.21</v>
      </c>
      <c r="O3601">
        <f>VLOOKUP(Table1[[#This Row],[id]],Table2[#All],12,FALSE)</f>
        <v>111.21</v>
      </c>
      <c r="P3601" s="1">
        <f>Table1[[#This Row],[Lipoprotein]]/Table1[[#This Row],[Baseline_Lipo]]</f>
        <v>1</v>
      </c>
      <c r="Q3601">
        <v>8</v>
      </c>
      <c r="R3601" t="b">
        <v>1</v>
      </c>
      <c r="S3601">
        <v>1</v>
      </c>
      <c r="T3601">
        <v>61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1091</v>
      </c>
      <c r="AB3601">
        <v>1091</v>
      </c>
    </row>
    <row r="3602" spans="1:28" x14ac:dyDescent="0.25">
      <c r="A3602">
        <v>228</v>
      </c>
      <c r="B3602" t="s">
        <v>27</v>
      </c>
      <c r="C3602" t="s">
        <v>25</v>
      </c>
      <c r="D3602">
        <v>84</v>
      </c>
      <c r="E3602" t="s">
        <v>34</v>
      </c>
      <c r="F3602">
        <v>1.1100000000000001</v>
      </c>
      <c r="G3602">
        <v>172</v>
      </c>
      <c r="H3602">
        <v>66.88</v>
      </c>
      <c r="I3602">
        <v>105.54</v>
      </c>
      <c r="J3602">
        <v>8.89</v>
      </c>
      <c r="K3602">
        <f>VLOOKUP(Table1[[#This Row],[id]],Table2[#All],10,FALSE)</f>
        <v>6.9</v>
      </c>
      <c r="L3602" s="1">
        <f>Table1[[#This Row],[Glucose]]/Table1[[#This Row],[Baseline_glucose]]</f>
        <v>1.2884057971014493</v>
      </c>
      <c r="M3602">
        <v>13.28</v>
      </c>
      <c r="N3602">
        <v>82.76</v>
      </c>
      <c r="O3602">
        <f>VLOOKUP(Table1[[#This Row],[id]],Table2[#All],12,FALSE)</f>
        <v>111.21</v>
      </c>
      <c r="P3602" s="1">
        <f>Table1[[#This Row],[Lipoprotein]]/Table1[[#This Row],[Baseline_Lipo]]</f>
        <v>0.74417768186314193</v>
      </c>
      <c r="Q3602">
        <v>12</v>
      </c>
      <c r="R3602" t="b">
        <v>1</v>
      </c>
      <c r="S3602">
        <v>1</v>
      </c>
      <c r="T3602">
        <v>61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1091</v>
      </c>
      <c r="AB3602">
        <v>1091</v>
      </c>
    </row>
    <row r="3603" spans="1:28" x14ac:dyDescent="0.25">
      <c r="A3603">
        <v>228</v>
      </c>
      <c r="B3603" t="s">
        <v>27</v>
      </c>
      <c r="C3603" t="s">
        <v>25</v>
      </c>
      <c r="D3603">
        <v>84</v>
      </c>
      <c r="E3603" t="s">
        <v>34</v>
      </c>
      <c r="F3603">
        <v>1.1100000000000001</v>
      </c>
      <c r="G3603">
        <v>188</v>
      </c>
      <c r="H3603">
        <v>70.239999999999995</v>
      </c>
      <c r="I3603">
        <v>115.77</v>
      </c>
      <c r="J3603">
        <v>8.89</v>
      </c>
      <c r="K3603">
        <f>VLOOKUP(Table1[[#This Row],[id]],Table2[#All],10,FALSE)</f>
        <v>6.9</v>
      </c>
      <c r="L3603" s="1">
        <f>Table1[[#This Row],[Glucose]]/Table1[[#This Row],[Baseline_glucose]]</f>
        <v>1.2884057971014493</v>
      </c>
      <c r="M3603">
        <v>13.28</v>
      </c>
      <c r="N3603">
        <v>82.76</v>
      </c>
      <c r="O3603">
        <f>VLOOKUP(Table1[[#This Row],[id]],Table2[#All],12,FALSE)</f>
        <v>111.21</v>
      </c>
      <c r="P3603" s="1">
        <f>Table1[[#This Row],[Lipoprotein]]/Table1[[#This Row],[Baseline_Lipo]]</f>
        <v>0.74417768186314193</v>
      </c>
      <c r="Q3603">
        <v>13</v>
      </c>
      <c r="R3603" t="b">
        <v>1</v>
      </c>
      <c r="S3603">
        <v>1</v>
      </c>
      <c r="T3603">
        <v>61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1091</v>
      </c>
      <c r="AB3603">
        <v>1091</v>
      </c>
    </row>
    <row r="3604" spans="1:28" x14ac:dyDescent="0.25">
      <c r="A3604">
        <v>228</v>
      </c>
      <c r="B3604" t="s">
        <v>27</v>
      </c>
      <c r="C3604" t="s">
        <v>25</v>
      </c>
      <c r="D3604">
        <v>84</v>
      </c>
      <c r="E3604" t="s">
        <v>34</v>
      </c>
      <c r="F3604">
        <v>1.31</v>
      </c>
      <c r="G3604">
        <v>196</v>
      </c>
      <c r="H3604">
        <v>70.239999999999995</v>
      </c>
      <c r="I3604">
        <v>115.77</v>
      </c>
      <c r="J3604">
        <v>9.41</v>
      </c>
      <c r="K3604">
        <f>VLOOKUP(Table1[[#This Row],[id]],Table2[#All],10,FALSE)</f>
        <v>6.9</v>
      </c>
      <c r="L3604" s="1">
        <f>Table1[[#This Row],[Glucose]]/Table1[[#This Row],[Baseline_glucose]]</f>
        <v>1.363768115942029</v>
      </c>
      <c r="M3604">
        <v>13.26</v>
      </c>
      <c r="N3604">
        <v>82.76</v>
      </c>
      <c r="O3604">
        <f>VLOOKUP(Table1[[#This Row],[id]],Table2[#All],12,FALSE)</f>
        <v>111.21</v>
      </c>
      <c r="P3604" s="1">
        <f>Table1[[#This Row],[Lipoprotein]]/Table1[[#This Row],[Baseline_Lipo]]</f>
        <v>0.74417768186314193</v>
      </c>
      <c r="Q3604">
        <v>14</v>
      </c>
      <c r="R3604" t="b">
        <v>1</v>
      </c>
      <c r="S3604">
        <v>1</v>
      </c>
      <c r="T3604">
        <v>50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1091</v>
      </c>
      <c r="AB3604">
        <v>1091</v>
      </c>
    </row>
    <row r="3605" spans="1:28" x14ac:dyDescent="0.25">
      <c r="A3605">
        <v>228</v>
      </c>
      <c r="B3605" t="s">
        <v>27</v>
      </c>
      <c r="C3605" t="s">
        <v>25</v>
      </c>
      <c r="D3605">
        <v>84</v>
      </c>
      <c r="E3605" t="s">
        <v>34</v>
      </c>
      <c r="F3605">
        <v>1.31</v>
      </c>
      <c r="G3605">
        <v>245</v>
      </c>
      <c r="H3605">
        <v>77.67</v>
      </c>
      <c r="I3605">
        <v>112.84</v>
      </c>
      <c r="J3605">
        <v>9.41</v>
      </c>
      <c r="K3605">
        <f>VLOOKUP(Table1[[#This Row],[id]],Table2[#All],10,FALSE)</f>
        <v>6.9</v>
      </c>
      <c r="L3605" s="1">
        <f>Table1[[#This Row],[Glucose]]/Table1[[#This Row],[Baseline_glucose]]</f>
        <v>1.363768115942029</v>
      </c>
      <c r="M3605">
        <v>13.26</v>
      </c>
      <c r="N3605">
        <v>82.76</v>
      </c>
      <c r="O3605">
        <f>VLOOKUP(Table1[[#This Row],[id]],Table2[#All],12,FALSE)</f>
        <v>111.21</v>
      </c>
      <c r="P3605" s="1">
        <f>Table1[[#This Row],[Lipoprotein]]/Table1[[#This Row],[Baseline_Lipo]]</f>
        <v>0.74417768186314193</v>
      </c>
      <c r="Q3605">
        <v>18</v>
      </c>
      <c r="R3605" t="b">
        <v>1</v>
      </c>
      <c r="S3605">
        <v>1</v>
      </c>
      <c r="T3605">
        <v>50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1091</v>
      </c>
      <c r="AB3605">
        <v>1091</v>
      </c>
    </row>
    <row r="3606" spans="1:28" x14ac:dyDescent="0.25">
      <c r="A3606">
        <v>228</v>
      </c>
      <c r="B3606" t="s">
        <v>27</v>
      </c>
      <c r="C3606" t="s">
        <v>25</v>
      </c>
      <c r="D3606">
        <v>84</v>
      </c>
      <c r="E3606" t="s">
        <v>34</v>
      </c>
      <c r="F3606">
        <v>1.31</v>
      </c>
      <c r="G3606">
        <v>400</v>
      </c>
      <c r="H3606">
        <v>79.97</v>
      </c>
      <c r="I3606">
        <v>107.76</v>
      </c>
      <c r="J3606">
        <v>9.41</v>
      </c>
      <c r="K3606">
        <f>VLOOKUP(Table1[[#This Row],[id]],Table2[#All],10,FALSE)</f>
        <v>6.9</v>
      </c>
      <c r="L3606" s="1">
        <f>Table1[[#This Row],[Glucose]]/Table1[[#This Row],[Baseline_glucose]]</f>
        <v>1.363768115942029</v>
      </c>
      <c r="M3606">
        <v>13.26</v>
      </c>
      <c r="N3606">
        <v>82.76</v>
      </c>
      <c r="O3606">
        <f>VLOOKUP(Table1[[#This Row],[id]],Table2[#All],12,FALSE)</f>
        <v>111.21</v>
      </c>
      <c r="P3606" s="1">
        <f>Table1[[#This Row],[Lipoprotein]]/Table1[[#This Row],[Baseline_Lipo]]</f>
        <v>0.74417768186314193</v>
      </c>
      <c r="Q3606">
        <v>29</v>
      </c>
      <c r="R3606" t="b">
        <v>1</v>
      </c>
      <c r="S3606">
        <v>1</v>
      </c>
      <c r="T3606">
        <v>50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1091</v>
      </c>
      <c r="AB3606">
        <v>1091</v>
      </c>
    </row>
    <row r="3607" spans="1:28" x14ac:dyDescent="0.25">
      <c r="A3607">
        <v>228</v>
      </c>
      <c r="B3607" t="s">
        <v>27</v>
      </c>
      <c r="C3607" t="s">
        <v>25</v>
      </c>
      <c r="D3607">
        <v>84</v>
      </c>
      <c r="E3607" t="s">
        <v>34</v>
      </c>
      <c r="F3607">
        <v>1.05</v>
      </c>
      <c r="G3607">
        <v>420</v>
      </c>
      <c r="H3607">
        <v>79.97</v>
      </c>
      <c r="I3607">
        <v>107.76</v>
      </c>
      <c r="J3607">
        <v>7.91</v>
      </c>
      <c r="K3607">
        <f>VLOOKUP(Table1[[#This Row],[id]],Table2[#All],10,FALSE)</f>
        <v>6.9</v>
      </c>
      <c r="L3607" s="1">
        <f>Table1[[#This Row],[Glucose]]/Table1[[#This Row],[Baseline_glucose]]</f>
        <v>1.1463768115942028</v>
      </c>
      <c r="M3607">
        <v>13.26</v>
      </c>
      <c r="N3607">
        <v>82.76</v>
      </c>
      <c r="O3607">
        <f>VLOOKUP(Table1[[#This Row],[id]],Table2[#All],12,FALSE)</f>
        <v>111.21</v>
      </c>
      <c r="P3607" s="1">
        <f>Table1[[#This Row],[Lipoprotein]]/Table1[[#This Row],[Baseline_Lipo]]</f>
        <v>0.74417768186314193</v>
      </c>
      <c r="Q3607">
        <v>30</v>
      </c>
      <c r="R3607" t="b">
        <v>1</v>
      </c>
      <c r="S3607">
        <v>1</v>
      </c>
      <c r="T3607">
        <v>65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1091</v>
      </c>
      <c r="AB3607">
        <v>1091</v>
      </c>
    </row>
    <row r="3608" spans="1:28" x14ac:dyDescent="0.25">
      <c r="A3608">
        <v>228</v>
      </c>
      <c r="B3608" t="s">
        <v>27</v>
      </c>
      <c r="C3608" t="s">
        <v>25</v>
      </c>
      <c r="D3608">
        <v>84</v>
      </c>
      <c r="E3608" t="s">
        <v>34</v>
      </c>
      <c r="F3608">
        <v>1.05</v>
      </c>
      <c r="G3608">
        <v>496</v>
      </c>
      <c r="H3608">
        <v>74.5</v>
      </c>
      <c r="I3608">
        <v>109.31</v>
      </c>
      <c r="J3608">
        <v>7.91</v>
      </c>
      <c r="K3608">
        <f>VLOOKUP(Table1[[#This Row],[id]],Table2[#All],10,FALSE)</f>
        <v>6.9</v>
      </c>
      <c r="L3608" s="1">
        <f>Table1[[#This Row],[Glucose]]/Table1[[#This Row],[Baseline_glucose]]</f>
        <v>1.1463768115942028</v>
      </c>
      <c r="M3608">
        <v>13.26</v>
      </c>
      <c r="N3608">
        <v>82.76</v>
      </c>
      <c r="O3608">
        <f>VLOOKUP(Table1[[#This Row],[id]],Table2[#All],12,FALSE)</f>
        <v>111.21</v>
      </c>
      <c r="P3608" s="1">
        <f>Table1[[#This Row],[Lipoprotein]]/Table1[[#This Row],[Baseline_Lipo]]</f>
        <v>0.74417768186314193</v>
      </c>
      <c r="Q3608">
        <v>35</v>
      </c>
      <c r="R3608" t="b">
        <v>1</v>
      </c>
      <c r="S3608">
        <v>1</v>
      </c>
      <c r="T3608">
        <v>65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1091</v>
      </c>
      <c r="AB3608">
        <v>1091</v>
      </c>
    </row>
    <row r="3609" spans="1:28" x14ac:dyDescent="0.25">
      <c r="A3609">
        <v>228</v>
      </c>
      <c r="B3609" t="s">
        <v>27</v>
      </c>
      <c r="C3609" t="s">
        <v>25</v>
      </c>
      <c r="D3609">
        <v>84</v>
      </c>
      <c r="E3609" t="s">
        <v>34</v>
      </c>
      <c r="F3609">
        <v>1.05</v>
      </c>
      <c r="G3609">
        <v>570</v>
      </c>
      <c r="H3609">
        <v>86.08</v>
      </c>
      <c r="I3609">
        <v>116.85</v>
      </c>
      <c r="J3609">
        <v>7.91</v>
      </c>
      <c r="K3609">
        <f>VLOOKUP(Table1[[#This Row],[id]],Table2[#All],10,FALSE)</f>
        <v>6.9</v>
      </c>
      <c r="L3609" s="1">
        <f>Table1[[#This Row],[Glucose]]/Table1[[#This Row],[Baseline_glucose]]</f>
        <v>1.1463768115942028</v>
      </c>
      <c r="M3609">
        <v>13.26</v>
      </c>
      <c r="N3609">
        <v>82.76</v>
      </c>
      <c r="O3609">
        <f>VLOOKUP(Table1[[#This Row],[id]],Table2[#All],12,FALSE)</f>
        <v>111.21</v>
      </c>
      <c r="P3609" s="1">
        <f>Table1[[#This Row],[Lipoprotein]]/Table1[[#This Row],[Baseline_Lipo]]</f>
        <v>0.74417768186314193</v>
      </c>
      <c r="Q3609">
        <v>41</v>
      </c>
      <c r="R3609" t="b">
        <v>1</v>
      </c>
      <c r="S3609">
        <v>1</v>
      </c>
      <c r="T3609">
        <v>65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1091</v>
      </c>
      <c r="AB3609">
        <v>1091</v>
      </c>
    </row>
    <row r="3610" spans="1:28" x14ac:dyDescent="0.25">
      <c r="A3610">
        <v>228</v>
      </c>
      <c r="B3610" t="s">
        <v>27</v>
      </c>
      <c r="C3610" t="s">
        <v>25</v>
      </c>
      <c r="D3610">
        <v>84</v>
      </c>
      <c r="E3610" t="s">
        <v>34</v>
      </c>
      <c r="F3610">
        <v>1.01</v>
      </c>
      <c r="G3610">
        <v>605</v>
      </c>
      <c r="H3610">
        <v>86.08</v>
      </c>
      <c r="I3610">
        <v>116.85</v>
      </c>
      <c r="J3610">
        <v>7.74</v>
      </c>
      <c r="K3610">
        <f>VLOOKUP(Table1[[#This Row],[id]],Table2[#All],10,FALSE)</f>
        <v>6.9</v>
      </c>
      <c r="L3610" s="1">
        <f>Table1[[#This Row],[Glucose]]/Table1[[#This Row],[Baseline_glucose]]</f>
        <v>1.1217391304347826</v>
      </c>
      <c r="M3610">
        <v>12.38</v>
      </c>
      <c r="N3610">
        <v>123.46</v>
      </c>
      <c r="O3610">
        <f>VLOOKUP(Table1[[#This Row],[id]],Table2[#All],12,FALSE)</f>
        <v>111.21</v>
      </c>
      <c r="P3610" s="1">
        <f>Table1[[#This Row],[Lipoprotein]]/Table1[[#This Row],[Baseline_Lipo]]</f>
        <v>1.1101519647513713</v>
      </c>
      <c r="Q3610">
        <v>43</v>
      </c>
      <c r="R3610" t="b">
        <v>1</v>
      </c>
      <c r="S3610">
        <v>1</v>
      </c>
      <c r="T3610">
        <v>68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1091</v>
      </c>
      <c r="AB3610">
        <v>1091</v>
      </c>
    </row>
    <row r="3611" spans="1:28" x14ac:dyDescent="0.25">
      <c r="A3611">
        <v>228</v>
      </c>
      <c r="B3611" t="s">
        <v>27</v>
      </c>
      <c r="C3611" t="s">
        <v>25</v>
      </c>
      <c r="D3611">
        <v>84</v>
      </c>
      <c r="E3611" t="s">
        <v>34</v>
      </c>
      <c r="F3611">
        <v>1.01</v>
      </c>
      <c r="G3611">
        <v>638</v>
      </c>
      <c r="H3611">
        <v>86.08</v>
      </c>
      <c r="I3611">
        <v>116.85</v>
      </c>
      <c r="J3611">
        <v>7.74</v>
      </c>
      <c r="K3611">
        <f>VLOOKUP(Table1[[#This Row],[id]],Table2[#All],10,FALSE)</f>
        <v>6.9</v>
      </c>
      <c r="L3611" s="1">
        <f>Table1[[#This Row],[Glucose]]/Table1[[#This Row],[Baseline_glucose]]</f>
        <v>1.1217391304347826</v>
      </c>
      <c r="M3611">
        <v>12.38</v>
      </c>
      <c r="N3611">
        <v>108.61</v>
      </c>
      <c r="O3611">
        <f>VLOOKUP(Table1[[#This Row],[id]],Table2[#All],12,FALSE)</f>
        <v>111.21</v>
      </c>
      <c r="P3611" s="1">
        <f>Table1[[#This Row],[Lipoprotein]]/Table1[[#This Row],[Baseline_Lipo]]</f>
        <v>0.97662080748134161</v>
      </c>
      <c r="Q3611">
        <v>46</v>
      </c>
      <c r="R3611" t="b">
        <v>1</v>
      </c>
      <c r="S3611">
        <v>1</v>
      </c>
      <c r="T3611">
        <v>68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1091</v>
      </c>
      <c r="AB3611">
        <v>1091</v>
      </c>
    </row>
    <row r="3612" spans="1:28" x14ac:dyDescent="0.25">
      <c r="A3612">
        <v>228</v>
      </c>
      <c r="B3612" t="s">
        <v>27</v>
      </c>
      <c r="C3612" t="s">
        <v>25</v>
      </c>
      <c r="D3612">
        <v>84</v>
      </c>
      <c r="E3612" t="s">
        <v>34</v>
      </c>
      <c r="F3612">
        <v>1.01</v>
      </c>
      <c r="G3612">
        <v>887</v>
      </c>
      <c r="H3612">
        <v>86.08</v>
      </c>
      <c r="I3612">
        <v>116.85</v>
      </c>
      <c r="J3612">
        <v>7.74</v>
      </c>
      <c r="K3612">
        <f>VLOOKUP(Table1[[#This Row],[id]],Table2[#All],10,FALSE)</f>
        <v>6.9</v>
      </c>
      <c r="L3612" s="1">
        <f>Table1[[#This Row],[Glucose]]/Table1[[#This Row],[Baseline_glucose]]</f>
        <v>1.1217391304347826</v>
      </c>
      <c r="M3612">
        <v>13.08</v>
      </c>
      <c r="N3612">
        <v>108.61</v>
      </c>
      <c r="O3612">
        <f>VLOOKUP(Table1[[#This Row],[id]],Table2[#All],12,FALSE)</f>
        <v>111.21</v>
      </c>
      <c r="P3612" s="1">
        <f>Table1[[#This Row],[Lipoprotein]]/Table1[[#This Row],[Baseline_Lipo]]</f>
        <v>0.97662080748134161</v>
      </c>
      <c r="Q3612">
        <v>63</v>
      </c>
      <c r="R3612" t="b">
        <v>1</v>
      </c>
      <c r="S3612">
        <v>1</v>
      </c>
      <c r="T3612">
        <v>68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1091</v>
      </c>
      <c r="AB3612">
        <v>1091</v>
      </c>
    </row>
    <row r="3613" spans="1:28" x14ac:dyDescent="0.25">
      <c r="A3613">
        <v>228</v>
      </c>
      <c r="B3613" t="s">
        <v>27</v>
      </c>
      <c r="C3613" t="s">
        <v>25</v>
      </c>
      <c r="D3613">
        <v>84</v>
      </c>
      <c r="E3613" t="s">
        <v>34</v>
      </c>
      <c r="F3613">
        <v>1.01</v>
      </c>
      <c r="G3613">
        <v>888</v>
      </c>
      <c r="H3613">
        <v>86.08</v>
      </c>
      <c r="I3613">
        <v>116.85</v>
      </c>
      <c r="J3613">
        <v>7.74</v>
      </c>
      <c r="K3613">
        <f>VLOOKUP(Table1[[#This Row],[id]],Table2[#All],10,FALSE)</f>
        <v>6.9</v>
      </c>
      <c r="L3613" s="1">
        <f>Table1[[#This Row],[Glucose]]/Table1[[#This Row],[Baseline_glucose]]</f>
        <v>1.1217391304347826</v>
      </c>
      <c r="M3613">
        <v>13.31</v>
      </c>
      <c r="N3613">
        <v>108.61</v>
      </c>
      <c r="O3613">
        <f>VLOOKUP(Table1[[#This Row],[id]],Table2[#All],12,FALSE)</f>
        <v>111.21</v>
      </c>
      <c r="P3613" s="1">
        <f>Table1[[#This Row],[Lipoprotein]]/Table1[[#This Row],[Baseline_Lipo]]</f>
        <v>0.97662080748134161</v>
      </c>
      <c r="Q3613">
        <v>63</v>
      </c>
      <c r="R3613" t="b">
        <v>1</v>
      </c>
      <c r="S3613">
        <v>1</v>
      </c>
      <c r="T3613">
        <v>68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1091</v>
      </c>
      <c r="AB3613">
        <v>1091</v>
      </c>
    </row>
    <row r="3614" spans="1:28" x14ac:dyDescent="0.25">
      <c r="A3614">
        <v>228</v>
      </c>
      <c r="B3614" t="s">
        <v>27</v>
      </c>
      <c r="C3614" t="s">
        <v>25</v>
      </c>
      <c r="D3614">
        <v>84</v>
      </c>
      <c r="E3614" t="s">
        <v>34</v>
      </c>
      <c r="F3614">
        <v>1.01</v>
      </c>
      <c r="G3614">
        <v>949</v>
      </c>
      <c r="H3614">
        <v>86.08</v>
      </c>
      <c r="I3614">
        <v>116.85</v>
      </c>
      <c r="J3614">
        <v>7.74</v>
      </c>
      <c r="K3614">
        <f>VLOOKUP(Table1[[#This Row],[id]],Table2[#All],10,FALSE)</f>
        <v>6.9</v>
      </c>
      <c r="L3614" s="1">
        <f>Table1[[#This Row],[Glucose]]/Table1[[#This Row],[Baseline_glucose]]</f>
        <v>1.1217391304347826</v>
      </c>
      <c r="M3614">
        <v>11.98</v>
      </c>
      <c r="N3614">
        <v>108.61</v>
      </c>
      <c r="O3614">
        <f>VLOOKUP(Table1[[#This Row],[id]],Table2[#All],12,FALSE)</f>
        <v>111.21</v>
      </c>
      <c r="P3614" s="1">
        <f>Table1[[#This Row],[Lipoprotein]]/Table1[[#This Row],[Baseline_Lipo]]</f>
        <v>0.97662080748134161</v>
      </c>
      <c r="Q3614">
        <v>68</v>
      </c>
      <c r="R3614" t="b">
        <v>1</v>
      </c>
      <c r="S3614">
        <v>1</v>
      </c>
      <c r="T3614">
        <v>68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1091</v>
      </c>
      <c r="AB3614">
        <v>1091</v>
      </c>
    </row>
    <row r="3615" spans="1:28" x14ac:dyDescent="0.25">
      <c r="A3615">
        <v>228</v>
      </c>
      <c r="B3615" t="s">
        <v>27</v>
      </c>
      <c r="C3615" t="s">
        <v>25</v>
      </c>
      <c r="D3615">
        <v>84</v>
      </c>
      <c r="E3615" t="s">
        <v>34</v>
      </c>
      <c r="F3615">
        <v>1.01</v>
      </c>
      <c r="G3615">
        <v>1091</v>
      </c>
      <c r="H3615">
        <v>86.08</v>
      </c>
      <c r="I3615">
        <v>116.85</v>
      </c>
      <c r="J3615">
        <v>7.74</v>
      </c>
      <c r="K3615">
        <f>VLOOKUP(Table1[[#This Row],[id]],Table2[#All],10,FALSE)</f>
        <v>6.9</v>
      </c>
      <c r="L3615" s="1">
        <f>Table1[[#This Row],[Glucose]]/Table1[[#This Row],[Baseline_glucose]]</f>
        <v>1.1217391304347826</v>
      </c>
      <c r="M3615">
        <v>12.37</v>
      </c>
      <c r="N3615">
        <v>108.61</v>
      </c>
      <c r="O3615">
        <f>VLOOKUP(Table1[[#This Row],[id]],Table2[#All],12,FALSE)</f>
        <v>111.21</v>
      </c>
      <c r="P3615" s="1">
        <f>Table1[[#This Row],[Lipoprotein]]/Table1[[#This Row],[Baseline_Lipo]]</f>
        <v>0.97662080748134161</v>
      </c>
      <c r="Q3615">
        <v>78</v>
      </c>
      <c r="R3615" t="b">
        <v>1</v>
      </c>
      <c r="S3615">
        <v>1</v>
      </c>
      <c r="T3615">
        <v>68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1091</v>
      </c>
      <c r="AB3615">
        <v>1091</v>
      </c>
    </row>
    <row r="3616" spans="1:28" x14ac:dyDescent="0.25">
      <c r="A3616">
        <v>229</v>
      </c>
      <c r="B3616" t="s">
        <v>33</v>
      </c>
      <c r="C3616" t="s">
        <v>28</v>
      </c>
      <c r="D3616">
        <v>57</v>
      </c>
      <c r="E3616" t="s">
        <v>30</v>
      </c>
      <c r="F3616">
        <v>1.03</v>
      </c>
      <c r="G3616">
        <v>0</v>
      </c>
      <c r="H3616">
        <v>98.48</v>
      </c>
      <c r="I3616">
        <v>136.66999999999999</v>
      </c>
      <c r="J3616">
        <v>6.15</v>
      </c>
      <c r="K3616">
        <f>VLOOKUP(Table1[[#This Row],[id]],Table2[#All],10,FALSE)</f>
        <v>6.15</v>
      </c>
      <c r="L3616" s="1">
        <f>Table1[[#This Row],[Glucose]]/Table1[[#This Row],[Baseline_glucose]]</f>
        <v>1</v>
      </c>
      <c r="M3616">
        <v>15.27</v>
      </c>
      <c r="N3616">
        <v>73.2</v>
      </c>
      <c r="O3616">
        <f>VLOOKUP(Table1[[#This Row],[id]],Table2[#All],12,FALSE)</f>
        <v>73.2</v>
      </c>
      <c r="P3616" s="1">
        <f>Table1[[#This Row],[Lipoprotein]]/Table1[[#This Row],[Baseline_Lipo]]</f>
        <v>1</v>
      </c>
      <c r="Q3616">
        <v>0</v>
      </c>
      <c r="R3616" t="b">
        <v>0</v>
      </c>
      <c r="S3616">
        <v>0</v>
      </c>
      <c r="T3616">
        <v>60</v>
      </c>
      <c r="U3616">
        <v>2</v>
      </c>
      <c r="V3616">
        <v>0</v>
      </c>
      <c r="W3616">
        <v>0</v>
      </c>
      <c r="X3616">
        <v>1</v>
      </c>
      <c r="Y3616">
        <v>0</v>
      </c>
      <c r="Z3616">
        <v>0</v>
      </c>
      <c r="AA3616">
        <v>1118</v>
      </c>
      <c r="AB3616">
        <v>1118</v>
      </c>
    </row>
    <row r="3617" spans="1:28" x14ac:dyDescent="0.25">
      <c r="A3617">
        <v>229</v>
      </c>
      <c r="B3617" t="s">
        <v>33</v>
      </c>
      <c r="C3617" t="s">
        <v>28</v>
      </c>
      <c r="D3617">
        <v>57</v>
      </c>
      <c r="E3617" t="s">
        <v>30</v>
      </c>
      <c r="F3617">
        <v>1.03</v>
      </c>
      <c r="G3617">
        <v>168</v>
      </c>
      <c r="H3617">
        <v>98.48</v>
      </c>
      <c r="I3617">
        <v>136.66999999999999</v>
      </c>
      <c r="J3617">
        <v>6.11</v>
      </c>
      <c r="K3617">
        <f>VLOOKUP(Table1[[#This Row],[id]],Table2[#All],10,FALSE)</f>
        <v>6.15</v>
      </c>
      <c r="L3617" s="1">
        <f>Table1[[#This Row],[Glucose]]/Table1[[#This Row],[Baseline_glucose]]</f>
        <v>0.99349593495934962</v>
      </c>
      <c r="M3617">
        <v>15.27</v>
      </c>
      <c r="N3617">
        <v>73.2</v>
      </c>
      <c r="O3617">
        <f>VLOOKUP(Table1[[#This Row],[id]],Table2[#All],12,FALSE)</f>
        <v>73.2</v>
      </c>
      <c r="P3617" s="1">
        <f>Table1[[#This Row],[Lipoprotein]]/Table1[[#This Row],[Baseline_Lipo]]</f>
        <v>1</v>
      </c>
      <c r="Q3617">
        <v>12</v>
      </c>
      <c r="R3617" t="b">
        <v>0</v>
      </c>
      <c r="S3617">
        <v>0</v>
      </c>
      <c r="T3617">
        <v>60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1118</v>
      </c>
      <c r="AB3617">
        <v>1118</v>
      </c>
    </row>
    <row r="3618" spans="1:28" x14ac:dyDescent="0.25">
      <c r="A3618">
        <v>229</v>
      </c>
      <c r="B3618" t="s">
        <v>33</v>
      </c>
      <c r="C3618" t="s">
        <v>28</v>
      </c>
      <c r="D3618">
        <v>57</v>
      </c>
      <c r="E3618" t="s">
        <v>30</v>
      </c>
      <c r="F3618">
        <v>1.08</v>
      </c>
      <c r="G3618">
        <v>171</v>
      </c>
      <c r="H3618">
        <v>98.48</v>
      </c>
      <c r="I3618">
        <v>136.66999999999999</v>
      </c>
      <c r="J3618">
        <v>6.11</v>
      </c>
      <c r="K3618">
        <f>VLOOKUP(Table1[[#This Row],[id]],Table2[#All],10,FALSE)</f>
        <v>6.15</v>
      </c>
      <c r="L3618" s="1">
        <f>Table1[[#This Row],[Glucose]]/Table1[[#This Row],[Baseline_glucose]]</f>
        <v>0.99349593495934962</v>
      </c>
      <c r="M3618">
        <v>15.27</v>
      </c>
      <c r="N3618">
        <v>91.93</v>
      </c>
      <c r="O3618">
        <f>VLOOKUP(Table1[[#This Row],[id]],Table2[#All],12,FALSE)</f>
        <v>73.2</v>
      </c>
      <c r="P3618" s="1">
        <f>Table1[[#This Row],[Lipoprotein]]/Table1[[#This Row],[Baseline_Lipo]]</f>
        <v>1.2558743169398907</v>
      </c>
      <c r="Q3618">
        <v>12</v>
      </c>
      <c r="R3618" t="b">
        <v>0</v>
      </c>
      <c r="S3618">
        <v>0</v>
      </c>
      <c r="T3618">
        <v>57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1118</v>
      </c>
      <c r="AB3618">
        <v>1118</v>
      </c>
    </row>
    <row r="3619" spans="1:28" x14ac:dyDescent="0.25">
      <c r="A3619">
        <v>229</v>
      </c>
      <c r="B3619" t="s">
        <v>33</v>
      </c>
      <c r="C3619" t="s">
        <v>28</v>
      </c>
      <c r="D3619">
        <v>57</v>
      </c>
      <c r="E3619" t="s">
        <v>30</v>
      </c>
      <c r="F3619">
        <v>1.08</v>
      </c>
      <c r="G3619">
        <v>172</v>
      </c>
      <c r="H3619">
        <v>75.06</v>
      </c>
      <c r="I3619">
        <v>124.75</v>
      </c>
      <c r="J3619">
        <v>6.11</v>
      </c>
      <c r="K3619">
        <f>VLOOKUP(Table1[[#This Row],[id]],Table2[#All],10,FALSE)</f>
        <v>6.15</v>
      </c>
      <c r="L3619" s="1">
        <f>Table1[[#This Row],[Glucose]]/Table1[[#This Row],[Baseline_glucose]]</f>
        <v>0.99349593495934962</v>
      </c>
      <c r="M3619">
        <v>15.27</v>
      </c>
      <c r="N3619">
        <v>91.93</v>
      </c>
      <c r="O3619">
        <f>VLOOKUP(Table1[[#This Row],[id]],Table2[#All],12,FALSE)</f>
        <v>73.2</v>
      </c>
      <c r="P3619" s="1">
        <f>Table1[[#This Row],[Lipoprotein]]/Table1[[#This Row],[Baseline_Lipo]]</f>
        <v>1.2558743169398907</v>
      </c>
      <c r="Q3619">
        <v>12</v>
      </c>
      <c r="R3619" t="b">
        <v>0</v>
      </c>
      <c r="S3619">
        <v>0</v>
      </c>
      <c r="T3619">
        <v>57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1118</v>
      </c>
      <c r="AB3619">
        <v>1118</v>
      </c>
    </row>
    <row r="3620" spans="1:28" x14ac:dyDescent="0.25">
      <c r="A3620">
        <v>229</v>
      </c>
      <c r="B3620" t="s">
        <v>33</v>
      </c>
      <c r="C3620" t="s">
        <v>28</v>
      </c>
      <c r="D3620">
        <v>57</v>
      </c>
      <c r="E3620" t="s">
        <v>30</v>
      </c>
      <c r="F3620">
        <v>1.22</v>
      </c>
      <c r="G3620">
        <v>380</v>
      </c>
      <c r="H3620">
        <v>75.06</v>
      </c>
      <c r="I3620">
        <v>124.75</v>
      </c>
      <c r="J3620">
        <v>5.91</v>
      </c>
      <c r="K3620">
        <f>VLOOKUP(Table1[[#This Row],[id]],Table2[#All],10,FALSE)</f>
        <v>6.15</v>
      </c>
      <c r="L3620" s="1">
        <f>Table1[[#This Row],[Glucose]]/Table1[[#This Row],[Baseline_glucose]]</f>
        <v>0.96097560975609753</v>
      </c>
      <c r="M3620">
        <v>15.97</v>
      </c>
      <c r="N3620">
        <v>73.27</v>
      </c>
      <c r="O3620">
        <f>VLOOKUP(Table1[[#This Row],[id]],Table2[#All],12,FALSE)</f>
        <v>73.2</v>
      </c>
      <c r="P3620" s="1">
        <f>Table1[[#This Row],[Lipoprotein]]/Table1[[#This Row],[Baseline_Lipo]]</f>
        <v>1.0009562841530053</v>
      </c>
      <c r="Q3620">
        <v>27</v>
      </c>
      <c r="R3620" t="b">
        <v>0</v>
      </c>
      <c r="S3620">
        <v>0</v>
      </c>
      <c r="T3620">
        <v>49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1118</v>
      </c>
      <c r="AB3620">
        <v>1118</v>
      </c>
    </row>
    <row r="3621" spans="1:28" x14ac:dyDescent="0.25">
      <c r="A3621">
        <v>229</v>
      </c>
      <c r="B3621" t="s">
        <v>33</v>
      </c>
      <c r="C3621" t="s">
        <v>28</v>
      </c>
      <c r="D3621">
        <v>57</v>
      </c>
      <c r="E3621" t="s">
        <v>30</v>
      </c>
      <c r="F3621">
        <v>1.22</v>
      </c>
      <c r="G3621">
        <v>382</v>
      </c>
      <c r="H3621">
        <v>73.709999999999994</v>
      </c>
      <c r="I3621">
        <v>138.5</v>
      </c>
      <c r="J3621">
        <v>5.91</v>
      </c>
      <c r="K3621">
        <f>VLOOKUP(Table1[[#This Row],[id]],Table2[#All],10,FALSE)</f>
        <v>6.15</v>
      </c>
      <c r="L3621" s="1">
        <f>Table1[[#This Row],[Glucose]]/Table1[[#This Row],[Baseline_glucose]]</f>
        <v>0.96097560975609753</v>
      </c>
      <c r="M3621">
        <v>15.97</v>
      </c>
      <c r="N3621">
        <v>73.27</v>
      </c>
      <c r="O3621">
        <f>VLOOKUP(Table1[[#This Row],[id]],Table2[#All],12,FALSE)</f>
        <v>73.2</v>
      </c>
      <c r="P3621" s="1">
        <f>Table1[[#This Row],[Lipoprotein]]/Table1[[#This Row],[Baseline_Lipo]]</f>
        <v>1.0009562841530053</v>
      </c>
      <c r="Q3621">
        <v>27</v>
      </c>
      <c r="R3621" t="b">
        <v>0</v>
      </c>
      <c r="S3621">
        <v>0</v>
      </c>
      <c r="T3621">
        <v>49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1118</v>
      </c>
      <c r="AB3621">
        <v>1118</v>
      </c>
    </row>
    <row r="3622" spans="1:28" x14ac:dyDescent="0.25">
      <c r="A3622">
        <v>229</v>
      </c>
      <c r="B3622" t="s">
        <v>33</v>
      </c>
      <c r="C3622" t="s">
        <v>28</v>
      </c>
      <c r="D3622">
        <v>57</v>
      </c>
      <c r="E3622" t="s">
        <v>30</v>
      </c>
      <c r="F3622">
        <v>1.22</v>
      </c>
      <c r="G3622">
        <v>473</v>
      </c>
      <c r="H3622">
        <v>84.93</v>
      </c>
      <c r="I3622">
        <v>125.21</v>
      </c>
      <c r="J3622">
        <v>5.91</v>
      </c>
      <c r="K3622">
        <f>VLOOKUP(Table1[[#This Row],[id]],Table2[#All],10,FALSE)</f>
        <v>6.15</v>
      </c>
      <c r="L3622" s="1">
        <f>Table1[[#This Row],[Glucose]]/Table1[[#This Row],[Baseline_glucose]]</f>
        <v>0.96097560975609753</v>
      </c>
      <c r="M3622">
        <v>15.97</v>
      </c>
      <c r="N3622">
        <v>73.27</v>
      </c>
      <c r="O3622">
        <f>VLOOKUP(Table1[[#This Row],[id]],Table2[#All],12,FALSE)</f>
        <v>73.2</v>
      </c>
      <c r="P3622" s="1">
        <f>Table1[[#This Row],[Lipoprotein]]/Table1[[#This Row],[Baseline_Lipo]]</f>
        <v>1.0009562841530053</v>
      </c>
      <c r="Q3622">
        <v>34</v>
      </c>
      <c r="R3622" t="b">
        <v>0</v>
      </c>
      <c r="S3622">
        <v>0</v>
      </c>
      <c r="T3622">
        <v>49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1118</v>
      </c>
      <c r="AB3622">
        <v>1118</v>
      </c>
    </row>
    <row r="3623" spans="1:28" x14ac:dyDescent="0.25">
      <c r="A3623">
        <v>229</v>
      </c>
      <c r="B3623" t="s">
        <v>33</v>
      </c>
      <c r="C3623" t="s">
        <v>28</v>
      </c>
      <c r="D3623">
        <v>57</v>
      </c>
      <c r="E3623" t="s">
        <v>30</v>
      </c>
      <c r="F3623">
        <v>1.22</v>
      </c>
      <c r="G3623">
        <v>567</v>
      </c>
      <c r="H3623">
        <v>84.93</v>
      </c>
      <c r="I3623">
        <v>125.21</v>
      </c>
      <c r="J3623">
        <v>6.4</v>
      </c>
      <c r="K3623">
        <f>VLOOKUP(Table1[[#This Row],[id]],Table2[#All],10,FALSE)</f>
        <v>6.15</v>
      </c>
      <c r="L3623" s="1">
        <f>Table1[[#This Row],[Glucose]]/Table1[[#This Row],[Baseline_glucose]]</f>
        <v>1.0406504065040649</v>
      </c>
      <c r="M3623">
        <v>15.97</v>
      </c>
      <c r="N3623">
        <v>73.27</v>
      </c>
      <c r="O3623">
        <f>VLOOKUP(Table1[[#This Row],[id]],Table2[#All],12,FALSE)</f>
        <v>73.2</v>
      </c>
      <c r="P3623" s="1">
        <f>Table1[[#This Row],[Lipoprotein]]/Table1[[#This Row],[Baseline_Lipo]]</f>
        <v>1.0009562841530053</v>
      </c>
      <c r="Q3623">
        <v>40</v>
      </c>
      <c r="R3623" t="b">
        <v>0</v>
      </c>
      <c r="S3623">
        <v>0</v>
      </c>
      <c r="T3623">
        <v>49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1118</v>
      </c>
      <c r="AB3623">
        <v>1118</v>
      </c>
    </row>
    <row r="3624" spans="1:28" x14ac:dyDescent="0.25">
      <c r="A3624">
        <v>229</v>
      </c>
      <c r="B3624" t="s">
        <v>33</v>
      </c>
      <c r="C3624" t="s">
        <v>28</v>
      </c>
      <c r="D3624">
        <v>57</v>
      </c>
      <c r="E3624" t="s">
        <v>30</v>
      </c>
      <c r="F3624">
        <v>0.76</v>
      </c>
      <c r="G3624">
        <v>574</v>
      </c>
      <c r="H3624">
        <v>84.93</v>
      </c>
      <c r="I3624">
        <v>125.21</v>
      </c>
      <c r="J3624">
        <v>6.4</v>
      </c>
      <c r="K3624">
        <f>VLOOKUP(Table1[[#This Row],[id]],Table2[#All],10,FALSE)</f>
        <v>6.15</v>
      </c>
      <c r="L3624" s="1">
        <f>Table1[[#This Row],[Glucose]]/Table1[[#This Row],[Baseline_glucose]]</f>
        <v>1.0406504065040649</v>
      </c>
      <c r="M3624">
        <v>15.4</v>
      </c>
      <c r="N3624">
        <v>54.88</v>
      </c>
      <c r="O3624">
        <f>VLOOKUP(Table1[[#This Row],[id]],Table2[#All],12,FALSE)</f>
        <v>73.2</v>
      </c>
      <c r="P3624" s="1">
        <f>Table1[[#This Row],[Lipoprotein]]/Table1[[#This Row],[Baseline_Lipo]]</f>
        <v>0.74972677595628412</v>
      </c>
      <c r="Q3624">
        <v>41</v>
      </c>
      <c r="R3624" t="b">
        <v>0</v>
      </c>
      <c r="S3624">
        <v>0</v>
      </c>
      <c r="T3624">
        <v>87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1118</v>
      </c>
      <c r="AB3624">
        <v>1118</v>
      </c>
    </row>
    <row r="3625" spans="1:28" x14ac:dyDescent="0.25">
      <c r="A3625">
        <v>229</v>
      </c>
      <c r="B3625" t="s">
        <v>33</v>
      </c>
      <c r="C3625" t="s">
        <v>28</v>
      </c>
      <c r="D3625">
        <v>57</v>
      </c>
      <c r="E3625" t="s">
        <v>30</v>
      </c>
      <c r="F3625">
        <v>0.76</v>
      </c>
      <c r="G3625">
        <v>578</v>
      </c>
      <c r="H3625">
        <v>69.63</v>
      </c>
      <c r="I3625">
        <v>122.09</v>
      </c>
      <c r="J3625">
        <v>6.4</v>
      </c>
      <c r="K3625">
        <f>VLOOKUP(Table1[[#This Row],[id]],Table2[#All],10,FALSE)</f>
        <v>6.15</v>
      </c>
      <c r="L3625" s="1">
        <f>Table1[[#This Row],[Glucose]]/Table1[[#This Row],[Baseline_glucose]]</f>
        <v>1.0406504065040649</v>
      </c>
      <c r="M3625">
        <v>15.4</v>
      </c>
      <c r="N3625">
        <v>54.88</v>
      </c>
      <c r="O3625">
        <f>VLOOKUP(Table1[[#This Row],[id]],Table2[#All],12,FALSE)</f>
        <v>73.2</v>
      </c>
      <c r="P3625" s="1">
        <f>Table1[[#This Row],[Lipoprotein]]/Table1[[#This Row],[Baseline_Lipo]]</f>
        <v>0.74972677595628412</v>
      </c>
      <c r="Q3625">
        <v>41</v>
      </c>
      <c r="R3625" t="b">
        <v>0</v>
      </c>
      <c r="S3625">
        <v>0</v>
      </c>
      <c r="T3625">
        <v>87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1118</v>
      </c>
      <c r="AB3625">
        <v>1118</v>
      </c>
    </row>
    <row r="3626" spans="1:28" x14ac:dyDescent="0.25">
      <c r="A3626">
        <v>229</v>
      </c>
      <c r="B3626" t="s">
        <v>33</v>
      </c>
      <c r="C3626" t="s">
        <v>28</v>
      </c>
      <c r="D3626">
        <v>57</v>
      </c>
      <c r="E3626" t="s">
        <v>30</v>
      </c>
      <c r="F3626">
        <v>0.76</v>
      </c>
      <c r="G3626">
        <v>756</v>
      </c>
      <c r="H3626">
        <v>69.63</v>
      </c>
      <c r="I3626">
        <v>122.09</v>
      </c>
      <c r="J3626">
        <v>6.4</v>
      </c>
      <c r="K3626">
        <f>VLOOKUP(Table1[[#This Row],[id]],Table2[#All],10,FALSE)</f>
        <v>6.15</v>
      </c>
      <c r="L3626" s="1">
        <f>Table1[[#This Row],[Glucose]]/Table1[[#This Row],[Baseline_glucose]]</f>
        <v>1.0406504065040649</v>
      </c>
      <c r="M3626">
        <v>16.03</v>
      </c>
      <c r="N3626">
        <v>54.88</v>
      </c>
      <c r="O3626">
        <f>VLOOKUP(Table1[[#This Row],[id]],Table2[#All],12,FALSE)</f>
        <v>73.2</v>
      </c>
      <c r="P3626" s="1">
        <f>Table1[[#This Row],[Lipoprotein]]/Table1[[#This Row],[Baseline_Lipo]]</f>
        <v>0.74972677595628412</v>
      </c>
      <c r="Q3626">
        <v>54</v>
      </c>
      <c r="R3626" t="b">
        <v>0</v>
      </c>
      <c r="S3626">
        <v>0</v>
      </c>
      <c r="T3626">
        <v>87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1118</v>
      </c>
      <c r="AB3626">
        <v>1118</v>
      </c>
    </row>
    <row r="3627" spans="1:28" x14ac:dyDescent="0.25">
      <c r="A3627">
        <v>229</v>
      </c>
      <c r="B3627" t="s">
        <v>33</v>
      </c>
      <c r="C3627" t="s">
        <v>28</v>
      </c>
      <c r="D3627">
        <v>57</v>
      </c>
      <c r="E3627" t="s">
        <v>30</v>
      </c>
      <c r="F3627">
        <v>0.76</v>
      </c>
      <c r="G3627">
        <v>854</v>
      </c>
      <c r="H3627">
        <v>69.63</v>
      </c>
      <c r="I3627">
        <v>122.09</v>
      </c>
      <c r="J3627">
        <v>6.4</v>
      </c>
      <c r="K3627">
        <f>VLOOKUP(Table1[[#This Row],[id]],Table2[#All],10,FALSE)</f>
        <v>6.15</v>
      </c>
      <c r="L3627" s="1">
        <f>Table1[[#This Row],[Glucose]]/Table1[[#This Row],[Baseline_glucose]]</f>
        <v>1.0406504065040649</v>
      </c>
      <c r="M3627">
        <v>16</v>
      </c>
      <c r="N3627">
        <v>54.88</v>
      </c>
      <c r="O3627">
        <f>VLOOKUP(Table1[[#This Row],[id]],Table2[#All],12,FALSE)</f>
        <v>73.2</v>
      </c>
      <c r="P3627" s="1">
        <f>Table1[[#This Row],[Lipoprotein]]/Table1[[#This Row],[Baseline_Lipo]]</f>
        <v>0.74972677595628412</v>
      </c>
      <c r="Q3627">
        <v>61</v>
      </c>
      <c r="R3627" t="b">
        <v>0</v>
      </c>
      <c r="S3627">
        <v>0</v>
      </c>
      <c r="T3627">
        <v>87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1118</v>
      </c>
      <c r="AB3627">
        <v>1118</v>
      </c>
    </row>
    <row r="3628" spans="1:28" x14ac:dyDescent="0.25">
      <c r="A3628">
        <v>229</v>
      </c>
      <c r="B3628" t="s">
        <v>33</v>
      </c>
      <c r="C3628" t="s">
        <v>28</v>
      </c>
      <c r="D3628">
        <v>57</v>
      </c>
      <c r="E3628" t="s">
        <v>30</v>
      </c>
      <c r="F3628">
        <v>0.76</v>
      </c>
      <c r="G3628">
        <v>973</v>
      </c>
      <c r="H3628">
        <v>69.63</v>
      </c>
      <c r="I3628">
        <v>122.09</v>
      </c>
      <c r="J3628">
        <v>6.4</v>
      </c>
      <c r="K3628">
        <f>VLOOKUP(Table1[[#This Row],[id]],Table2[#All],10,FALSE)</f>
        <v>6.15</v>
      </c>
      <c r="L3628" s="1">
        <f>Table1[[#This Row],[Glucose]]/Table1[[#This Row],[Baseline_glucose]]</f>
        <v>1.0406504065040649</v>
      </c>
      <c r="M3628">
        <v>16.71</v>
      </c>
      <c r="N3628">
        <v>54.88</v>
      </c>
      <c r="O3628">
        <f>VLOOKUP(Table1[[#This Row],[id]],Table2[#All],12,FALSE)</f>
        <v>73.2</v>
      </c>
      <c r="P3628" s="1">
        <f>Table1[[#This Row],[Lipoprotein]]/Table1[[#This Row],[Baseline_Lipo]]</f>
        <v>0.74972677595628412</v>
      </c>
      <c r="Q3628">
        <v>70</v>
      </c>
      <c r="R3628" t="b">
        <v>0</v>
      </c>
      <c r="S3628">
        <v>0</v>
      </c>
      <c r="T3628">
        <v>87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1118</v>
      </c>
      <c r="AB3628">
        <v>1118</v>
      </c>
    </row>
    <row r="3629" spans="1:28" x14ac:dyDescent="0.25">
      <c r="A3629">
        <v>229</v>
      </c>
      <c r="B3629" t="s">
        <v>33</v>
      </c>
      <c r="C3629" t="s">
        <v>28</v>
      </c>
      <c r="D3629">
        <v>57</v>
      </c>
      <c r="E3629" t="s">
        <v>30</v>
      </c>
      <c r="F3629">
        <v>0.76</v>
      </c>
      <c r="G3629">
        <v>1118</v>
      </c>
      <c r="H3629">
        <v>69.63</v>
      </c>
      <c r="I3629">
        <v>122.09</v>
      </c>
      <c r="J3629">
        <v>6.4</v>
      </c>
      <c r="K3629">
        <f>VLOOKUP(Table1[[#This Row],[id]],Table2[#All],10,FALSE)</f>
        <v>6.15</v>
      </c>
      <c r="L3629" s="1">
        <f>Table1[[#This Row],[Glucose]]/Table1[[#This Row],[Baseline_glucose]]</f>
        <v>1.0406504065040649</v>
      </c>
      <c r="M3629">
        <v>14.06</v>
      </c>
      <c r="N3629">
        <v>54.88</v>
      </c>
      <c r="O3629">
        <f>VLOOKUP(Table1[[#This Row],[id]],Table2[#All],12,FALSE)</f>
        <v>73.2</v>
      </c>
      <c r="P3629" s="1">
        <f>Table1[[#This Row],[Lipoprotein]]/Table1[[#This Row],[Baseline_Lipo]]</f>
        <v>0.74972677595628412</v>
      </c>
      <c r="Q3629">
        <v>80</v>
      </c>
      <c r="R3629" t="b">
        <v>0</v>
      </c>
      <c r="S3629">
        <v>0</v>
      </c>
      <c r="T3629">
        <v>87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1118</v>
      </c>
      <c r="AB3629">
        <v>1118</v>
      </c>
    </row>
    <row r="3630" spans="1:28" x14ac:dyDescent="0.25">
      <c r="A3630">
        <v>230</v>
      </c>
      <c r="B3630" t="s">
        <v>27</v>
      </c>
      <c r="C3630" t="s">
        <v>28</v>
      </c>
      <c r="D3630">
        <v>74</v>
      </c>
      <c r="E3630" t="s">
        <v>29</v>
      </c>
      <c r="F3630">
        <v>1.29</v>
      </c>
      <c r="G3630">
        <v>0</v>
      </c>
      <c r="H3630">
        <v>94.78</v>
      </c>
      <c r="I3630">
        <v>149.69</v>
      </c>
      <c r="J3630">
        <v>10.039999999999999</v>
      </c>
      <c r="K3630">
        <f>VLOOKUP(Table1[[#This Row],[id]],Table2[#All],10,FALSE)</f>
        <v>10.039999999999999</v>
      </c>
      <c r="L3630" s="1">
        <f>Table1[[#This Row],[Glucose]]/Table1[[#This Row],[Baseline_glucose]]</f>
        <v>1</v>
      </c>
      <c r="M3630">
        <v>13.09</v>
      </c>
      <c r="N3630">
        <v>73.150000000000006</v>
      </c>
      <c r="O3630">
        <f>VLOOKUP(Table1[[#This Row],[id]],Table2[#All],12,FALSE)</f>
        <v>73.150000000000006</v>
      </c>
      <c r="P3630" s="1">
        <f>Table1[[#This Row],[Lipoprotein]]/Table1[[#This Row],[Baseline_Lipo]]</f>
        <v>1</v>
      </c>
      <c r="Q3630">
        <v>0</v>
      </c>
      <c r="R3630" t="b">
        <v>0</v>
      </c>
      <c r="S3630">
        <v>0</v>
      </c>
      <c r="T3630">
        <v>41</v>
      </c>
      <c r="U3630">
        <v>3.5</v>
      </c>
      <c r="V3630">
        <v>1</v>
      </c>
      <c r="W3630">
        <v>0</v>
      </c>
      <c r="X3630">
        <v>1</v>
      </c>
      <c r="Y3630">
        <v>0</v>
      </c>
      <c r="Z3630">
        <v>0</v>
      </c>
      <c r="AA3630">
        <v>1111</v>
      </c>
      <c r="AB3630">
        <v>1111</v>
      </c>
    </row>
    <row r="3631" spans="1:28" x14ac:dyDescent="0.25">
      <c r="A3631">
        <v>230</v>
      </c>
      <c r="B3631" t="s">
        <v>27</v>
      </c>
      <c r="C3631" t="s">
        <v>28</v>
      </c>
      <c r="D3631">
        <v>74</v>
      </c>
      <c r="E3631" t="s">
        <v>29</v>
      </c>
      <c r="F3631">
        <v>1.29</v>
      </c>
      <c r="G3631">
        <v>72</v>
      </c>
      <c r="H3631">
        <v>88.77</v>
      </c>
      <c r="I3631">
        <v>149.69</v>
      </c>
      <c r="J3631">
        <v>10.039999999999999</v>
      </c>
      <c r="K3631">
        <f>VLOOKUP(Table1[[#This Row],[id]],Table2[#All],10,FALSE)</f>
        <v>10.039999999999999</v>
      </c>
      <c r="L3631" s="1">
        <f>Table1[[#This Row],[Glucose]]/Table1[[#This Row],[Baseline_glucose]]</f>
        <v>1</v>
      </c>
      <c r="M3631">
        <v>13.09</v>
      </c>
      <c r="N3631">
        <v>73.150000000000006</v>
      </c>
      <c r="O3631">
        <f>VLOOKUP(Table1[[#This Row],[id]],Table2[#All],12,FALSE)</f>
        <v>73.150000000000006</v>
      </c>
      <c r="P3631" s="1">
        <f>Table1[[#This Row],[Lipoprotein]]/Table1[[#This Row],[Baseline_Lipo]]</f>
        <v>1</v>
      </c>
      <c r="Q3631">
        <v>5</v>
      </c>
      <c r="R3631" t="b">
        <v>0</v>
      </c>
      <c r="S3631">
        <v>0</v>
      </c>
      <c r="T3631">
        <v>41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1111</v>
      </c>
      <c r="AB3631">
        <v>1111</v>
      </c>
    </row>
    <row r="3632" spans="1:28" x14ac:dyDescent="0.25">
      <c r="A3632">
        <v>230</v>
      </c>
      <c r="B3632" t="s">
        <v>27</v>
      </c>
      <c r="C3632" t="s">
        <v>28</v>
      </c>
      <c r="D3632">
        <v>74</v>
      </c>
      <c r="E3632" t="s">
        <v>29</v>
      </c>
      <c r="F3632">
        <v>1.29</v>
      </c>
      <c r="G3632">
        <v>181</v>
      </c>
      <c r="H3632">
        <v>85.52</v>
      </c>
      <c r="I3632">
        <v>149.69</v>
      </c>
      <c r="J3632">
        <v>10.039999999999999</v>
      </c>
      <c r="K3632">
        <f>VLOOKUP(Table1[[#This Row],[id]],Table2[#All],10,FALSE)</f>
        <v>10.039999999999999</v>
      </c>
      <c r="L3632" s="1">
        <f>Table1[[#This Row],[Glucose]]/Table1[[#This Row],[Baseline_glucose]]</f>
        <v>1</v>
      </c>
      <c r="M3632">
        <v>13.09</v>
      </c>
      <c r="N3632">
        <v>73.150000000000006</v>
      </c>
      <c r="O3632">
        <f>VLOOKUP(Table1[[#This Row],[id]],Table2[#All],12,FALSE)</f>
        <v>73.150000000000006</v>
      </c>
      <c r="P3632" s="1">
        <f>Table1[[#This Row],[Lipoprotein]]/Table1[[#This Row],[Baseline_Lipo]]</f>
        <v>1</v>
      </c>
      <c r="Q3632">
        <v>13</v>
      </c>
      <c r="R3632" t="b">
        <v>0</v>
      </c>
      <c r="S3632">
        <v>0</v>
      </c>
      <c r="T3632">
        <v>41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1111</v>
      </c>
      <c r="AB3632">
        <v>1111</v>
      </c>
    </row>
    <row r="3633" spans="1:28" x14ac:dyDescent="0.25">
      <c r="A3633">
        <v>230</v>
      </c>
      <c r="B3633" t="s">
        <v>27</v>
      </c>
      <c r="C3633" t="s">
        <v>28</v>
      </c>
      <c r="D3633">
        <v>74</v>
      </c>
      <c r="E3633" t="s">
        <v>29</v>
      </c>
      <c r="F3633">
        <v>1.17</v>
      </c>
      <c r="G3633">
        <v>250</v>
      </c>
      <c r="H3633">
        <v>85.52</v>
      </c>
      <c r="I3633">
        <v>149.69</v>
      </c>
      <c r="J3633">
        <v>8.8699999999999992</v>
      </c>
      <c r="K3633">
        <f>VLOOKUP(Table1[[#This Row],[id]],Table2[#All],10,FALSE)</f>
        <v>10.039999999999999</v>
      </c>
      <c r="L3633" s="1">
        <f>Table1[[#This Row],[Glucose]]/Table1[[#This Row],[Baseline_glucose]]</f>
        <v>0.88346613545816732</v>
      </c>
      <c r="M3633">
        <v>13.09</v>
      </c>
      <c r="N3633">
        <v>46.22</v>
      </c>
      <c r="O3633">
        <f>VLOOKUP(Table1[[#This Row],[id]],Table2[#All],12,FALSE)</f>
        <v>73.150000000000006</v>
      </c>
      <c r="P3633" s="1">
        <f>Table1[[#This Row],[Lipoprotein]]/Table1[[#This Row],[Baseline_Lipo]]</f>
        <v>0.63185235816814755</v>
      </c>
      <c r="Q3633">
        <v>18</v>
      </c>
      <c r="R3633" t="b">
        <v>0</v>
      </c>
      <c r="S3633">
        <v>0</v>
      </c>
      <c r="T3633">
        <v>46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1111</v>
      </c>
      <c r="AB3633">
        <v>1111</v>
      </c>
    </row>
    <row r="3634" spans="1:28" x14ac:dyDescent="0.25">
      <c r="A3634">
        <v>230</v>
      </c>
      <c r="B3634" t="s">
        <v>27</v>
      </c>
      <c r="C3634" t="s">
        <v>28</v>
      </c>
      <c r="D3634">
        <v>74</v>
      </c>
      <c r="E3634" t="s">
        <v>29</v>
      </c>
      <c r="F3634">
        <v>1.17</v>
      </c>
      <c r="G3634">
        <v>256</v>
      </c>
      <c r="H3634">
        <v>99.78</v>
      </c>
      <c r="I3634">
        <v>149.69</v>
      </c>
      <c r="J3634">
        <v>8.8699999999999992</v>
      </c>
      <c r="K3634">
        <f>VLOOKUP(Table1[[#This Row],[id]],Table2[#All],10,FALSE)</f>
        <v>10.039999999999999</v>
      </c>
      <c r="L3634" s="1">
        <f>Table1[[#This Row],[Glucose]]/Table1[[#This Row],[Baseline_glucose]]</f>
        <v>0.88346613545816732</v>
      </c>
      <c r="M3634">
        <v>13.09</v>
      </c>
      <c r="N3634">
        <v>46.22</v>
      </c>
      <c r="O3634">
        <f>VLOOKUP(Table1[[#This Row],[id]],Table2[#All],12,FALSE)</f>
        <v>73.150000000000006</v>
      </c>
      <c r="P3634" s="1">
        <f>Table1[[#This Row],[Lipoprotein]]/Table1[[#This Row],[Baseline_Lipo]]</f>
        <v>0.63185235816814755</v>
      </c>
      <c r="Q3634">
        <v>18</v>
      </c>
      <c r="R3634" t="b">
        <v>0</v>
      </c>
      <c r="S3634">
        <v>0</v>
      </c>
      <c r="T3634">
        <v>46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1111</v>
      </c>
      <c r="AB3634">
        <v>1111</v>
      </c>
    </row>
    <row r="3635" spans="1:28" x14ac:dyDescent="0.25">
      <c r="A3635">
        <v>230</v>
      </c>
      <c r="B3635" t="s">
        <v>27</v>
      </c>
      <c r="C3635" t="s">
        <v>28</v>
      </c>
      <c r="D3635">
        <v>74</v>
      </c>
      <c r="E3635" t="s">
        <v>29</v>
      </c>
      <c r="F3635">
        <v>1.17</v>
      </c>
      <c r="G3635">
        <v>298</v>
      </c>
      <c r="H3635">
        <v>79.63</v>
      </c>
      <c r="I3635">
        <v>211.09</v>
      </c>
      <c r="J3635">
        <v>8.8699999999999992</v>
      </c>
      <c r="K3635">
        <f>VLOOKUP(Table1[[#This Row],[id]],Table2[#All],10,FALSE)</f>
        <v>10.039999999999999</v>
      </c>
      <c r="L3635" s="1">
        <f>Table1[[#This Row],[Glucose]]/Table1[[#This Row],[Baseline_glucose]]</f>
        <v>0.88346613545816732</v>
      </c>
      <c r="M3635">
        <v>13.09</v>
      </c>
      <c r="N3635">
        <v>46.22</v>
      </c>
      <c r="O3635">
        <f>VLOOKUP(Table1[[#This Row],[id]],Table2[#All],12,FALSE)</f>
        <v>73.150000000000006</v>
      </c>
      <c r="P3635" s="1">
        <f>Table1[[#This Row],[Lipoprotein]]/Table1[[#This Row],[Baseline_Lipo]]</f>
        <v>0.63185235816814755</v>
      </c>
      <c r="Q3635">
        <v>21</v>
      </c>
      <c r="R3635" t="b">
        <v>0</v>
      </c>
      <c r="S3635">
        <v>0</v>
      </c>
      <c r="T3635">
        <v>46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1111</v>
      </c>
      <c r="AB3635">
        <v>1111</v>
      </c>
    </row>
    <row r="3636" spans="1:28" x14ac:dyDescent="0.25">
      <c r="A3636">
        <v>230</v>
      </c>
      <c r="B3636" t="s">
        <v>27</v>
      </c>
      <c r="C3636" t="s">
        <v>28</v>
      </c>
      <c r="D3636">
        <v>74</v>
      </c>
      <c r="E3636" t="s">
        <v>29</v>
      </c>
      <c r="F3636">
        <v>1.17</v>
      </c>
      <c r="G3636">
        <v>363</v>
      </c>
      <c r="H3636">
        <v>76.91</v>
      </c>
      <c r="I3636">
        <v>211.09</v>
      </c>
      <c r="J3636">
        <v>8.8699999999999992</v>
      </c>
      <c r="K3636">
        <f>VLOOKUP(Table1[[#This Row],[id]],Table2[#All],10,FALSE)</f>
        <v>10.039999999999999</v>
      </c>
      <c r="L3636" s="1">
        <f>Table1[[#This Row],[Glucose]]/Table1[[#This Row],[Baseline_glucose]]</f>
        <v>0.88346613545816732</v>
      </c>
      <c r="M3636">
        <v>13.09</v>
      </c>
      <c r="N3636">
        <v>46.22</v>
      </c>
      <c r="O3636">
        <f>VLOOKUP(Table1[[#This Row],[id]],Table2[#All],12,FALSE)</f>
        <v>73.150000000000006</v>
      </c>
      <c r="P3636" s="1">
        <f>Table1[[#This Row],[Lipoprotein]]/Table1[[#This Row],[Baseline_Lipo]]</f>
        <v>0.63185235816814755</v>
      </c>
      <c r="Q3636">
        <v>26</v>
      </c>
      <c r="R3636" t="b">
        <v>0</v>
      </c>
      <c r="S3636">
        <v>0</v>
      </c>
      <c r="T3636">
        <v>46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1111</v>
      </c>
      <c r="AB3636">
        <v>1111</v>
      </c>
    </row>
    <row r="3637" spans="1:28" x14ac:dyDescent="0.25">
      <c r="A3637">
        <v>230</v>
      </c>
      <c r="B3637" t="s">
        <v>27</v>
      </c>
      <c r="C3637" t="s">
        <v>28</v>
      </c>
      <c r="D3637">
        <v>74</v>
      </c>
      <c r="E3637" t="s">
        <v>29</v>
      </c>
      <c r="F3637">
        <v>1.25</v>
      </c>
      <c r="G3637">
        <v>473</v>
      </c>
      <c r="H3637">
        <v>76.91</v>
      </c>
      <c r="I3637">
        <v>211.09</v>
      </c>
      <c r="J3637">
        <v>8.43</v>
      </c>
      <c r="K3637">
        <f>VLOOKUP(Table1[[#This Row],[id]],Table2[#All],10,FALSE)</f>
        <v>10.039999999999999</v>
      </c>
      <c r="L3637" s="1">
        <f>Table1[[#This Row],[Glucose]]/Table1[[#This Row],[Baseline_glucose]]</f>
        <v>0.83964143426294824</v>
      </c>
      <c r="M3637">
        <v>12.8</v>
      </c>
      <c r="N3637">
        <v>53.06</v>
      </c>
      <c r="O3637">
        <f>VLOOKUP(Table1[[#This Row],[id]],Table2[#All],12,FALSE)</f>
        <v>73.150000000000006</v>
      </c>
      <c r="P3637" s="1">
        <f>Table1[[#This Row],[Lipoprotein]]/Table1[[#This Row],[Baseline_Lipo]]</f>
        <v>0.72535885167464109</v>
      </c>
      <c r="Q3637">
        <v>34</v>
      </c>
      <c r="R3637" t="b">
        <v>0</v>
      </c>
      <c r="S3637">
        <v>0</v>
      </c>
      <c r="T3637">
        <v>42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1111</v>
      </c>
      <c r="AB3637">
        <v>1111</v>
      </c>
    </row>
    <row r="3638" spans="1:28" x14ac:dyDescent="0.25">
      <c r="A3638">
        <v>230</v>
      </c>
      <c r="B3638" t="s">
        <v>27</v>
      </c>
      <c r="C3638" t="s">
        <v>28</v>
      </c>
      <c r="D3638">
        <v>74</v>
      </c>
      <c r="E3638" t="s">
        <v>29</v>
      </c>
      <c r="F3638">
        <v>1.25</v>
      </c>
      <c r="G3638">
        <v>479</v>
      </c>
      <c r="H3638">
        <v>81.42</v>
      </c>
      <c r="I3638">
        <v>149.76</v>
      </c>
      <c r="J3638">
        <v>8.43</v>
      </c>
      <c r="K3638">
        <f>VLOOKUP(Table1[[#This Row],[id]],Table2[#All],10,FALSE)</f>
        <v>10.039999999999999</v>
      </c>
      <c r="L3638" s="1">
        <f>Table1[[#This Row],[Glucose]]/Table1[[#This Row],[Baseline_glucose]]</f>
        <v>0.83964143426294824</v>
      </c>
      <c r="M3638">
        <v>12.8</v>
      </c>
      <c r="N3638">
        <v>53.06</v>
      </c>
      <c r="O3638">
        <f>VLOOKUP(Table1[[#This Row],[id]],Table2[#All],12,FALSE)</f>
        <v>73.150000000000006</v>
      </c>
      <c r="P3638" s="1">
        <f>Table1[[#This Row],[Lipoprotein]]/Table1[[#This Row],[Baseline_Lipo]]</f>
        <v>0.72535885167464109</v>
      </c>
      <c r="Q3638">
        <v>34</v>
      </c>
      <c r="R3638" t="b">
        <v>0</v>
      </c>
      <c r="S3638">
        <v>0</v>
      </c>
      <c r="T3638">
        <v>42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1111</v>
      </c>
      <c r="AB3638">
        <v>1111</v>
      </c>
    </row>
    <row r="3639" spans="1:28" x14ac:dyDescent="0.25">
      <c r="A3639">
        <v>230</v>
      </c>
      <c r="B3639" t="s">
        <v>27</v>
      </c>
      <c r="C3639" t="s">
        <v>28</v>
      </c>
      <c r="D3639">
        <v>74</v>
      </c>
      <c r="E3639" t="s">
        <v>29</v>
      </c>
      <c r="F3639">
        <v>1.25</v>
      </c>
      <c r="G3639">
        <v>547</v>
      </c>
      <c r="H3639">
        <v>95.11</v>
      </c>
      <c r="I3639">
        <v>146.22999999999999</v>
      </c>
      <c r="J3639">
        <v>8.43</v>
      </c>
      <c r="K3639">
        <f>VLOOKUP(Table1[[#This Row],[id]],Table2[#All],10,FALSE)</f>
        <v>10.039999999999999</v>
      </c>
      <c r="L3639" s="1">
        <f>Table1[[#This Row],[Glucose]]/Table1[[#This Row],[Baseline_glucose]]</f>
        <v>0.83964143426294824</v>
      </c>
      <c r="M3639">
        <v>12.8</v>
      </c>
      <c r="N3639">
        <v>53.06</v>
      </c>
      <c r="O3639">
        <f>VLOOKUP(Table1[[#This Row],[id]],Table2[#All],12,FALSE)</f>
        <v>73.150000000000006</v>
      </c>
      <c r="P3639" s="1">
        <f>Table1[[#This Row],[Lipoprotein]]/Table1[[#This Row],[Baseline_Lipo]]</f>
        <v>0.72535885167464109</v>
      </c>
      <c r="Q3639">
        <v>39</v>
      </c>
      <c r="R3639" t="b">
        <v>0</v>
      </c>
      <c r="S3639">
        <v>0</v>
      </c>
      <c r="T3639">
        <v>42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1111</v>
      </c>
      <c r="AB3639">
        <v>1111</v>
      </c>
    </row>
    <row r="3640" spans="1:28" x14ac:dyDescent="0.25">
      <c r="A3640">
        <v>230</v>
      </c>
      <c r="B3640" t="s">
        <v>27</v>
      </c>
      <c r="C3640" t="s">
        <v>28</v>
      </c>
      <c r="D3640">
        <v>74</v>
      </c>
      <c r="E3640" t="s">
        <v>29</v>
      </c>
      <c r="F3640">
        <v>1.25</v>
      </c>
      <c r="G3640">
        <v>650</v>
      </c>
      <c r="H3640">
        <v>95.11</v>
      </c>
      <c r="I3640">
        <v>146.22999999999999</v>
      </c>
      <c r="J3640">
        <v>8.43</v>
      </c>
      <c r="K3640">
        <f>VLOOKUP(Table1[[#This Row],[id]],Table2[#All],10,FALSE)</f>
        <v>10.039999999999999</v>
      </c>
      <c r="L3640" s="1">
        <f>Table1[[#This Row],[Glucose]]/Table1[[#This Row],[Baseline_glucose]]</f>
        <v>0.83964143426294824</v>
      </c>
      <c r="M3640">
        <v>12.8</v>
      </c>
      <c r="N3640">
        <v>56.68</v>
      </c>
      <c r="O3640">
        <f>VLOOKUP(Table1[[#This Row],[id]],Table2[#All],12,FALSE)</f>
        <v>73.150000000000006</v>
      </c>
      <c r="P3640" s="1">
        <f>Table1[[#This Row],[Lipoprotein]]/Table1[[#This Row],[Baseline_Lipo]]</f>
        <v>0.77484620642515378</v>
      </c>
      <c r="Q3640">
        <v>46</v>
      </c>
      <c r="R3640" t="b">
        <v>0</v>
      </c>
      <c r="S3640">
        <v>0</v>
      </c>
      <c r="T3640">
        <v>42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1111</v>
      </c>
      <c r="AB3640">
        <v>1111</v>
      </c>
    </row>
    <row r="3641" spans="1:28" x14ac:dyDescent="0.25">
      <c r="A3641">
        <v>230</v>
      </c>
      <c r="B3641" t="s">
        <v>27</v>
      </c>
      <c r="C3641" t="s">
        <v>28</v>
      </c>
      <c r="D3641">
        <v>74</v>
      </c>
      <c r="E3641" t="s">
        <v>29</v>
      </c>
      <c r="F3641">
        <v>1.25</v>
      </c>
      <c r="G3641">
        <v>666</v>
      </c>
      <c r="H3641">
        <v>76.069999999999993</v>
      </c>
      <c r="I3641">
        <v>134.02000000000001</v>
      </c>
      <c r="J3641">
        <v>8.43</v>
      </c>
      <c r="K3641">
        <f>VLOOKUP(Table1[[#This Row],[id]],Table2[#All],10,FALSE)</f>
        <v>10.039999999999999</v>
      </c>
      <c r="L3641" s="1">
        <f>Table1[[#This Row],[Glucose]]/Table1[[#This Row],[Baseline_glucose]]</f>
        <v>0.83964143426294824</v>
      </c>
      <c r="M3641">
        <v>12.8</v>
      </c>
      <c r="N3641">
        <v>56.68</v>
      </c>
      <c r="O3641">
        <f>VLOOKUP(Table1[[#This Row],[id]],Table2[#All],12,FALSE)</f>
        <v>73.150000000000006</v>
      </c>
      <c r="P3641" s="1">
        <f>Table1[[#This Row],[Lipoprotein]]/Table1[[#This Row],[Baseline_Lipo]]</f>
        <v>0.77484620642515378</v>
      </c>
      <c r="Q3641">
        <v>48</v>
      </c>
      <c r="R3641" t="b">
        <v>0</v>
      </c>
      <c r="S3641">
        <v>0</v>
      </c>
      <c r="T3641">
        <v>42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1111</v>
      </c>
      <c r="AB3641">
        <v>1111</v>
      </c>
    </row>
    <row r="3642" spans="1:28" x14ac:dyDescent="0.25">
      <c r="A3642">
        <v>230</v>
      </c>
      <c r="B3642" t="s">
        <v>27</v>
      </c>
      <c r="C3642" t="s">
        <v>28</v>
      </c>
      <c r="D3642">
        <v>74</v>
      </c>
      <c r="E3642" t="s">
        <v>29</v>
      </c>
      <c r="F3642">
        <v>1.25</v>
      </c>
      <c r="G3642">
        <v>889</v>
      </c>
      <c r="H3642">
        <v>76.069999999999993</v>
      </c>
      <c r="I3642">
        <v>134.02000000000001</v>
      </c>
      <c r="J3642">
        <v>8.43</v>
      </c>
      <c r="K3642">
        <f>VLOOKUP(Table1[[#This Row],[id]],Table2[#All],10,FALSE)</f>
        <v>10.039999999999999</v>
      </c>
      <c r="L3642" s="1">
        <f>Table1[[#This Row],[Glucose]]/Table1[[#This Row],[Baseline_glucose]]</f>
        <v>0.83964143426294824</v>
      </c>
      <c r="M3642">
        <v>13.49</v>
      </c>
      <c r="N3642">
        <v>56.68</v>
      </c>
      <c r="O3642">
        <f>VLOOKUP(Table1[[#This Row],[id]],Table2[#All],12,FALSE)</f>
        <v>73.150000000000006</v>
      </c>
      <c r="P3642" s="1">
        <f>Table1[[#This Row],[Lipoprotein]]/Table1[[#This Row],[Baseline_Lipo]]</f>
        <v>0.77484620642515378</v>
      </c>
      <c r="Q3642">
        <v>64</v>
      </c>
      <c r="R3642" t="b">
        <v>0</v>
      </c>
      <c r="S3642">
        <v>0</v>
      </c>
      <c r="T3642">
        <v>42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1111</v>
      </c>
      <c r="AB3642">
        <v>1111</v>
      </c>
    </row>
    <row r="3643" spans="1:28" x14ac:dyDescent="0.25">
      <c r="A3643">
        <v>230</v>
      </c>
      <c r="B3643" t="s">
        <v>27</v>
      </c>
      <c r="C3643" t="s">
        <v>28</v>
      </c>
      <c r="D3643">
        <v>74</v>
      </c>
      <c r="E3643" t="s">
        <v>29</v>
      </c>
      <c r="F3643">
        <v>1.25</v>
      </c>
      <c r="G3643">
        <v>922</v>
      </c>
      <c r="H3643">
        <v>76.069999999999993</v>
      </c>
      <c r="I3643">
        <v>134.02000000000001</v>
      </c>
      <c r="J3643">
        <v>8.43</v>
      </c>
      <c r="K3643">
        <f>VLOOKUP(Table1[[#This Row],[id]],Table2[#All],10,FALSE)</f>
        <v>10.039999999999999</v>
      </c>
      <c r="L3643" s="1">
        <f>Table1[[#This Row],[Glucose]]/Table1[[#This Row],[Baseline_glucose]]</f>
        <v>0.83964143426294824</v>
      </c>
      <c r="M3643">
        <v>13.01</v>
      </c>
      <c r="N3643">
        <v>56.68</v>
      </c>
      <c r="O3643">
        <f>VLOOKUP(Table1[[#This Row],[id]],Table2[#All],12,FALSE)</f>
        <v>73.150000000000006</v>
      </c>
      <c r="P3643" s="1">
        <f>Table1[[#This Row],[Lipoprotein]]/Table1[[#This Row],[Baseline_Lipo]]</f>
        <v>0.77484620642515378</v>
      </c>
      <c r="Q3643">
        <v>66</v>
      </c>
      <c r="R3643" t="b">
        <v>0</v>
      </c>
      <c r="S3643">
        <v>0</v>
      </c>
      <c r="T3643">
        <v>42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1111</v>
      </c>
      <c r="AB3643">
        <v>1111</v>
      </c>
    </row>
    <row r="3644" spans="1:28" x14ac:dyDescent="0.25">
      <c r="A3644">
        <v>230</v>
      </c>
      <c r="B3644" t="s">
        <v>27</v>
      </c>
      <c r="C3644" t="s">
        <v>28</v>
      </c>
      <c r="D3644">
        <v>74</v>
      </c>
      <c r="E3644" t="s">
        <v>29</v>
      </c>
      <c r="F3644">
        <v>1.25</v>
      </c>
      <c r="G3644">
        <v>1111</v>
      </c>
      <c r="H3644">
        <v>76.069999999999993</v>
      </c>
      <c r="I3644">
        <v>134.02000000000001</v>
      </c>
      <c r="J3644">
        <v>8.43</v>
      </c>
      <c r="K3644">
        <f>VLOOKUP(Table1[[#This Row],[id]],Table2[#All],10,FALSE)</f>
        <v>10.039999999999999</v>
      </c>
      <c r="L3644" s="1">
        <f>Table1[[#This Row],[Glucose]]/Table1[[#This Row],[Baseline_glucose]]</f>
        <v>0.83964143426294824</v>
      </c>
      <c r="M3644">
        <v>13.26</v>
      </c>
      <c r="N3644">
        <v>56.68</v>
      </c>
      <c r="O3644">
        <f>VLOOKUP(Table1[[#This Row],[id]],Table2[#All],12,FALSE)</f>
        <v>73.150000000000006</v>
      </c>
      <c r="P3644" s="1">
        <f>Table1[[#This Row],[Lipoprotein]]/Table1[[#This Row],[Baseline_Lipo]]</f>
        <v>0.77484620642515378</v>
      </c>
      <c r="Q3644">
        <v>79</v>
      </c>
      <c r="R3644" t="b">
        <v>0</v>
      </c>
      <c r="S3644">
        <v>0</v>
      </c>
      <c r="T3644">
        <v>42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1111</v>
      </c>
      <c r="AB3644">
        <v>1111</v>
      </c>
    </row>
    <row r="3645" spans="1:28" x14ac:dyDescent="0.25">
      <c r="A3645">
        <v>231</v>
      </c>
      <c r="B3645" t="s">
        <v>24</v>
      </c>
      <c r="C3645" t="s">
        <v>25</v>
      </c>
      <c r="D3645">
        <v>80</v>
      </c>
      <c r="E3645" t="s">
        <v>29</v>
      </c>
      <c r="F3645">
        <v>1.1599999999999999</v>
      </c>
      <c r="G3645">
        <v>0</v>
      </c>
      <c r="H3645">
        <v>83.17</v>
      </c>
      <c r="I3645">
        <v>124.26</v>
      </c>
      <c r="J3645">
        <v>6.75</v>
      </c>
      <c r="K3645">
        <f>VLOOKUP(Table1[[#This Row],[id]],Table2[#All],10,FALSE)</f>
        <v>6.75</v>
      </c>
      <c r="L3645" s="1">
        <f>Table1[[#This Row],[Glucose]]/Table1[[#This Row],[Baseline_glucose]]</f>
        <v>1</v>
      </c>
      <c r="M3645">
        <v>15.53</v>
      </c>
      <c r="N3645">
        <v>49.46</v>
      </c>
      <c r="O3645">
        <f>VLOOKUP(Table1[[#This Row],[id]],Table2[#All],12,FALSE)</f>
        <v>49.46</v>
      </c>
      <c r="P3645" s="1">
        <f>Table1[[#This Row],[Lipoprotein]]/Table1[[#This Row],[Baseline_Lipo]]</f>
        <v>1</v>
      </c>
      <c r="Q3645">
        <v>0</v>
      </c>
      <c r="R3645" t="b">
        <v>1</v>
      </c>
      <c r="S3645">
        <v>1</v>
      </c>
      <c r="T3645">
        <v>59</v>
      </c>
      <c r="U3645">
        <v>3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1105</v>
      </c>
      <c r="AB3645">
        <v>1105</v>
      </c>
    </row>
    <row r="3646" spans="1:28" x14ac:dyDescent="0.25">
      <c r="A3646">
        <v>231</v>
      </c>
      <c r="B3646" t="s">
        <v>24</v>
      </c>
      <c r="C3646" t="s">
        <v>25</v>
      </c>
      <c r="D3646">
        <v>80</v>
      </c>
      <c r="E3646" t="s">
        <v>29</v>
      </c>
      <c r="F3646">
        <v>1.0900000000000001</v>
      </c>
      <c r="G3646">
        <v>181</v>
      </c>
      <c r="H3646">
        <v>83.17</v>
      </c>
      <c r="I3646">
        <v>124.26</v>
      </c>
      <c r="J3646">
        <v>6.46</v>
      </c>
      <c r="K3646">
        <f>VLOOKUP(Table1[[#This Row],[id]],Table2[#All],10,FALSE)</f>
        <v>6.75</v>
      </c>
      <c r="L3646" s="1">
        <f>Table1[[#This Row],[Glucose]]/Table1[[#This Row],[Baseline_glucose]]</f>
        <v>0.95703703703703702</v>
      </c>
      <c r="M3646">
        <v>15.53</v>
      </c>
      <c r="N3646">
        <v>46.65</v>
      </c>
      <c r="O3646">
        <f>VLOOKUP(Table1[[#This Row],[id]],Table2[#All],12,FALSE)</f>
        <v>49.46</v>
      </c>
      <c r="P3646" s="1">
        <f>Table1[[#This Row],[Lipoprotein]]/Table1[[#This Row],[Baseline_Lipo]]</f>
        <v>0.94318641326324293</v>
      </c>
      <c r="Q3646">
        <v>13</v>
      </c>
      <c r="R3646" t="b">
        <v>1</v>
      </c>
      <c r="S3646">
        <v>1</v>
      </c>
      <c r="T3646">
        <v>64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1105</v>
      </c>
      <c r="AB3646">
        <v>1105</v>
      </c>
    </row>
    <row r="3647" spans="1:28" x14ac:dyDescent="0.25">
      <c r="A3647">
        <v>231</v>
      </c>
      <c r="B3647" t="s">
        <v>24</v>
      </c>
      <c r="C3647" t="s">
        <v>25</v>
      </c>
      <c r="D3647">
        <v>80</v>
      </c>
      <c r="E3647" t="s">
        <v>29</v>
      </c>
      <c r="F3647">
        <v>1.0900000000000001</v>
      </c>
      <c r="G3647">
        <v>206</v>
      </c>
      <c r="H3647">
        <v>71.010000000000005</v>
      </c>
      <c r="I3647">
        <v>123.6</v>
      </c>
      <c r="J3647">
        <v>6.46</v>
      </c>
      <c r="K3647">
        <f>VLOOKUP(Table1[[#This Row],[id]],Table2[#All],10,FALSE)</f>
        <v>6.75</v>
      </c>
      <c r="L3647" s="1">
        <f>Table1[[#This Row],[Glucose]]/Table1[[#This Row],[Baseline_glucose]]</f>
        <v>0.95703703703703702</v>
      </c>
      <c r="M3647">
        <v>15.53</v>
      </c>
      <c r="N3647">
        <v>46.65</v>
      </c>
      <c r="O3647">
        <f>VLOOKUP(Table1[[#This Row],[id]],Table2[#All],12,FALSE)</f>
        <v>49.46</v>
      </c>
      <c r="P3647" s="1">
        <f>Table1[[#This Row],[Lipoprotein]]/Table1[[#This Row],[Baseline_Lipo]]</f>
        <v>0.94318641326324293</v>
      </c>
      <c r="Q3647">
        <v>15</v>
      </c>
      <c r="R3647" t="b">
        <v>1</v>
      </c>
      <c r="S3647">
        <v>1</v>
      </c>
      <c r="T3647">
        <v>64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1105</v>
      </c>
      <c r="AB3647">
        <v>1105</v>
      </c>
    </row>
    <row r="3648" spans="1:28" x14ac:dyDescent="0.25">
      <c r="A3648">
        <v>231</v>
      </c>
      <c r="B3648" t="s">
        <v>24</v>
      </c>
      <c r="C3648" t="s">
        <v>25</v>
      </c>
      <c r="D3648">
        <v>80</v>
      </c>
      <c r="E3648" t="s">
        <v>29</v>
      </c>
      <c r="F3648">
        <v>0.77</v>
      </c>
      <c r="G3648">
        <v>379</v>
      </c>
      <c r="H3648">
        <v>71.010000000000005</v>
      </c>
      <c r="I3648">
        <v>123.6</v>
      </c>
      <c r="J3648">
        <v>5.44</v>
      </c>
      <c r="K3648">
        <f>VLOOKUP(Table1[[#This Row],[id]],Table2[#All],10,FALSE)</f>
        <v>6.75</v>
      </c>
      <c r="L3648" s="1">
        <f>Table1[[#This Row],[Glucose]]/Table1[[#This Row],[Baseline_glucose]]</f>
        <v>0.80592592592592593</v>
      </c>
      <c r="M3648">
        <v>15.53</v>
      </c>
      <c r="N3648">
        <v>67.31</v>
      </c>
      <c r="O3648">
        <f>VLOOKUP(Table1[[#This Row],[id]],Table2[#All],12,FALSE)</f>
        <v>49.46</v>
      </c>
      <c r="P3648" s="1">
        <f>Table1[[#This Row],[Lipoprotein]]/Table1[[#This Row],[Baseline_Lipo]]</f>
        <v>1.3608976951071574</v>
      </c>
      <c r="Q3648">
        <v>27</v>
      </c>
      <c r="R3648" t="b">
        <v>1</v>
      </c>
      <c r="S3648">
        <v>1</v>
      </c>
      <c r="T3648">
        <v>86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1105</v>
      </c>
      <c r="AB3648">
        <v>1105</v>
      </c>
    </row>
    <row r="3649" spans="1:28" x14ac:dyDescent="0.25">
      <c r="A3649">
        <v>231</v>
      </c>
      <c r="B3649" t="s">
        <v>24</v>
      </c>
      <c r="C3649" t="s">
        <v>25</v>
      </c>
      <c r="D3649">
        <v>80</v>
      </c>
      <c r="E3649" t="s">
        <v>29</v>
      </c>
      <c r="F3649">
        <v>0.77</v>
      </c>
      <c r="G3649">
        <v>419</v>
      </c>
      <c r="H3649">
        <v>89.57</v>
      </c>
      <c r="I3649">
        <v>148.44</v>
      </c>
      <c r="J3649">
        <v>5.44</v>
      </c>
      <c r="K3649">
        <f>VLOOKUP(Table1[[#This Row],[id]],Table2[#All],10,FALSE)</f>
        <v>6.75</v>
      </c>
      <c r="L3649" s="1">
        <f>Table1[[#This Row],[Glucose]]/Table1[[#This Row],[Baseline_glucose]]</f>
        <v>0.80592592592592593</v>
      </c>
      <c r="M3649">
        <v>15.53</v>
      </c>
      <c r="N3649">
        <v>67.31</v>
      </c>
      <c r="O3649">
        <f>VLOOKUP(Table1[[#This Row],[id]],Table2[#All],12,FALSE)</f>
        <v>49.46</v>
      </c>
      <c r="P3649" s="1">
        <f>Table1[[#This Row],[Lipoprotein]]/Table1[[#This Row],[Baseline_Lipo]]</f>
        <v>1.3608976951071574</v>
      </c>
      <c r="Q3649">
        <v>30</v>
      </c>
      <c r="R3649" t="b">
        <v>1</v>
      </c>
      <c r="S3649">
        <v>1</v>
      </c>
      <c r="T3649">
        <v>86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1105</v>
      </c>
      <c r="AB3649">
        <v>1105</v>
      </c>
    </row>
    <row r="3650" spans="1:28" x14ac:dyDescent="0.25">
      <c r="A3650">
        <v>231</v>
      </c>
      <c r="B3650" t="s">
        <v>24</v>
      </c>
      <c r="C3650" t="s">
        <v>25</v>
      </c>
      <c r="D3650">
        <v>80</v>
      </c>
      <c r="E3650" t="s">
        <v>29</v>
      </c>
      <c r="F3650">
        <v>1.1100000000000001</v>
      </c>
      <c r="G3650">
        <v>533</v>
      </c>
      <c r="H3650">
        <v>89.57</v>
      </c>
      <c r="I3650">
        <v>148.44</v>
      </c>
      <c r="J3650">
        <v>5.56</v>
      </c>
      <c r="K3650">
        <f>VLOOKUP(Table1[[#This Row],[id]],Table2[#All],10,FALSE)</f>
        <v>6.75</v>
      </c>
      <c r="L3650" s="1">
        <f>Table1[[#This Row],[Glucose]]/Table1[[#This Row],[Baseline_glucose]]</f>
        <v>0.8237037037037036</v>
      </c>
      <c r="M3650">
        <v>15.53</v>
      </c>
      <c r="N3650">
        <v>62.62</v>
      </c>
      <c r="O3650">
        <f>VLOOKUP(Table1[[#This Row],[id]],Table2[#All],12,FALSE)</f>
        <v>49.46</v>
      </c>
      <c r="P3650" s="1">
        <f>Table1[[#This Row],[Lipoprotein]]/Table1[[#This Row],[Baseline_Lipo]]</f>
        <v>1.2660735948241002</v>
      </c>
      <c r="Q3650">
        <v>38</v>
      </c>
      <c r="R3650" t="b">
        <v>1</v>
      </c>
      <c r="S3650">
        <v>1</v>
      </c>
      <c r="T3650">
        <v>62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1105</v>
      </c>
      <c r="AB3650">
        <v>1105</v>
      </c>
    </row>
    <row r="3651" spans="1:28" x14ac:dyDescent="0.25">
      <c r="A3651">
        <v>231</v>
      </c>
      <c r="B3651" t="s">
        <v>24</v>
      </c>
      <c r="C3651" t="s">
        <v>25</v>
      </c>
      <c r="D3651">
        <v>80</v>
      </c>
      <c r="E3651" t="s">
        <v>29</v>
      </c>
      <c r="F3651">
        <v>1.1100000000000001</v>
      </c>
      <c r="G3651">
        <v>740</v>
      </c>
      <c r="H3651">
        <v>89.57</v>
      </c>
      <c r="I3651">
        <v>148.44</v>
      </c>
      <c r="J3651">
        <v>5.56</v>
      </c>
      <c r="K3651">
        <f>VLOOKUP(Table1[[#This Row],[id]],Table2[#All],10,FALSE)</f>
        <v>6.75</v>
      </c>
      <c r="L3651" s="1">
        <f>Table1[[#This Row],[Glucose]]/Table1[[#This Row],[Baseline_glucose]]</f>
        <v>0.8237037037037036</v>
      </c>
      <c r="M3651">
        <v>14.82</v>
      </c>
      <c r="N3651">
        <v>62.62</v>
      </c>
      <c r="O3651">
        <f>VLOOKUP(Table1[[#This Row],[id]],Table2[#All],12,FALSE)</f>
        <v>49.46</v>
      </c>
      <c r="P3651" s="1">
        <f>Table1[[#This Row],[Lipoprotein]]/Table1[[#This Row],[Baseline_Lipo]]</f>
        <v>1.2660735948241002</v>
      </c>
      <c r="Q3651">
        <v>53</v>
      </c>
      <c r="R3651" t="b">
        <v>1</v>
      </c>
      <c r="S3651">
        <v>1</v>
      </c>
      <c r="T3651">
        <v>62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1105</v>
      </c>
      <c r="AB3651">
        <v>1105</v>
      </c>
    </row>
    <row r="3652" spans="1:28" x14ac:dyDescent="0.25">
      <c r="A3652">
        <v>231</v>
      </c>
      <c r="B3652" t="s">
        <v>24</v>
      </c>
      <c r="C3652" t="s">
        <v>25</v>
      </c>
      <c r="D3652">
        <v>80</v>
      </c>
      <c r="E3652" t="s">
        <v>29</v>
      </c>
      <c r="F3652">
        <v>1.1100000000000001</v>
      </c>
      <c r="G3652">
        <v>910</v>
      </c>
      <c r="H3652">
        <v>89.57</v>
      </c>
      <c r="I3652">
        <v>148.44</v>
      </c>
      <c r="J3652">
        <v>5.56</v>
      </c>
      <c r="K3652">
        <f>VLOOKUP(Table1[[#This Row],[id]],Table2[#All],10,FALSE)</f>
        <v>6.75</v>
      </c>
      <c r="L3652" s="1">
        <f>Table1[[#This Row],[Glucose]]/Table1[[#This Row],[Baseline_glucose]]</f>
        <v>0.8237037037037036</v>
      </c>
      <c r="M3652">
        <v>14.97</v>
      </c>
      <c r="N3652">
        <v>62.62</v>
      </c>
      <c r="O3652">
        <f>VLOOKUP(Table1[[#This Row],[id]],Table2[#All],12,FALSE)</f>
        <v>49.46</v>
      </c>
      <c r="P3652" s="1">
        <f>Table1[[#This Row],[Lipoprotein]]/Table1[[#This Row],[Baseline_Lipo]]</f>
        <v>1.2660735948241002</v>
      </c>
      <c r="Q3652">
        <v>65</v>
      </c>
      <c r="R3652" t="b">
        <v>1</v>
      </c>
      <c r="S3652">
        <v>1</v>
      </c>
      <c r="T3652">
        <v>62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1105</v>
      </c>
      <c r="AB3652">
        <v>1105</v>
      </c>
    </row>
    <row r="3653" spans="1:28" x14ac:dyDescent="0.25">
      <c r="A3653">
        <v>231</v>
      </c>
      <c r="B3653" t="s">
        <v>24</v>
      </c>
      <c r="C3653" t="s">
        <v>25</v>
      </c>
      <c r="D3653">
        <v>80</v>
      </c>
      <c r="E3653" t="s">
        <v>29</v>
      </c>
      <c r="F3653">
        <v>1.1100000000000001</v>
      </c>
      <c r="G3653">
        <v>1105</v>
      </c>
      <c r="H3653">
        <v>89.57</v>
      </c>
      <c r="I3653">
        <v>148.44</v>
      </c>
      <c r="J3653">
        <v>5.56</v>
      </c>
      <c r="K3653">
        <f>VLOOKUP(Table1[[#This Row],[id]],Table2[#All],10,FALSE)</f>
        <v>6.75</v>
      </c>
      <c r="L3653" s="1">
        <f>Table1[[#This Row],[Glucose]]/Table1[[#This Row],[Baseline_glucose]]</f>
        <v>0.8237037037037036</v>
      </c>
      <c r="M3653">
        <v>14.83</v>
      </c>
      <c r="N3653">
        <v>62.62</v>
      </c>
      <c r="O3653">
        <f>VLOOKUP(Table1[[#This Row],[id]],Table2[#All],12,FALSE)</f>
        <v>49.46</v>
      </c>
      <c r="P3653" s="1">
        <f>Table1[[#This Row],[Lipoprotein]]/Table1[[#This Row],[Baseline_Lipo]]</f>
        <v>1.2660735948241002</v>
      </c>
      <c r="Q3653">
        <v>79</v>
      </c>
      <c r="R3653" t="b">
        <v>1</v>
      </c>
      <c r="S3653">
        <v>1</v>
      </c>
      <c r="T3653">
        <v>62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1105</v>
      </c>
      <c r="AB3653">
        <v>1105</v>
      </c>
    </row>
    <row r="3654" spans="1:28" x14ac:dyDescent="0.25">
      <c r="A3654">
        <v>232</v>
      </c>
      <c r="B3654" t="s">
        <v>27</v>
      </c>
      <c r="C3654" t="s">
        <v>28</v>
      </c>
      <c r="D3654">
        <v>80</v>
      </c>
      <c r="E3654" t="s">
        <v>29</v>
      </c>
      <c r="F3654">
        <v>1.37</v>
      </c>
      <c r="G3654">
        <v>0</v>
      </c>
      <c r="H3654">
        <v>74.14</v>
      </c>
      <c r="I3654">
        <v>121.26</v>
      </c>
      <c r="J3654">
        <v>6.14</v>
      </c>
      <c r="K3654">
        <f>VLOOKUP(Table1[[#This Row],[id]],Table2[#All],10,FALSE)</f>
        <v>6.14</v>
      </c>
      <c r="L3654" s="1">
        <f>Table1[[#This Row],[Glucose]]/Table1[[#This Row],[Baseline_glucose]]</f>
        <v>1</v>
      </c>
      <c r="M3654">
        <v>14.77</v>
      </c>
      <c r="N3654">
        <v>95.38</v>
      </c>
      <c r="O3654">
        <f>VLOOKUP(Table1[[#This Row],[id]],Table2[#All],12,FALSE)</f>
        <v>95.38</v>
      </c>
      <c r="P3654" s="1">
        <f>Table1[[#This Row],[Lipoprotein]]/Table1[[#This Row],[Baseline_Lipo]]</f>
        <v>1</v>
      </c>
      <c r="Q3654">
        <v>0</v>
      </c>
      <c r="R3654" t="b">
        <v>0</v>
      </c>
      <c r="S3654">
        <v>0</v>
      </c>
      <c r="T3654">
        <v>36</v>
      </c>
      <c r="U3654">
        <v>3.5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1268</v>
      </c>
      <c r="AB3654">
        <v>1268</v>
      </c>
    </row>
    <row r="3655" spans="1:28" x14ac:dyDescent="0.25">
      <c r="A3655">
        <v>232</v>
      </c>
      <c r="B3655" t="s">
        <v>27</v>
      </c>
      <c r="C3655" t="s">
        <v>28</v>
      </c>
      <c r="D3655">
        <v>80</v>
      </c>
      <c r="E3655" t="s">
        <v>29</v>
      </c>
      <c r="F3655">
        <v>1.37</v>
      </c>
      <c r="G3655">
        <v>69</v>
      </c>
      <c r="H3655">
        <v>74.14</v>
      </c>
      <c r="I3655">
        <v>121.26</v>
      </c>
      <c r="J3655">
        <v>6.14</v>
      </c>
      <c r="K3655">
        <f>VLOOKUP(Table1[[#This Row],[id]],Table2[#All],10,FALSE)</f>
        <v>6.14</v>
      </c>
      <c r="L3655" s="1">
        <f>Table1[[#This Row],[Glucose]]/Table1[[#This Row],[Baseline_glucose]]</f>
        <v>1</v>
      </c>
      <c r="M3655">
        <v>14.06</v>
      </c>
      <c r="N3655">
        <v>95.38</v>
      </c>
      <c r="O3655">
        <f>VLOOKUP(Table1[[#This Row],[id]],Table2[#All],12,FALSE)</f>
        <v>95.38</v>
      </c>
      <c r="P3655" s="1">
        <f>Table1[[#This Row],[Lipoprotein]]/Table1[[#This Row],[Baseline_Lipo]]</f>
        <v>1</v>
      </c>
      <c r="Q3655">
        <v>5</v>
      </c>
      <c r="R3655" t="b">
        <v>0</v>
      </c>
      <c r="S3655">
        <v>0</v>
      </c>
      <c r="T3655">
        <v>36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1268</v>
      </c>
      <c r="AB3655">
        <v>1268</v>
      </c>
    </row>
    <row r="3656" spans="1:28" x14ac:dyDescent="0.25">
      <c r="A3656">
        <v>232</v>
      </c>
      <c r="B3656" t="s">
        <v>27</v>
      </c>
      <c r="C3656" t="s">
        <v>28</v>
      </c>
      <c r="D3656">
        <v>80</v>
      </c>
      <c r="E3656" t="s">
        <v>29</v>
      </c>
      <c r="F3656">
        <v>1.41</v>
      </c>
      <c r="G3656">
        <v>70</v>
      </c>
      <c r="H3656">
        <v>74.14</v>
      </c>
      <c r="I3656">
        <v>121.26</v>
      </c>
      <c r="J3656">
        <v>7.34</v>
      </c>
      <c r="K3656">
        <f>VLOOKUP(Table1[[#This Row],[id]],Table2[#All],10,FALSE)</f>
        <v>6.14</v>
      </c>
      <c r="L3656" s="1">
        <f>Table1[[#This Row],[Glucose]]/Table1[[#This Row],[Baseline_glucose]]</f>
        <v>1.1954397394136809</v>
      </c>
      <c r="M3656">
        <v>13.61</v>
      </c>
      <c r="N3656">
        <v>95.38</v>
      </c>
      <c r="O3656">
        <f>VLOOKUP(Table1[[#This Row],[id]],Table2[#All],12,FALSE)</f>
        <v>95.38</v>
      </c>
      <c r="P3656" s="1">
        <f>Table1[[#This Row],[Lipoprotein]]/Table1[[#This Row],[Baseline_Lipo]]</f>
        <v>1</v>
      </c>
      <c r="Q3656">
        <v>5</v>
      </c>
      <c r="R3656" t="b">
        <v>0</v>
      </c>
      <c r="S3656">
        <v>0</v>
      </c>
      <c r="T3656">
        <v>35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1268</v>
      </c>
      <c r="AB3656">
        <v>1268</v>
      </c>
    </row>
    <row r="3657" spans="1:28" x14ac:dyDescent="0.25">
      <c r="A3657">
        <v>232</v>
      </c>
      <c r="B3657" t="s">
        <v>27</v>
      </c>
      <c r="C3657" t="s">
        <v>28</v>
      </c>
      <c r="D3657">
        <v>80</v>
      </c>
      <c r="E3657" t="s">
        <v>29</v>
      </c>
      <c r="F3657">
        <v>1.41</v>
      </c>
      <c r="G3657">
        <v>91</v>
      </c>
      <c r="H3657">
        <v>85.6</v>
      </c>
      <c r="I3657">
        <v>150.72</v>
      </c>
      <c r="J3657">
        <v>7.34</v>
      </c>
      <c r="K3657">
        <f>VLOOKUP(Table1[[#This Row],[id]],Table2[#All],10,FALSE)</f>
        <v>6.14</v>
      </c>
      <c r="L3657" s="1">
        <f>Table1[[#This Row],[Glucose]]/Table1[[#This Row],[Baseline_glucose]]</f>
        <v>1.1954397394136809</v>
      </c>
      <c r="M3657">
        <v>13.61</v>
      </c>
      <c r="N3657">
        <v>95.38</v>
      </c>
      <c r="O3657">
        <f>VLOOKUP(Table1[[#This Row],[id]],Table2[#All],12,FALSE)</f>
        <v>95.38</v>
      </c>
      <c r="P3657" s="1">
        <f>Table1[[#This Row],[Lipoprotein]]/Table1[[#This Row],[Baseline_Lipo]]</f>
        <v>1</v>
      </c>
      <c r="Q3657">
        <v>6</v>
      </c>
      <c r="R3657" t="b">
        <v>0</v>
      </c>
      <c r="S3657">
        <v>0</v>
      </c>
      <c r="T3657">
        <v>35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1268</v>
      </c>
      <c r="AB3657">
        <v>1268</v>
      </c>
    </row>
    <row r="3658" spans="1:28" x14ac:dyDescent="0.25">
      <c r="A3658">
        <v>232</v>
      </c>
      <c r="B3658" t="s">
        <v>27</v>
      </c>
      <c r="C3658" t="s">
        <v>28</v>
      </c>
      <c r="D3658">
        <v>80</v>
      </c>
      <c r="E3658" t="s">
        <v>29</v>
      </c>
      <c r="F3658">
        <v>1.37</v>
      </c>
      <c r="G3658">
        <v>191</v>
      </c>
      <c r="H3658">
        <v>85.6</v>
      </c>
      <c r="I3658">
        <v>150.72</v>
      </c>
      <c r="J3658">
        <v>6.02</v>
      </c>
      <c r="K3658">
        <f>VLOOKUP(Table1[[#This Row],[id]],Table2[#All],10,FALSE)</f>
        <v>6.14</v>
      </c>
      <c r="L3658" s="1">
        <f>Table1[[#This Row],[Glucose]]/Table1[[#This Row],[Baseline_glucose]]</f>
        <v>0.98045602605863191</v>
      </c>
      <c r="M3658">
        <v>14.71</v>
      </c>
      <c r="N3658">
        <v>73.28</v>
      </c>
      <c r="O3658">
        <f>VLOOKUP(Table1[[#This Row],[id]],Table2[#All],12,FALSE)</f>
        <v>95.38</v>
      </c>
      <c r="P3658" s="1">
        <f>Table1[[#This Row],[Lipoprotein]]/Table1[[#This Row],[Baseline_Lipo]]</f>
        <v>0.76829524009226258</v>
      </c>
      <c r="Q3658">
        <v>14</v>
      </c>
      <c r="R3658" t="b">
        <v>0</v>
      </c>
      <c r="S3658">
        <v>0</v>
      </c>
      <c r="T3658">
        <v>36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1268</v>
      </c>
      <c r="AB3658">
        <v>1268</v>
      </c>
    </row>
    <row r="3659" spans="1:28" x14ac:dyDescent="0.25">
      <c r="A3659">
        <v>232</v>
      </c>
      <c r="B3659" t="s">
        <v>27</v>
      </c>
      <c r="C3659" t="s">
        <v>28</v>
      </c>
      <c r="D3659">
        <v>80</v>
      </c>
      <c r="E3659" t="s">
        <v>29</v>
      </c>
      <c r="F3659">
        <v>1.37</v>
      </c>
      <c r="G3659">
        <v>280</v>
      </c>
      <c r="H3659">
        <v>77.849999999999994</v>
      </c>
      <c r="I3659">
        <v>118.91</v>
      </c>
      <c r="J3659">
        <v>6.02</v>
      </c>
      <c r="K3659">
        <f>VLOOKUP(Table1[[#This Row],[id]],Table2[#All],10,FALSE)</f>
        <v>6.14</v>
      </c>
      <c r="L3659" s="1">
        <f>Table1[[#This Row],[Glucose]]/Table1[[#This Row],[Baseline_glucose]]</f>
        <v>0.98045602605863191</v>
      </c>
      <c r="M3659">
        <v>14.71</v>
      </c>
      <c r="N3659">
        <v>73.28</v>
      </c>
      <c r="O3659">
        <f>VLOOKUP(Table1[[#This Row],[id]],Table2[#All],12,FALSE)</f>
        <v>95.38</v>
      </c>
      <c r="P3659" s="1">
        <f>Table1[[#This Row],[Lipoprotein]]/Table1[[#This Row],[Baseline_Lipo]]</f>
        <v>0.76829524009226258</v>
      </c>
      <c r="Q3659">
        <v>20</v>
      </c>
      <c r="R3659" t="b">
        <v>0</v>
      </c>
      <c r="S3659">
        <v>0</v>
      </c>
      <c r="T3659">
        <v>36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1268</v>
      </c>
      <c r="AB3659">
        <v>1268</v>
      </c>
    </row>
    <row r="3660" spans="1:28" x14ac:dyDescent="0.25">
      <c r="A3660">
        <v>232</v>
      </c>
      <c r="B3660" t="s">
        <v>27</v>
      </c>
      <c r="C3660" t="s">
        <v>28</v>
      </c>
      <c r="D3660">
        <v>80</v>
      </c>
      <c r="E3660" t="s">
        <v>29</v>
      </c>
      <c r="F3660">
        <v>1.3</v>
      </c>
      <c r="G3660">
        <v>370</v>
      </c>
      <c r="H3660">
        <v>77.849999999999994</v>
      </c>
      <c r="I3660">
        <v>118.91</v>
      </c>
      <c r="J3660">
        <v>5.68</v>
      </c>
      <c r="K3660">
        <f>VLOOKUP(Table1[[#This Row],[id]],Table2[#All],10,FALSE)</f>
        <v>6.14</v>
      </c>
      <c r="L3660" s="1">
        <f>Table1[[#This Row],[Glucose]]/Table1[[#This Row],[Baseline_glucose]]</f>
        <v>0.92508143322475567</v>
      </c>
      <c r="M3660">
        <v>13.83</v>
      </c>
      <c r="N3660">
        <v>63.6</v>
      </c>
      <c r="O3660">
        <f>VLOOKUP(Table1[[#This Row],[id]],Table2[#All],12,FALSE)</f>
        <v>95.38</v>
      </c>
      <c r="P3660" s="1">
        <f>Table1[[#This Row],[Lipoprotein]]/Table1[[#This Row],[Baseline_Lipo]]</f>
        <v>0.66680645837701824</v>
      </c>
      <c r="Q3660">
        <v>26</v>
      </c>
      <c r="R3660" t="b">
        <v>0</v>
      </c>
      <c r="S3660">
        <v>0</v>
      </c>
      <c r="T3660">
        <v>39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1268</v>
      </c>
      <c r="AB3660">
        <v>1268</v>
      </c>
    </row>
    <row r="3661" spans="1:28" x14ac:dyDescent="0.25">
      <c r="A3661">
        <v>232</v>
      </c>
      <c r="B3661" t="s">
        <v>27</v>
      </c>
      <c r="C3661" t="s">
        <v>28</v>
      </c>
      <c r="D3661">
        <v>80</v>
      </c>
      <c r="E3661" t="s">
        <v>29</v>
      </c>
      <c r="F3661">
        <v>1.3</v>
      </c>
      <c r="G3661">
        <v>459</v>
      </c>
      <c r="H3661">
        <v>68.98</v>
      </c>
      <c r="I3661">
        <v>114.5</v>
      </c>
      <c r="J3661">
        <v>5.68</v>
      </c>
      <c r="K3661">
        <f>VLOOKUP(Table1[[#This Row],[id]],Table2[#All],10,FALSE)</f>
        <v>6.14</v>
      </c>
      <c r="L3661" s="1">
        <f>Table1[[#This Row],[Glucose]]/Table1[[#This Row],[Baseline_glucose]]</f>
        <v>0.92508143322475567</v>
      </c>
      <c r="M3661">
        <v>13.83</v>
      </c>
      <c r="N3661">
        <v>63.6</v>
      </c>
      <c r="O3661">
        <f>VLOOKUP(Table1[[#This Row],[id]],Table2[#All],12,FALSE)</f>
        <v>95.38</v>
      </c>
      <c r="P3661" s="1">
        <f>Table1[[#This Row],[Lipoprotein]]/Table1[[#This Row],[Baseline_Lipo]]</f>
        <v>0.66680645837701824</v>
      </c>
      <c r="Q3661">
        <v>33</v>
      </c>
      <c r="R3661" t="b">
        <v>0</v>
      </c>
      <c r="S3661">
        <v>0</v>
      </c>
      <c r="T3661">
        <v>39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1268</v>
      </c>
      <c r="AB3661">
        <v>1268</v>
      </c>
    </row>
    <row r="3662" spans="1:28" x14ac:dyDescent="0.25">
      <c r="A3662">
        <v>232</v>
      </c>
      <c r="B3662" t="s">
        <v>27</v>
      </c>
      <c r="C3662" t="s">
        <v>28</v>
      </c>
      <c r="D3662">
        <v>80</v>
      </c>
      <c r="E3662" t="s">
        <v>29</v>
      </c>
      <c r="F3662">
        <v>1.3</v>
      </c>
      <c r="G3662">
        <v>466</v>
      </c>
      <c r="H3662">
        <v>67.25</v>
      </c>
      <c r="I3662">
        <v>113.54</v>
      </c>
      <c r="J3662">
        <v>5.68</v>
      </c>
      <c r="K3662">
        <f>VLOOKUP(Table1[[#This Row],[id]],Table2[#All],10,FALSE)</f>
        <v>6.14</v>
      </c>
      <c r="L3662" s="1">
        <f>Table1[[#This Row],[Glucose]]/Table1[[#This Row],[Baseline_glucose]]</f>
        <v>0.92508143322475567</v>
      </c>
      <c r="M3662">
        <v>13.83</v>
      </c>
      <c r="N3662">
        <v>63.6</v>
      </c>
      <c r="O3662">
        <f>VLOOKUP(Table1[[#This Row],[id]],Table2[#All],12,FALSE)</f>
        <v>95.38</v>
      </c>
      <c r="P3662" s="1">
        <f>Table1[[#This Row],[Lipoprotein]]/Table1[[#This Row],[Baseline_Lipo]]</f>
        <v>0.66680645837701824</v>
      </c>
      <c r="Q3662">
        <v>33</v>
      </c>
      <c r="R3662" t="b">
        <v>0</v>
      </c>
      <c r="S3662">
        <v>0</v>
      </c>
      <c r="T3662">
        <v>39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1268</v>
      </c>
      <c r="AB3662">
        <v>1268</v>
      </c>
    </row>
    <row r="3663" spans="1:28" x14ac:dyDescent="0.25">
      <c r="A3663">
        <v>232</v>
      </c>
      <c r="B3663" t="s">
        <v>27</v>
      </c>
      <c r="C3663" t="s">
        <v>28</v>
      </c>
      <c r="D3663">
        <v>80</v>
      </c>
      <c r="E3663" t="s">
        <v>29</v>
      </c>
      <c r="F3663">
        <v>1.1499999999999999</v>
      </c>
      <c r="G3663">
        <v>567</v>
      </c>
      <c r="H3663">
        <v>67.25</v>
      </c>
      <c r="I3663">
        <v>113.54</v>
      </c>
      <c r="J3663">
        <v>6.46</v>
      </c>
      <c r="K3663">
        <f>VLOOKUP(Table1[[#This Row],[id]],Table2[#All],10,FALSE)</f>
        <v>6.14</v>
      </c>
      <c r="L3663" s="1">
        <f>Table1[[#This Row],[Glucose]]/Table1[[#This Row],[Baseline_glucose]]</f>
        <v>1.0521172638436482</v>
      </c>
      <c r="M3663">
        <v>14.31</v>
      </c>
      <c r="N3663">
        <v>77.66</v>
      </c>
      <c r="O3663">
        <f>VLOOKUP(Table1[[#This Row],[id]],Table2[#All],12,FALSE)</f>
        <v>95.38</v>
      </c>
      <c r="P3663" s="1">
        <f>Table1[[#This Row],[Lipoprotein]]/Table1[[#This Row],[Baseline_Lipo]]</f>
        <v>0.81421681694275527</v>
      </c>
      <c r="Q3663">
        <v>40</v>
      </c>
      <c r="R3663" t="b">
        <v>0</v>
      </c>
      <c r="S3663">
        <v>0</v>
      </c>
      <c r="T3663">
        <v>45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1268</v>
      </c>
      <c r="AB3663">
        <v>1268</v>
      </c>
    </row>
    <row r="3664" spans="1:28" x14ac:dyDescent="0.25">
      <c r="A3664">
        <v>232</v>
      </c>
      <c r="B3664" t="s">
        <v>27</v>
      </c>
      <c r="C3664" t="s">
        <v>28</v>
      </c>
      <c r="D3664">
        <v>80</v>
      </c>
      <c r="E3664" t="s">
        <v>29</v>
      </c>
      <c r="F3664">
        <v>1.1499999999999999</v>
      </c>
      <c r="G3664">
        <v>656</v>
      </c>
      <c r="H3664">
        <v>67.25</v>
      </c>
      <c r="I3664">
        <v>141.34</v>
      </c>
      <c r="J3664">
        <v>6.46</v>
      </c>
      <c r="K3664">
        <f>VLOOKUP(Table1[[#This Row],[id]],Table2[#All],10,FALSE)</f>
        <v>6.14</v>
      </c>
      <c r="L3664" s="1">
        <f>Table1[[#This Row],[Glucose]]/Table1[[#This Row],[Baseline_glucose]]</f>
        <v>1.0521172638436482</v>
      </c>
      <c r="M3664">
        <v>14.31</v>
      </c>
      <c r="N3664">
        <v>77.66</v>
      </c>
      <c r="O3664">
        <f>VLOOKUP(Table1[[#This Row],[id]],Table2[#All],12,FALSE)</f>
        <v>95.38</v>
      </c>
      <c r="P3664" s="1">
        <f>Table1[[#This Row],[Lipoprotein]]/Table1[[#This Row],[Baseline_Lipo]]</f>
        <v>0.81421681694275527</v>
      </c>
      <c r="Q3664">
        <v>47</v>
      </c>
      <c r="R3664" t="b">
        <v>0</v>
      </c>
      <c r="S3664">
        <v>0</v>
      </c>
      <c r="T3664">
        <v>45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1268</v>
      </c>
      <c r="AB3664">
        <v>1268</v>
      </c>
    </row>
    <row r="3665" spans="1:28" x14ac:dyDescent="0.25">
      <c r="A3665">
        <v>232</v>
      </c>
      <c r="B3665" t="s">
        <v>27</v>
      </c>
      <c r="C3665" t="s">
        <v>28</v>
      </c>
      <c r="D3665">
        <v>80</v>
      </c>
      <c r="E3665" t="s">
        <v>29</v>
      </c>
      <c r="F3665">
        <v>1.1499999999999999</v>
      </c>
      <c r="G3665">
        <v>750</v>
      </c>
      <c r="H3665">
        <v>67.25</v>
      </c>
      <c r="I3665">
        <v>141.34</v>
      </c>
      <c r="J3665">
        <v>6.46</v>
      </c>
      <c r="K3665">
        <f>VLOOKUP(Table1[[#This Row],[id]],Table2[#All],10,FALSE)</f>
        <v>6.14</v>
      </c>
      <c r="L3665" s="1">
        <f>Table1[[#This Row],[Glucose]]/Table1[[#This Row],[Baseline_glucose]]</f>
        <v>1.0521172638436482</v>
      </c>
      <c r="M3665">
        <v>14.06</v>
      </c>
      <c r="N3665">
        <v>77.66</v>
      </c>
      <c r="O3665">
        <f>VLOOKUP(Table1[[#This Row],[id]],Table2[#All],12,FALSE)</f>
        <v>95.38</v>
      </c>
      <c r="P3665" s="1">
        <f>Table1[[#This Row],[Lipoprotein]]/Table1[[#This Row],[Baseline_Lipo]]</f>
        <v>0.81421681694275527</v>
      </c>
      <c r="Q3665">
        <v>54</v>
      </c>
      <c r="R3665" t="b">
        <v>0</v>
      </c>
      <c r="S3665">
        <v>0</v>
      </c>
      <c r="T3665">
        <v>45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1268</v>
      </c>
      <c r="AB3665">
        <v>1268</v>
      </c>
    </row>
    <row r="3666" spans="1:28" x14ac:dyDescent="0.25">
      <c r="A3666">
        <v>232</v>
      </c>
      <c r="B3666" t="s">
        <v>27</v>
      </c>
      <c r="C3666" t="s">
        <v>28</v>
      </c>
      <c r="D3666">
        <v>80</v>
      </c>
      <c r="E3666" t="s">
        <v>29</v>
      </c>
      <c r="F3666">
        <v>1.1499999999999999</v>
      </c>
      <c r="G3666">
        <v>1078</v>
      </c>
      <c r="H3666">
        <v>67.25</v>
      </c>
      <c r="I3666">
        <v>141.34</v>
      </c>
      <c r="J3666">
        <v>6.46</v>
      </c>
      <c r="K3666">
        <f>VLOOKUP(Table1[[#This Row],[id]],Table2[#All],10,FALSE)</f>
        <v>6.14</v>
      </c>
      <c r="L3666" s="1">
        <f>Table1[[#This Row],[Glucose]]/Table1[[#This Row],[Baseline_glucose]]</f>
        <v>1.0521172638436482</v>
      </c>
      <c r="M3666">
        <v>14.11</v>
      </c>
      <c r="N3666">
        <v>77.66</v>
      </c>
      <c r="O3666">
        <f>VLOOKUP(Table1[[#This Row],[id]],Table2[#All],12,FALSE)</f>
        <v>95.38</v>
      </c>
      <c r="P3666" s="1">
        <f>Table1[[#This Row],[Lipoprotein]]/Table1[[#This Row],[Baseline_Lipo]]</f>
        <v>0.81421681694275527</v>
      </c>
      <c r="Q3666">
        <v>77</v>
      </c>
      <c r="R3666" t="b">
        <v>0</v>
      </c>
      <c r="S3666">
        <v>0</v>
      </c>
      <c r="T3666">
        <v>45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1268</v>
      </c>
      <c r="AB3666">
        <v>1268</v>
      </c>
    </row>
    <row r="3667" spans="1:28" x14ac:dyDescent="0.25">
      <c r="A3667">
        <v>232</v>
      </c>
      <c r="B3667" t="s">
        <v>27</v>
      </c>
      <c r="C3667" t="s">
        <v>28</v>
      </c>
      <c r="D3667">
        <v>80</v>
      </c>
      <c r="E3667" t="s">
        <v>29</v>
      </c>
      <c r="F3667">
        <v>1.1499999999999999</v>
      </c>
      <c r="G3667">
        <v>1268</v>
      </c>
      <c r="H3667">
        <v>67.25</v>
      </c>
      <c r="I3667">
        <v>141.34</v>
      </c>
      <c r="J3667">
        <v>6.46</v>
      </c>
      <c r="K3667">
        <f>VLOOKUP(Table1[[#This Row],[id]],Table2[#All],10,FALSE)</f>
        <v>6.14</v>
      </c>
      <c r="L3667" s="1">
        <f>Table1[[#This Row],[Glucose]]/Table1[[#This Row],[Baseline_glucose]]</f>
        <v>1.0521172638436482</v>
      </c>
      <c r="M3667">
        <v>13.5</v>
      </c>
      <c r="N3667">
        <v>77.66</v>
      </c>
      <c r="O3667">
        <f>VLOOKUP(Table1[[#This Row],[id]],Table2[#All],12,FALSE)</f>
        <v>95.38</v>
      </c>
      <c r="P3667" s="1">
        <f>Table1[[#This Row],[Lipoprotein]]/Table1[[#This Row],[Baseline_Lipo]]</f>
        <v>0.81421681694275527</v>
      </c>
      <c r="Q3667">
        <v>91</v>
      </c>
      <c r="R3667" t="b">
        <v>0</v>
      </c>
      <c r="S3667">
        <v>0</v>
      </c>
      <c r="T3667">
        <v>45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1268</v>
      </c>
      <c r="AB3667">
        <v>1268</v>
      </c>
    </row>
    <row r="3668" spans="1:28" x14ac:dyDescent="0.25">
      <c r="A3668">
        <v>233</v>
      </c>
      <c r="B3668" t="s">
        <v>32</v>
      </c>
      <c r="C3668" t="s">
        <v>25</v>
      </c>
      <c r="D3668">
        <v>65</v>
      </c>
      <c r="E3668" t="s">
        <v>26</v>
      </c>
      <c r="F3668">
        <v>1.34</v>
      </c>
      <c r="G3668">
        <v>0</v>
      </c>
      <c r="H3668">
        <v>81.849999999999994</v>
      </c>
      <c r="I3668">
        <v>130.96</v>
      </c>
      <c r="J3668">
        <v>6.86</v>
      </c>
      <c r="K3668">
        <f>VLOOKUP(Table1[[#This Row],[id]],Table2[#All],10,FALSE)</f>
        <v>6.86</v>
      </c>
      <c r="L3668" s="1">
        <f>Table1[[#This Row],[Glucose]]/Table1[[#This Row],[Baseline_glucose]]</f>
        <v>1</v>
      </c>
      <c r="M3668">
        <v>10.48</v>
      </c>
      <c r="N3668">
        <v>85.38</v>
      </c>
      <c r="O3668">
        <f>VLOOKUP(Table1[[#This Row],[id]],Table2[#All],12,FALSE)</f>
        <v>85.38</v>
      </c>
      <c r="P3668" s="1">
        <f>Table1[[#This Row],[Lipoprotein]]/Table1[[#This Row],[Baseline_Lipo]]</f>
        <v>1</v>
      </c>
      <c r="Q3668">
        <v>0</v>
      </c>
      <c r="R3668" t="b">
        <v>0</v>
      </c>
      <c r="S3668">
        <v>0</v>
      </c>
      <c r="T3668">
        <v>64</v>
      </c>
      <c r="U3668">
        <v>2</v>
      </c>
      <c r="V3668">
        <v>0</v>
      </c>
      <c r="W3668">
        <v>0</v>
      </c>
      <c r="X3668">
        <v>1</v>
      </c>
      <c r="Y3668">
        <v>1</v>
      </c>
      <c r="Z3668">
        <v>0</v>
      </c>
      <c r="AA3668">
        <v>815</v>
      </c>
      <c r="AB3668">
        <v>815</v>
      </c>
    </row>
    <row r="3669" spans="1:28" x14ac:dyDescent="0.25">
      <c r="A3669">
        <v>233</v>
      </c>
      <c r="B3669" t="s">
        <v>32</v>
      </c>
      <c r="C3669" t="s">
        <v>25</v>
      </c>
      <c r="D3669">
        <v>65</v>
      </c>
      <c r="E3669" t="s">
        <v>26</v>
      </c>
      <c r="F3669">
        <v>1.34</v>
      </c>
      <c r="G3669">
        <v>48</v>
      </c>
      <c r="H3669">
        <v>68.37</v>
      </c>
      <c r="I3669">
        <v>130.93</v>
      </c>
      <c r="J3669">
        <v>6.86</v>
      </c>
      <c r="K3669">
        <f>VLOOKUP(Table1[[#This Row],[id]],Table2[#All],10,FALSE)</f>
        <v>6.86</v>
      </c>
      <c r="L3669" s="1">
        <f>Table1[[#This Row],[Glucose]]/Table1[[#This Row],[Baseline_glucose]]</f>
        <v>1</v>
      </c>
      <c r="M3669">
        <v>10.48</v>
      </c>
      <c r="N3669">
        <v>85.38</v>
      </c>
      <c r="O3669">
        <f>VLOOKUP(Table1[[#This Row],[id]],Table2[#All],12,FALSE)</f>
        <v>85.38</v>
      </c>
      <c r="P3669" s="1">
        <f>Table1[[#This Row],[Lipoprotein]]/Table1[[#This Row],[Baseline_Lipo]]</f>
        <v>1</v>
      </c>
      <c r="Q3669">
        <v>3</v>
      </c>
      <c r="R3669" t="b">
        <v>0</v>
      </c>
      <c r="S3669">
        <v>0</v>
      </c>
      <c r="T3669">
        <v>64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815</v>
      </c>
      <c r="AB3669">
        <v>815</v>
      </c>
    </row>
    <row r="3670" spans="1:28" x14ac:dyDescent="0.25">
      <c r="A3670">
        <v>233</v>
      </c>
      <c r="B3670" t="s">
        <v>32</v>
      </c>
      <c r="C3670" t="s">
        <v>25</v>
      </c>
      <c r="D3670">
        <v>65</v>
      </c>
      <c r="E3670" t="s">
        <v>26</v>
      </c>
      <c r="F3670">
        <v>1.49</v>
      </c>
      <c r="G3670">
        <v>51</v>
      </c>
      <c r="H3670">
        <v>68.37</v>
      </c>
      <c r="I3670">
        <v>130.93</v>
      </c>
      <c r="J3670">
        <v>7.45</v>
      </c>
      <c r="K3670">
        <f>VLOOKUP(Table1[[#This Row],[id]],Table2[#All],10,FALSE)</f>
        <v>6.86</v>
      </c>
      <c r="L3670" s="1">
        <f>Table1[[#This Row],[Glucose]]/Table1[[#This Row],[Baseline_glucose]]</f>
        <v>1.0860058309037901</v>
      </c>
      <c r="M3670">
        <v>10.48</v>
      </c>
      <c r="N3670">
        <v>85.38</v>
      </c>
      <c r="O3670">
        <f>VLOOKUP(Table1[[#This Row],[id]],Table2[#All],12,FALSE)</f>
        <v>85.38</v>
      </c>
      <c r="P3670" s="1">
        <f>Table1[[#This Row],[Lipoprotein]]/Table1[[#This Row],[Baseline_Lipo]]</f>
        <v>1</v>
      </c>
      <c r="Q3670">
        <v>4</v>
      </c>
      <c r="R3670" t="b">
        <v>0</v>
      </c>
      <c r="S3670">
        <v>0</v>
      </c>
      <c r="T3670">
        <v>56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815</v>
      </c>
      <c r="AB3670">
        <v>815</v>
      </c>
    </row>
    <row r="3671" spans="1:28" x14ac:dyDescent="0.25">
      <c r="A3671">
        <v>233</v>
      </c>
      <c r="B3671" t="s">
        <v>32</v>
      </c>
      <c r="C3671" t="s">
        <v>25</v>
      </c>
      <c r="D3671">
        <v>65</v>
      </c>
      <c r="E3671" t="s">
        <v>26</v>
      </c>
      <c r="F3671">
        <v>1.49</v>
      </c>
      <c r="G3671">
        <v>217</v>
      </c>
      <c r="H3671">
        <v>68.37</v>
      </c>
      <c r="I3671">
        <v>130.93</v>
      </c>
      <c r="J3671">
        <v>7.45</v>
      </c>
      <c r="K3671">
        <f>VLOOKUP(Table1[[#This Row],[id]],Table2[#All],10,FALSE)</f>
        <v>6.86</v>
      </c>
      <c r="L3671" s="1">
        <f>Table1[[#This Row],[Glucose]]/Table1[[#This Row],[Baseline_glucose]]</f>
        <v>1.0860058309037901</v>
      </c>
      <c r="M3671">
        <v>10.11</v>
      </c>
      <c r="N3671">
        <v>110.95</v>
      </c>
      <c r="O3671">
        <f>VLOOKUP(Table1[[#This Row],[id]],Table2[#All],12,FALSE)</f>
        <v>85.38</v>
      </c>
      <c r="P3671" s="1">
        <f>Table1[[#This Row],[Lipoprotein]]/Table1[[#This Row],[Baseline_Lipo]]</f>
        <v>1.2994846568282972</v>
      </c>
      <c r="Q3671">
        <v>16</v>
      </c>
      <c r="R3671" t="b">
        <v>0</v>
      </c>
      <c r="S3671">
        <v>0</v>
      </c>
      <c r="T3671">
        <v>56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815</v>
      </c>
      <c r="AB3671">
        <v>815</v>
      </c>
    </row>
    <row r="3672" spans="1:28" x14ac:dyDescent="0.25">
      <c r="A3672">
        <v>233</v>
      </c>
      <c r="B3672" t="s">
        <v>32</v>
      </c>
      <c r="C3672" t="s">
        <v>25</v>
      </c>
      <c r="D3672">
        <v>65</v>
      </c>
      <c r="E3672" t="s">
        <v>26</v>
      </c>
      <c r="F3672">
        <v>1.51</v>
      </c>
      <c r="G3672">
        <v>295</v>
      </c>
      <c r="H3672">
        <v>68.37</v>
      </c>
      <c r="I3672">
        <v>130.93</v>
      </c>
      <c r="J3672">
        <v>7.45</v>
      </c>
      <c r="K3672">
        <f>VLOOKUP(Table1[[#This Row],[id]],Table2[#All],10,FALSE)</f>
        <v>6.86</v>
      </c>
      <c r="L3672" s="1">
        <f>Table1[[#This Row],[Glucose]]/Table1[[#This Row],[Baseline_glucose]]</f>
        <v>1.0860058309037901</v>
      </c>
      <c r="M3672">
        <v>10.11</v>
      </c>
      <c r="N3672">
        <v>110.95</v>
      </c>
      <c r="O3672">
        <f>VLOOKUP(Table1[[#This Row],[id]],Table2[#All],12,FALSE)</f>
        <v>85.38</v>
      </c>
      <c r="P3672" s="1">
        <f>Table1[[#This Row],[Lipoprotein]]/Table1[[#This Row],[Baseline_Lipo]]</f>
        <v>1.2994846568282972</v>
      </c>
      <c r="Q3672">
        <v>21</v>
      </c>
      <c r="R3672" t="b">
        <v>0</v>
      </c>
      <c r="S3672">
        <v>0</v>
      </c>
      <c r="T3672">
        <v>55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815</v>
      </c>
      <c r="AB3672">
        <v>815</v>
      </c>
    </row>
    <row r="3673" spans="1:28" x14ac:dyDescent="0.25">
      <c r="A3673">
        <v>233</v>
      </c>
      <c r="B3673" t="s">
        <v>32</v>
      </c>
      <c r="C3673" t="s">
        <v>25</v>
      </c>
      <c r="D3673">
        <v>65</v>
      </c>
      <c r="E3673" t="s">
        <v>26</v>
      </c>
      <c r="F3673">
        <v>1.51</v>
      </c>
      <c r="G3673">
        <v>303</v>
      </c>
      <c r="H3673">
        <v>90.2</v>
      </c>
      <c r="I3673">
        <v>145</v>
      </c>
      <c r="J3673">
        <v>7.45</v>
      </c>
      <c r="K3673">
        <f>VLOOKUP(Table1[[#This Row],[id]],Table2[#All],10,FALSE)</f>
        <v>6.86</v>
      </c>
      <c r="L3673" s="1">
        <f>Table1[[#This Row],[Glucose]]/Table1[[#This Row],[Baseline_glucose]]</f>
        <v>1.0860058309037901</v>
      </c>
      <c r="M3673">
        <v>10.11</v>
      </c>
      <c r="N3673">
        <v>110.95</v>
      </c>
      <c r="O3673">
        <f>VLOOKUP(Table1[[#This Row],[id]],Table2[#All],12,FALSE)</f>
        <v>85.38</v>
      </c>
      <c r="P3673" s="1">
        <f>Table1[[#This Row],[Lipoprotein]]/Table1[[#This Row],[Baseline_Lipo]]</f>
        <v>1.2994846568282972</v>
      </c>
      <c r="Q3673">
        <v>22</v>
      </c>
      <c r="R3673" t="b">
        <v>0</v>
      </c>
      <c r="S3673">
        <v>0</v>
      </c>
      <c r="T3673">
        <v>55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815</v>
      </c>
      <c r="AB3673">
        <v>815</v>
      </c>
    </row>
    <row r="3674" spans="1:28" x14ac:dyDescent="0.25">
      <c r="A3674">
        <v>233</v>
      </c>
      <c r="B3674" t="s">
        <v>32</v>
      </c>
      <c r="C3674" t="s">
        <v>25</v>
      </c>
      <c r="D3674">
        <v>65</v>
      </c>
      <c r="E3674" t="s">
        <v>26</v>
      </c>
      <c r="F3674">
        <v>1.51</v>
      </c>
      <c r="G3674">
        <v>366</v>
      </c>
      <c r="H3674">
        <v>80.39</v>
      </c>
      <c r="I3674">
        <v>133.02000000000001</v>
      </c>
      <c r="J3674">
        <v>7.45</v>
      </c>
      <c r="K3674">
        <f>VLOOKUP(Table1[[#This Row],[id]],Table2[#All],10,FALSE)</f>
        <v>6.86</v>
      </c>
      <c r="L3674" s="1">
        <f>Table1[[#This Row],[Glucose]]/Table1[[#This Row],[Baseline_glucose]]</f>
        <v>1.0860058309037901</v>
      </c>
      <c r="M3674">
        <v>10.11</v>
      </c>
      <c r="N3674">
        <v>110.95</v>
      </c>
      <c r="O3674">
        <f>VLOOKUP(Table1[[#This Row],[id]],Table2[#All],12,FALSE)</f>
        <v>85.38</v>
      </c>
      <c r="P3674" s="1">
        <f>Table1[[#This Row],[Lipoprotein]]/Table1[[#This Row],[Baseline_Lipo]]</f>
        <v>1.2994846568282972</v>
      </c>
      <c r="Q3674">
        <v>26</v>
      </c>
      <c r="R3674" t="b">
        <v>0</v>
      </c>
      <c r="S3674">
        <v>0</v>
      </c>
      <c r="T3674">
        <v>55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815</v>
      </c>
      <c r="AB3674">
        <v>815</v>
      </c>
    </row>
    <row r="3675" spans="1:28" x14ac:dyDescent="0.25">
      <c r="A3675">
        <v>233</v>
      </c>
      <c r="B3675" t="s">
        <v>32</v>
      </c>
      <c r="C3675" t="s">
        <v>25</v>
      </c>
      <c r="D3675">
        <v>65</v>
      </c>
      <c r="E3675" t="s">
        <v>26</v>
      </c>
      <c r="F3675">
        <v>1.51</v>
      </c>
      <c r="G3675">
        <v>431</v>
      </c>
      <c r="H3675">
        <v>80.39</v>
      </c>
      <c r="I3675">
        <v>133.02000000000001</v>
      </c>
      <c r="J3675">
        <v>7.45</v>
      </c>
      <c r="K3675">
        <f>VLOOKUP(Table1[[#This Row],[id]],Table2[#All],10,FALSE)</f>
        <v>6.86</v>
      </c>
      <c r="L3675" s="1">
        <f>Table1[[#This Row],[Glucose]]/Table1[[#This Row],[Baseline_glucose]]</f>
        <v>1.0860058309037901</v>
      </c>
      <c r="M3675">
        <v>10.1</v>
      </c>
      <c r="N3675">
        <v>92.17</v>
      </c>
      <c r="O3675">
        <f>VLOOKUP(Table1[[#This Row],[id]],Table2[#All],12,FALSE)</f>
        <v>85.38</v>
      </c>
      <c r="P3675" s="1">
        <f>Table1[[#This Row],[Lipoprotein]]/Table1[[#This Row],[Baseline_Lipo]]</f>
        <v>1.0795268212696183</v>
      </c>
      <c r="Q3675">
        <v>31</v>
      </c>
      <c r="R3675" t="b">
        <v>0</v>
      </c>
      <c r="S3675">
        <v>0</v>
      </c>
      <c r="T3675">
        <v>55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815</v>
      </c>
      <c r="AB3675">
        <v>815</v>
      </c>
    </row>
    <row r="3676" spans="1:28" x14ac:dyDescent="0.25">
      <c r="A3676">
        <v>233</v>
      </c>
      <c r="B3676" t="s">
        <v>32</v>
      </c>
      <c r="C3676" t="s">
        <v>25</v>
      </c>
      <c r="D3676">
        <v>65</v>
      </c>
      <c r="E3676" t="s">
        <v>26</v>
      </c>
      <c r="F3676">
        <v>1.85</v>
      </c>
      <c r="G3676">
        <v>512</v>
      </c>
      <c r="H3676">
        <v>80.39</v>
      </c>
      <c r="I3676">
        <v>133.02000000000001</v>
      </c>
      <c r="J3676">
        <v>6.86</v>
      </c>
      <c r="K3676">
        <f>VLOOKUP(Table1[[#This Row],[id]],Table2[#All],10,FALSE)</f>
        <v>6.86</v>
      </c>
      <c r="L3676" s="1">
        <f>Table1[[#This Row],[Glucose]]/Table1[[#This Row],[Baseline_glucose]]</f>
        <v>1</v>
      </c>
      <c r="M3676">
        <v>10.1</v>
      </c>
      <c r="N3676">
        <v>92.17</v>
      </c>
      <c r="O3676">
        <f>VLOOKUP(Table1[[#This Row],[id]],Table2[#All],12,FALSE)</f>
        <v>85.38</v>
      </c>
      <c r="P3676" s="1">
        <f>Table1[[#This Row],[Lipoprotein]]/Table1[[#This Row],[Baseline_Lipo]]</f>
        <v>1.0795268212696183</v>
      </c>
      <c r="Q3676">
        <v>37</v>
      </c>
      <c r="R3676" t="b">
        <v>0</v>
      </c>
      <c r="S3676">
        <v>0</v>
      </c>
      <c r="T3676">
        <v>43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815</v>
      </c>
      <c r="AB3676">
        <v>815</v>
      </c>
    </row>
    <row r="3677" spans="1:28" x14ac:dyDescent="0.25">
      <c r="A3677">
        <v>233</v>
      </c>
      <c r="B3677" t="s">
        <v>32</v>
      </c>
      <c r="C3677" t="s">
        <v>25</v>
      </c>
      <c r="D3677">
        <v>65</v>
      </c>
      <c r="E3677" t="s">
        <v>26</v>
      </c>
      <c r="F3677">
        <v>1.85</v>
      </c>
      <c r="G3677">
        <v>562</v>
      </c>
      <c r="H3677">
        <v>67.13</v>
      </c>
      <c r="I3677">
        <v>135.53</v>
      </c>
      <c r="J3677">
        <v>6.86</v>
      </c>
      <c r="K3677">
        <f>VLOOKUP(Table1[[#This Row],[id]],Table2[#All],10,FALSE)</f>
        <v>6.86</v>
      </c>
      <c r="L3677" s="1">
        <f>Table1[[#This Row],[Glucose]]/Table1[[#This Row],[Baseline_glucose]]</f>
        <v>1</v>
      </c>
      <c r="M3677">
        <v>10.1</v>
      </c>
      <c r="N3677">
        <v>92.17</v>
      </c>
      <c r="O3677">
        <f>VLOOKUP(Table1[[#This Row],[id]],Table2[#All],12,FALSE)</f>
        <v>85.38</v>
      </c>
      <c r="P3677" s="1">
        <f>Table1[[#This Row],[Lipoprotein]]/Table1[[#This Row],[Baseline_Lipo]]</f>
        <v>1.0795268212696183</v>
      </c>
      <c r="Q3677">
        <v>40</v>
      </c>
      <c r="R3677" t="b">
        <v>0</v>
      </c>
      <c r="S3677">
        <v>0</v>
      </c>
      <c r="T3677">
        <v>43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815</v>
      </c>
      <c r="AB3677">
        <v>815</v>
      </c>
    </row>
    <row r="3678" spans="1:28" x14ac:dyDescent="0.25">
      <c r="A3678">
        <v>233</v>
      </c>
      <c r="B3678" t="s">
        <v>32</v>
      </c>
      <c r="C3678" t="s">
        <v>25</v>
      </c>
      <c r="D3678">
        <v>65</v>
      </c>
      <c r="E3678" t="s">
        <v>26</v>
      </c>
      <c r="F3678">
        <v>1.85</v>
      </c>
      <c r="G3678">
        <v>607</v>
      </c>
      <c r="H3678">
        <v>61.45</v>
      </c>
      <c r="I3678">
        <v>121.86</v>
      </c>
      <c r="J3678">
        <v>6.86</v>
      </c>
      <c r="K3678">
        <f>VLOOKUP(Table1[[#This Row],[id]],Table2[#All],10,FALSE)</f>
        <v>6.86</v>
      </c>
      <c r="L3678" s="1">
        <f>Table1[[#This Row],[Glucose]]/Table1[[#This Row],[Baseline_glucose]]</f>
        <v>1</v>
      </c>
      <c r="M3678">
        <v>10.1</v>
      </c>
      <c r="N3678">
        <v>92.17</v>
      </c>
      <c r="O3678">
        <f>VLOOKUP(Table1[[#This Row],[id]],Table2[#All],12,FALSE)</f>
        <v>85.38</v>
      </c>
      <c r="P3678" s="1">
        <f>Table1[[#This Row],[Lipoprotein]]/Table1[[#This Row],[Baseline_Lipo]]</f>
        <v>1.0795268212696183</v>
      </c>
      <c r="Q3678">
        <v>43</v>
      </c>
      <c r="R3678" t="b">
        <v>0</v>
      </c>
      <c r="S3678">
        <v>0</v>
      </c>
      <c r="T3678">
        <v>43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815</v>
      </c>
      <c r="AB3678">
        <v>815</v>
      </c>
    </row>
    <row r="3679" spans="1:28" x14ac:dyDescent="0.25">
      <c r="A3679">
        <v>233</v>
      </c>
      <c r="B3679" t="s">
        <v>32</v>
      </c>
      <c r="C3679" t="s">
        <v>25</v>
      </c>
      <c r="D3679">
        <v>65</v>
      </c>
      <c r="E3679" t="s">
        <v>26</v>
      </c>
      <c r="F3679">
        <v>1.85</v>
      </c>
      <c r="G3679">
        <v>642</v>
      </c>
      <c r="H3679">
        <v>61.45</v>
      </c>
      <c r="I3679">
        <v>121.86</v>
      </c>
      <c r="J3679">
        <v>6.86</v>
      </c>
      <c r="K3679">
        <f>VLOOKUP(Table1[[#This Row],[id]],Table2[#All],10,FALSE)</f>
        <v>6.86</v>
      </c>
      <c r="L3679" s="1">
        <f>Table1[[#This Row],[Glucose]]/Table1[[#This Row],[Baseline_glucose]]</f>
        <v>1</v>
      </c>
      <c r="M3679">
        <v>10.74</v>
      </c>
      <c r="N3679">
        <v>84.29</v>
      </c>
      <c r="O3679">
        <f>VLOOKUP(Table1[[#This Row],[id]],Table2[#All],12,FALSE)</f>
        <v>85.38</v>
      </c>
      <c r="P3679" s="1">
        <f>Table1[[#This Row],[Lipoprotein]]/Table1[[#This Row],[Baseline_Lipo]]</f>
        <v>0.9872335441555401</v>
      </c>
      <c r="Q3679">
        <v>46</v>
      </c>
      <c r="R3679" t="b">
        <v>0</v>
      </c>
      <c r="S3679">
        <v>0</v>
      </c>
      <c r="T3679">
        <v>43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815</v>
      </c>
      <c r="AB3679">
        <v>815</v>
      </c>
    </row>
    <row r="3680" spans="1:28" x14ac:dyDescent="0.25">
      <c r="A3680">
        <v>233</v>
      </c>
      <c r="B3680" t="s">
        <v>32</v>
      </c>
      <c r="C3680" t="s">
        <v>25</v>
      </c>
      <c r="D3680">
        <v>65</v>
      </c>
      <c r="E3680" t="s">
        <v>26</v>
      </c>
      <c r="F3680">
        <v>1.85</v>
      </c>
      <c r="G3680">
        <v>815</v>
      </c>
      <c r="H3680">
        <v>61.45</v>
      </c>
      <c r="I3680">
        <v>121.86</v>
      </c>
      <c r="J3680">
        <v>6.86</v>
      </c>
      <c r="K3680">
        <f>VLOOKUP(Table1[[#This Row],[id]],Table2[#All],10,FALSE)</f>
        <v>6.86</v>
      </c>
      <c r="L3680" s="1">
        <f>Table1[[#This Row],[Glucose]]/Table1[[#This Row],[Baseline_glucose]]</f>
        <v>1</v>
      </c>
      <c r="M3680">
        <v>11.21</v>
      </c>
      <c r="N3680">
        <v>84.29</v>
      </c>
      <c r="O3680">
        <f>VLOOKUP(Table1[[#This Row],[id]],Table2[#All],12,FALSE)</f>
        <v>85.38</v>
      </c>
      <c r="P3680" s="1">
        <f>Table1[[#This Row],[Lipoprotein]]/Table1[[#This Row],[Baseline_Lipo]]</f>
        <v>0.9872335441555401</v>
      </c>
      <c r="Q3680">
        <v>58</v>
      </c>
      <c r="R3680" t="b">
        <v>0</v>
      </c>
      <c r="S3680">
        <v>0</v>
      </c>
      <c r="T3680">
        <v>43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815</v>
      </c>
      <c r="AB3680">
        <v>815</v>
      </c>
    </row>
    <row r="3681" spans="1:28" x14ac:dyDescent="0.25">
      <c r="A3681">
        <v>234</v>
      </c>
      <c r="B3681" t="s">
        <v>27</v>
      </c>
      <c r="C3681" t="s">
        <v>25</v>
      </c>
      <c r="D3681">
        <v>84</v>
      </c>
      <c r="E3681" t="s">
        <v>34</v>
      </c>
      <c r="F3681">
        <v>1.31</v>
      </c>
      <c r="G3681">
        <v>0</v>
      </c>
      <c r="H3681">
        <v>65.48</v>
      </c>
      <c r="I3681">
        <v>126.61</v>
      </c>
      <c r="J3681">
        <v>6.87</v>
      </c>
      <c r="K3681">
        <f>VLOOKUP(Table1[[#This Row],[id]],Table2[#All],10,FALSE)</f>
        <v>6.87</v>
      </c>
      <c r="L3681" s="1">
        <f>Table1[[#This Row],[Glucose]]/Table1[[#This Row],[Baseline_glucose]]</f>
        <v>1</v>
      </c>
      <c r="M3681">
        <v>13.7</v>
      </c>
      <c r="N3681">
        <v>57.05</v>
      </c>
      <c r="O3681">
        <f>VLOOKUP(Table1[[#This Row],[id]],Table2[#All],12,FALSE)</f>
        <v>57.05</v>
      </c>
      <c r="P3681" s="1">
        <f>Table1[[#This Row],[Lipoprotein]]/Table1[[#This Row],[Baseline_Lipo]]</f>
        <v>1</v>
      </c>
      <c r="Q3681">
        <v>0</v>
      </c>
      <c r="R3681" t="b">
        <v>1</v>
      </c>
      <c r="S3681">
        <v>1</v>
      </c>
      <c r="T3681">
        <v>50</v>
      </c>
      <c r="U3681">
        <v>3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1339</v>
      </c>
      <c r="AB3681">
        <v>1339</v>
      </c>
    </row>
    <row r="3682" spans="1:28" x14ac:dyDescent="0.25">
      <c r="A3682">
        <v>234</v>
      </c>
      <c r="B3682" t="s">
        <v>27</v>
      </c>
      <c r="C3682" t="s">
        <v>25</v>
      </c>
      <c r="D3682">
        <v>84</v>
      </c>
      <c r="E3682" t="s">
        <v>34</v>
      </c>
      <c r="F3682">
        <v>1.31</v>
      </c>
      <c r="G3682">
        <v>90</v>
      </c>
      <c r="H3682">
        <v>77.36</v>
      </c>
      <c r="I3682">
        <v>148.38</v>
      </c>
      <c r="J3682">
        <v>6.87</v>
      </c>
      <c r="K3682">
        <f>VLOOKUP(Table1[[#This Row],[id]],Table2[#All],10,FALSE)</f>
        <v>6.87</v>
      </c>
      <c r="L3682" s="1">
        <f>Table1[[#This Row],[Glucose]]/Table1[[#This Row],[Baseline_glucose]]</f>
        <v>1</v>
      </c>
      <c r="M3682">
        <v>13.7</v>
      </c>
      <c r="N3682">
        <v>57.05</v>
      </c>
      <c r="O3682">
        <f>VLOOKUP(Table1[[#This Row],[id]],Table2[#All],12,FALSE)</f>
        <v>57.05</v>
      </c>
      <c r="P3682" s="1">
        <f>Table1[[#This Row],[Lipoprotein]]/Table1[[#This Row],[Baseline_Lipo]]</f>
        <v>1</v>
      </c>
      <c r="Q3682">
        <v>6</v>
      </c>
      <c r="R3682" t="b">
        <v>1</v>
      </c>
      <c r="S3682">
        <v>1</v>
      </c>
      <c r="T3682">
        <v>50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1339</v>
      </c>
      <c r="AB3682">
        <v>1339</v>
      </c>
    </row>
    <row r="3683" spans="1:28" x14ac:dyDescent="0.25">
      <c r="A3683">
        <v>234</v>
      </c>
      <c r="B3683" t="s">
        <v>27</v>
      </c>
      <c r="C3683" t="s">
        <v>25</v>
      </c>
      <c r="D3683">
        <v>84</v>
      </c>
      <c r="E3683" t="s">
        <v>34</v>
      </c>
      <c r="F3683">
        <v>1.25</v>
      </c>
      <c r="G3683">
        <v>97</v>
      </c>
      <c r="H3683">
        <v>77.36</v>
      </c>
      <c r="I3683">
        <v>148.38</v>
      </c>
      <c r="J3683">
        <v>7.77</v>
      </c>
      <c r="K3683">
        <f>VLOOKUP(Table1[[#This Row],[id]],Table2[#All],10,FALSE)</f>
        <v>6.87</v>
      </c>
      <c r="L3683" s="1">
        <f>Table1[[#This Row],[Glucose]]/Table1[[#This Row],[Baseline_glucose]]</f>
        <v>1.1310043668122269</v>
      </c>
      <c r="M3683">
        <v>13.61</v>
      </c>
      <c r="N3683">
        <v>75.83</v>
      </c>
      <c r="O3683">
        <f>VLOOKUP(Table1[[#This Row],[id]],Table2[#All],12,FALSE)</f>
        <v>57.05</v>
      </c>
      <c r="P3683" s="1">
        <f>Table1[[#This Row],[Lipoprotein]]/Table1[[#This Row],[Baseline_Lipo]]</f>
        <v>1.3291849255039438</v>
      </c>
      <c r="Q3683">
        <v>7</v>
      </c>
      <c r="R3683" t="b">
        <v>1</v>
      </c>
      <c r="S3683">
        <v>1</v>
      </c>
      <c r="T3683">
        <v>53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1339</v>
      </c>
      <c r="AB3683">
        <v>1339</v>
      </c>
    </row>
    <row r="3684" spans="1:28" x14ac:dyDescent="0.25">
      <c r="A3684">
        <v>234</v>
      </c>
      <c r="B3684" t="s">
        <v>27</v>
      </c>
      <c r="C3684" t="s">
        <v>25</v>
      </c>
      <c r="D3684">
        <v>84</v>
      </c>
      <c r="E3684" t="s">
        <v>34</v>
      </c>
      <c r="F3684">
        <v>1.17</v>
      </c>
      <c r="G3684">
        <v>184</v>
      </c>
      <c r="H3684">
        <v>77.36</v>
      </c>
      <c r="I3684">
        <v>148.38</v>
      </c>
      <c r="J3684">
        <v>7.7</v>
      </c>
      <c r="K3684">
        <f>VLOOKUP(Table1[[#This Row],[id]],Table2[#All],10,FALSE)</f>
        <v>6.87</v>
      </c>
      <c r="L3684" s="1">
        <f>Table1[[#This Row],[Glucose]]/Table1[[#This Row],[Baseline_glucose]]</f>
        <v>1.1208151382823872</v>
      </c>
      <c r="M3684">
        <v>13.9</v>
      </c>
      <c r="N3684">
        <v>65.540000000000006</v>
      </c>
      <c r="O3684">
        <f>VLOOKUP(Table1[[#This Row],[id]],Table2[#All],12,FALSE)</f>
        <v>57.05</v>
      </c>
      <c r="P3684" s="1">
        <f>Table1[[#This Row],[Lipoprotein]]/Table1[[#This Row],[Baseline_Lipo]]</f>
        <v>1.1488168273444348</v>
      </c>
      <c r="Q3684">
        <v>13</v>
      </c>
      <c r="R3684" t="b">
        <v>1</v>
      </c>
      <c r="S3684">
        <v>1</v>
      </c>
      <c r="T3684">
        <v>57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1339</v>
      </c>
      <c r="AB3684">
        <v>1339</v>
      </c>
    </row>
    <row r="3685" spans="1:28" x14ac:dyDescent="0.25">
      <c r="A3685">
        <v>234</v>
      </c>
      <c r="B3685" t="s">
        <v>27</v>
      </c>
      <c r="C3685" t="s">
        <v>25</v>
      </c>
      <c r="D3685">
        <v>84</v>
      </c>
      <c r="E3685" t="s">
        <v>34</v>
      </c>
      <c r="F3685">
        <v>1.17</v>
      </c>
      <c r="G3685">
        <v>187</v>
      </c>
      <c r="H3685">
        <v>80.09</v>
      </c>
      <c r="I3685">
        <v>179.75</v>
      </c>
      <c r="J3685">
        <v>7.7</v>
      </c>
      <c r="K3685">
        <f>VLOOKUP(Table1[[#This Row],[id]],Table2[#All],10,FALSE)</f>
        <v>6.87</v>
      </c>
      <c r="L3685" s="1">
        <f>Table1[[#This Row],[Glucose]]/Table1[[#This Row],[Baseline_glucose]]</f>
        <v>1.1208151382823872</v>
      </c>
      <c r="M3685">
        <v>13.9</v>
      </c>
      <c r="N3685">
        <v>65.540000000000006</v>
      </c>
      <c r="O3685">
        <f>VLOOKUP(Table1[[#This Row],[id]],Table2[#All],12,FALSE)</f>
        <v>57.05</v>
      </c>
      <c r="P3685" s="1">
        <f>Table1[[#This Row],[Lipoprotein]]/Table1[[#This Row],[Baseline_Lipo]]</f>
        <v>1.1488168273444348</v>
      </c>
      <c r="Q3685">
        <v>13</v>
      </c>
      <c r="R3685" t="b">
        <v>1</v>
      </c>
      <c r="S3685">
        <v>1</v>
      </c>
      <c r="T3685">
        <v>57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1339</v>
      </c>
      <c r="AB3685">
        <v>1339</v>
      </c>
    </row>
    <row r="3686" spans="1:28" x14ac:dyDescent="0.25">
      <c r="A3686">
        <v>234</v>
      </c>
      <c r="B3686" t="s">
        <v>27</v>
      </c>
      <c r="C3686" t="s">
        <v>25</v>
      </c>
      <c r="D3686">
        <v>84</v>
      </c>
      <c r="E3686" t="s">
        <v>34</v>
      </c>
      <c r="F3686">
        <v>1.31</v>
      </c>
      <c r="G3686">
        <v>272</v>
      </c>
      <c r="H3686">
        <v>80.09</v>
      </c>
      <c r="I3686">
        <v>179.75</v>
      </c>
      <c r="J3686">
        <v>7.99</v>
      </c>
      <c r="K3686">
        <f>VLOOKUP(Table1[[#This Row],[id]],Table2[#All],10,FALSE)</f>
        <v>6.87</v>
      </c>
      <c r="L3686" s="1">
        <f>Table1[[#This Row],[Glucose]]/Table1[[#This Row],[Baseline_glucose]]</f>
        <v>1.1630276564774382</v>
      </c>
      <c r="M3686">
        <v>14.78</v>
      </c>
      <c r="N3686">
        <v>61.65</v>
      </c>
      <c r="O3686">
        <f>VLOOKUP(Table1[[#This Row],[id]],Table2[#All],12,FALSE)</f>
        <v>57.05</v>
      </c>
      <c r="P3686" s="1">
        <f>Table1[[#This Row],[Lipoprotein]]/Table1[[#This Row],[Baseline_Lipo]]</f>
        <v>1.0806310254163016</v>
      </c>
      <c r="Q3686">
        <v>19</v>
      </c>
      <c r="R3686" t="b">
        <v>1</v>
      </c>
      <c r="S3686">
        <v>1</v>
      </c>
      <c r="T3686">
        <v>50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1339</v>
      </c>
      <c r="AB3686">
        <v>1339</v>
      </c>
    </row>
    <row r="3687" spans="1:28" x14ac:dyDescent="0.25">
      <c r="A3687">
        <v>234</v>
      </c>
      <c r="B3687" t="s">
        <v>27</v>
      </c>
      <c r="C3687" t="s">
        <v>25</v>
      </c>
      <c r="D3687">
        <v>84</v>
      </c>
      <c r="E3687" t="s">
        <v>34</v>
      </c>
      <c r="F3687">
        <v>1.31</v>
      </c>
      <c r="G3687">
        <v>277</v>
      </c>
      <c r="H3687">
        <v>74.180000000000007</v>
      </c>
      <c r="I3687">
        <v>141.80000000000001</v>
      </c>
      <c r="J3687">
        <v>7.99</v>
      </c>
      <c r="K3687">
        <f>VLOOKUP(Table1[[#This Row],[id]],Table2[#All],10,FALSE)</f>
        <v>6.87</v>
      </c>
      <c r="L3687" s="1">
        <f>Table1[[#This Row],[Glucose]]/Table1[[#This Row],[Baseline_glucose]]</f>
        <v>1.1630276564774382</v>
      </c>
      <c r="M3687">
        <v>14.78</v>
      </c>
      <c r="N3687">
        <v>61.65</v>
      </c>
      <c r="O3687">
        <f>VLOOKUP(Table1[[#This Row],[id]],Table2[#All],12,FALSE)</f>
        <v>57.05</v>
      </c>
      <c r="P3687" s="1">
        <f>Table1[[#This Row],[Lipoprotein]]/Table1[[#This Row],[Baseline_Lipo]]</f>
        <v>1.0806310254163016</v>
      </c>
      <c r="Q3687">
        <v>20</v>
      </c>
      <c r="R3687" t="b">
        <v>1</v>
      </c>
      <c r="S3687">
        <v>1</v>
      </c>
      <c r="T3687">
        <v>50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1339</v>
      </c>
      <c r="AB3687">
        <v>1339</v>
      </c>
    </row>
    <row r="3688" spans="1:28" x14ac:dyDescent="0.25">
      <c r="A3688">
        <v>234</v>
      </c>
      <c r="B3688" t="s">
        <v>27</v>
      </c>
      <c r="C3688" t="s">
        <v>25</v>
      </c>
      <c r="D3688">
        <v>84</v>
      </c>
      <c r="E3688" t="s">
        <v>34</v>
      </c>
      <c r="F3688">
        <v>1.1200000000000001</v>
      </c>
      <c r="G3688">
        <v>380</v>
      </c>
      <c r="H3688">
        <v>74.180000000000007</v>
      </c>
      <c r="I3688">
        <v>141.80000000000001</v>
      </c>
      <c r="J3688">
        <v>8.7899999999999991</v>
      </c>
      <c r="K3688">
        <f>VLOOKUP(Table1[[#This Row],[id]],Table2[#All],10,FALSE)</f>
        <v>6.87</v>
      </c>
      <c r="L3688" s="1">
        <f>Table1[[#This Row],[Glucose]]/Table1[[#This Row],[Baseline_glucose]]</f>
        <v>1.2794759825327509</v>
      </c>
      <c r="M3688">
        <v>13.18</v>
      </c>
      <c r="N3688">
        <v>57.32</v>
      </c>
      <c r="O3688">
        <f>VLOOKUP(Table1[[#This Row],[id]],Table2[#All],12,FALSE)</f>
        <v>57.05</v>
      </c>
      <c r="P3688" s="1">
        <f>Table1[[#This Row],[Lipoprotein]]/Table1[[#This Row],[Baseline_Lipo]]</f>
        <v>1.0047326906222613</v>
      </c>
      <c r="Q3688">
        <v>27</v>
      </c>
      <c r="R3688" t="b">
        <v>1</v>
      </c>
      <c r="S3688">
        <v>1</v>
      </c>
      <c r="T3688">
        <v>60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1339</v>
      </c>
      <c r="AB3688">
        <v>1339</v>
      </c>
    </row>
    <row r="3689" spans="1:28" x14ac:dyDescent="0.25">
      <c r="A3689">
        <v>234</v>
      </c>
      <c r="B3689" t="s">
        <v>27</v>
      </c>
      <c r="C3689" t="s">
        <v>25</v>
      </c>
      <c r="D3689">
        <v>84</v>
      </c>
      <c r="E3689" t="s">
        <v>34</v>
      </c>
      <c r="F3689">
        <v>1.1200000000000001</v>
      </c>
      <c r="G3689">
        <v>384</v>
      </c>
      <c r="H3689">
        <v>76.37</v>
      </c>
      <c r="I3689">
        <v>147.54</v>
      </c>
      <c r="J3689">
        <v>8.7899999999999991</v>
      </c>
      <c r="K3689">
        <f>VLOOKUP(Table1[[#This Row],[id]],Table2[#All],10,FALSE)</f>
        <v>6.87</v>
      </c>
      <c r="L3689" s="1">
        <f>Table1[[#This Row],[Glucose]]/Table1[[#This Row],[Baseline_glucose]]</f>
        <v>1.2794759825327509</v>
      </c>
      <c r="M3689">
        <v>13.18</v>
      </c>
      <c r="N3689">
        <v>57.32</v>
      </c>
      <c r="O3689">
        <f>VLOOKUP(Table1[[#This Row],[id]],Table2[#All],12,FALSE)</f>
        <v>57.05</v>
      </c>
      <c r="P3689" s="1">
        <f>Table1[[#This Row],[Lipoprotein]]/Table1[[#This Row],[Baseline_Lipo]]</f>
        <v>1.0047326906222613</v>
      </c>
      <c r="Q3689">
        <v>27</v>
      </c>
      <c r="R3689" t="b">
        <v>1</v>
      </c>
      <c r="S3689">
        <v>1</v>
      </c>
      <c r="T3689">
        <v>60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1339</v>
      </c>
      <c r="AB3689">
        <v>1339</v>
      </c>
    </row>
    <row r="3690" spans="1:28" x14ac:dyDescent="0.25">
      <c r="A3690">
        <v>234</v>
      </c>
      <c r="B3690" t="s">
        <v>27</v>
      </c>
      <c r="C3690" t="s">
        <v>25</v>
      </c>
      <c r="D3690">
        <v>84</v>
      </c>
      <c r="E3690" t="s">
        <v>34</v>
      </c>
      <c r="F3690">
        <v>1.39</v>
      </c>
      <c r="G3690">
        <v>468</v>
      </c>
      <c r="H3690">
        <v>76.37</v>
      </c>
      <c r="I3690">
        <v>147.54</v>
      </c>
      <c r="J3690">
        <v>8.92</v>
      </c>
      <c r="K3690">
        <f>VLOOKUP(Table1[[#This Row],[id]],Table2[#All],10,FALSE)</f>
        <v>6.87</v>
      </c>
      <c r="L3690" s="1">
        <f>Table1[[#This Row],[Glucose]]/Table1[[#This Row],[Baseline_glucose]]</f>
        <v>1.2983988355167395</v>
      </c>
      <c r="M3690">
        <v>13.62</v>
      </c>
      <c r="N3690">
        <v>62.67</v>
      </c>
      <c r="O3690">
        <f>VLOOKUP(Table1[[#This Row],[id]],Table2[#All],12,FALSE)</f>
        <v>57.05</v>
      </c>
      <c r="P3690" s="1">
        <f>Table1[[#This Row],[Lipoprotein]]/Table1[[#This Row],[Baseline_Lipo]]</f>
        <v>1.0985100788781772</v>
      </c>
      <c r="Q3690">
        <v>33</v>
      </c>
      <c r="R3690" t="b">
        <v>1</v>
      </c>
      <c r="S3690">
        <v>1</v>
      </c>
      <c r="T3690">
        <v>46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1339</v>
      </c>
      <c r="AB3690">
        <v>1339</v>
      </c>
    </row>
    <row r="3691" spans="1:28" x14ac:dyDescent="0.25">
      <c r="A3691">
        <v>234</v>
      </c>
      <c r="B3691" t="s">
        <v>27</v>
      </c>
      <c r="C3691" t="s">
        <v>25</v>
      </c>
      <c r="D3691">
        <v>84</v>
      </c>
      <c r="E3691" t="s">
        <v>34</v>
      </c>
      <c r="F3691">
        <v>1.39</v>
      </c>
      <c r="G3691">
        <v>469</v>
      </c>
      <c r="H3691">
        <v>91.15</v>
      </c>
      <c r="I3691">
        <v>142.38999999999999</v>
      </c>
      <c r="J3691">
        <v>8.92</v>
      </c>
      <c r="K3691">
        <f>VLOOKUP(Table1[[#This Row],[id]],Table2[#All],10,FALSE)</f>
        <v>6.87</v>
      </c>
      <c r="L3691" s="1">
        <f>Table1[[#This Row],[Glucose]]/Table1[[#This Row],[Baseline_glucose]]</f>
        <v>1.2983988355167395</v>
      </c>
      <c r="M3691">
        <v>13.62</v>
      </c>
      <c r="N3691">
        <v>62.67</v>
      </c>
      <c r="O3691">
        <f>VLOOKUP(Table1[[#This Row],[id]],Table2[#All],12,FALSE)</f>
        <v>57.05</v>
      </c>
      <c r="P3691" s="1">
        <f>Table1[[#This Row],[Lipoprotein]]/Table1[[#This Row],[Baseline_Lipo]]</f>
        <v>1.0985100788781772</v>
      </c>
      <c r="Q3691">
        <v>34</v>
      </c>
      <c r="R3691" t="b">
        <v>1</v>
      </c>
      <c r="S3691">
        <v>1</v>
      </c>
      <c r="T3691">
        <v>46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1339</v>
      </c>
      <c r="AB3691">
        <v>1339</v>
      </c>
    </row>
    <row r="3692" spans="1:28" x14ac:dyDescent="0.25">
      <c r="A3692">
        <v>234</v>
      </c>
      <c r="B3692" t="s">
        <v>27</v>
      </c>
      <c r="C3692" t="s">
        <v>25</v>
      </c>
      <c r="D3692">
        <v>84</v>
      </c>
      <c r="E3692" t="s">
        <v>34</v>
      </c>
      <c r="F3692">
        <v>0.96</v>
      </c>
      <c r="G3692">
        <v>562</v>
      </c>
      <c r="H3692">
        <v>91.15</v>
      </c>
      <c r="I3692">
        <v>142.38999999999999</v>
      </c>
      <c r="J3692">
        <v>8.59</v>
      </c>
      <c r="K3692">
        <f>VLOOKUP(Table1[[#This Row],[id]],Table2[#All],10,FALSE)</f>
        <v>6.87</v>
      </c>
      <c r="L3692" s="1">
        <f>Table1[[#This Row],[Glucose]]/Table1[[#This Row],[Baseline_glucose]]</f>
        <v>1.2503639010189229</v>
      </c>
      <c r="M3692">
        <v>13.39</v>
      </c>
      <c r="N3692">
        <v>45.91</v>
      </c>
      <c r="O3692">
        <f>VLOOKUP(Table1[[#This Row],[id]],Table2[#All],12,FALSE)</f>
        <v>57.05</v>
      </c>
      <c r="P3692" s="1">
        <f>Table1[[#This Row],[Lipoprotein]]/Table1[[#This Row],[Baseline_Lipo]]</f>
        <v>0.80473269062226116</v>
      </c>
      <c r="Q3692">
        <v>40</v>
      </c>
      <c r="R3692" t="b">
        <v>1</v>
      </c>
      <c r="S3692">
        <v>1</v>
      </c>
      <c r="T3692">
        <v>72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1339</v>
      </c>
      <c r="AB3692">
        <v>1339</v>
      </c>
    </row>
    <row r="3693" spans="1:28" x14ac:dyDescent="0.25">
      <c r="A3693">
        <v>234</v>
      </c>
      <c r="B3693" t="s">
        <v>27</v>
      </c>
      <c r="C3693" t="s">
        <v>25</v>
      </c>
      <c r="D3693">
        <v>84</v>
      </c>
      <c r="E3693" t="s">
        <v>34</v>
      </c>
      <c r="F3693">
        <v>0.96</v>
      </c>
      <c r="G3693">
        <v>568</v>
      </c>
      <c r="H3693">
        <v>73.569999999999993</v>
      </c>
      <c r="I3693">
        <v>129.31</v>
      </c>
      <c r="J3693">
        <v>8.59</v>
      </c>
      <c r="K3693">
        <f>VLOOKUP(Table1[[#This Row],[id]],Table2[#All],10,FALSE)</f>
        <v>6.87</v>
      </c>
      <c r="L3693" s="1">
        <f>Table1[[#This Row],[Glucose]]/Table1[[#This Row],[Baseline_glucose]]</f>
        <v>1.2503639010189229</v>
      </c>
      <c r="M3693">
        <v>13.39</v>
      </c>
      <c r="N3693">
        <v>45.91</v>
      </c>
      <c r="O3693">
        <f>VLOOKUP(Table1[[#This Row],[id]],Table2[#All],12,FALSE)</f>
        <v>57.05</v>
      </c>
      <c r="P3693" s="1">
        <f>Table1[[#This Row],[Lipoprotein]]/Table1[[#This Row],[Baseline_Lipo]]</f>
        <v>0.80473269062226116</v>
      </c>
      <c r="Q3693">
        <v>41</v>
      </c>
      <c r="R3693" t="b">
        <v>1</v>
      </c>
      <c r="S3693">
        <v>1</v>
      </c>
      <c r="T3693">
        <v>72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1339</v>
      </c>
      <c r="AB3693">
        <v>1339</v>
      </c>
    </row>
    <row r="3694" spans="1:28" x14ac:dyDescent="0.25">
      <c r="A3694">
        <v>234</v>
      </c>
      <c r="B3694" t="s">
        <v>27</v>
      </c>
      <c r="C3694" t="s">
        <v>25</v>
      </c>
      <c r="D3694">
        <v>84</v>
      </c>
      <c r="E3694" t="s">
        <v>34</v>
      </c>
      <c r="F3694">
        <v>0.96</v>
      </c>
      <c r="G3694">
        <v>649</v>
      </c>
      <c r="H3694">
        <v>72.19</v>
      </c>
      <c r="I3694">
        <v>126.28</v>
      </c>
      <c r="J3694">
        <v>8.59</v>
      </c>
      <c r="K3694">
        <f>VLOOKUP(Table1[[#This Row],[id]],Table2[#All],10,FALSE)</f>
        <v>6.87</v>
      </c>
      <c r="L3694" s="1">
        <f>Table1[[#This Row],[Glucose]]/Table1[[#This Row],[Baseline_glucose]]</f>
        <v>1.2503639010189229</v>
      </c>
      <c r="M3694">
        <v>13.39</v>
      </c>
      <c r="N3694">
        <v>45.91</v>
      </c>
      <c r="O3694">
        <f>VLOOKUP(Table1[[#This Row],[id]],Table2[#All],12,FALSE)</f>
        <v>57.05</v>
      </c>
      <c r="P3694" s="1">
        <f>Table1[[#This Row],[Lipoprotein]]/Table1[[#This Row],[Baseline_Lipo]]</f>
        <v>0.80473269062226116</v>
      </c>
      <c r="Q3694">
        <v>46</v>
      </c>
      <c r="R3694" t="b">
        <v>1</v>
      </c>
      <c r="S3694">
        <v>1</v>
      </c>
      <c r="T3694">
        <v>72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1339</v>
      </c>
      <c r="AB3694">
        <v>1339</v>
      </c>
    </row>
    <row r="3695" spans="1:28" x14ac:dyDescent="0.25">
      <c r="A3695">
        <v>234</v>
      </c>
      <c r="B3695" t="s">
        <v>27</v>
      </c>
      <c r="C3695" t="s">
        <v>25</v>
      </c>
      <c r="D3695">
        <v>84</v>
      </c>
      <c r="E3695" t="s">
        <v>34</v>
      </c>
      <c r="F3695">
        <v>1.34</v>
      </c>
      <c r="G3695">
        <v>650</v>
      </c>
      <c r="H3695">
        <v>72.19</v>
      </c>
      <c r="I3695">
        <v>126.28</v>
      </c>
      <c r="J3695">
        <v>8.01</v>
      </c>
      <c r="K3695">
        <f>VLOOKUP(Table1[[#This Row],[id]],Table2[#All],10,FALSE)</f>
        <v>6.87</v>
      </c>
      <c r="L3695" s="1">
        <f>Table1[[#This Row],[Glucose]]/Table1[[#This Row],[Baseline_glucose]]</f>
        <v>1.1659388646288209</v>
      </c>
      <c r="M3695">
        <v>14.03</v>
      </c>
      <c r="N3695">
        <v>56.64</v>
      </c>
      <c r="O3695">
        <f>VLOOKUP(Table1[[#This Row],[id]],Table2[#All],12,FALSE)</f>
        <v>57.05</v>
      </c>
      <c r="P3695" s="1">
        <f>Table1[[#This Row],[Lipoprotein]]/Table1[[#This Row],[Baseline_Lipo]]</f>
        <v>0.99281332164767755</v>
      </c>
      <c r="Q3695">
        <v>46</v>
      </c>
      <c r="R3695" t="b">
        <v>1</v>
      </c>
      <c r="S3695">
        <v>1</v>
      </c>
      <c r="T3695">
        <v>48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1339</v>
      </c>
      <c r="AB3695">
        <v>1339</v>
      </c>
    </row>
    <row r="3696" spans="1:28" x14ac:dyDescent="0.25">
      <c r="A3696">
        <v>234</v>
      </c>
      <c r="B3696" t="s">
        <v>27</v>
      </c>
      <c r="C3696" t="s">
        <v>25</v>
      </c>
      <c r="D3696">
        <v>84</v>
      </c>
      <c r="E3696" t="s">
        <v>34</v>
      </c>
      <c r="F3696">
        <v>1.34</v>
      </c>
      <c r="G3696">
        <v>742</v>
      </c>
      <c r="H3696">
        <v>72.19</v>
      </c>
      <c r="I3696">
        <v>126.28</v>
      </c>
      <c r="J3696">
        <v>8.01</v>
      </c>
      <c r="K3696">
        <f>VLOOKUP(Table1[[#This Row],[id]],Table2[#All],10,FALSE)</f>
        <v>6.87</v>
      </c>
      <c r="L3696" s="1">
        <f>Table1[[#This Row],[Glucose]]/Table1[[#This Row],[Baseline_glucose]]</f>
        <v>1.1659388646288209</v>
      </c>
      <c r="M3696">
        <v>14.66</v>
      </c>
      <c r="N3696">
        <v>56.64</v>
      </c>
      <c r="O3696">
        <f>VLOOKUP(Table1[[#This Row],[id]],Table2[#All],12,FALSE)</f>
        <v>57.05</v>
      </c>
      <c r="P3696" s="1">
        <f>Table1[[#This Row],[Lipoprotein]]/Table1[[#This Row],[Baseline_Lipo]]</f>
        <v>0.99281332164767755</v>
      </c>
      <c r="Q3696">
        <v>53</v>
      </c>
      <c r="R3696" t="b">
        <v>1</v>
      </c>
      <c r="S3696">
        <v>1</v>
      </c>
      <c r="T3696">
        <v>48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1339</v>
      </c>
      <c r="AB3696">
        <v>1339</v>
      </c>
    </row>
    <row r="3697" spans="1:28" x14ac:dyDescent="0.25">
      <c r="A3697">
        <v>234</v>
      </c>
      <c r="B3697" t="s">
        <v>27</v>
      </c>
      <c r="C3697" t="s">
        <v>25</v>
      </c>
      <c r="D3697">
        <v>84</v>
      </c>
      <c r="E3697" t="s">
        <v>34</v>
      </c>
      <c r="F3697">
        <v>1.34</v>
      </c>
      <c r="G3697">
        <v>841</v>
      </c>
      <c r="H3697">
        <v>72.19</v>
      </c>
      <c r="I3697">
        <v>126.28</v>
      </c>
      <c r="J3697">
        <v>8.01</v>
      </c>
      <c r="K3697">
        <f>VLOOKUP(Table1[[#This Row],[id]],Table2[#All],10,FALSE)</f>
        <v>6.87</v>
      </c>
      <c r="L3697" s="1">
        <f>Table1[[#This Row],[Glucose]]/Table1[[#This Row],[Baseline_glucose]]</f>
        <v>1.1659388646288209</v>
      </c>
      <c r="M3697">
        <v>14.01</v>
      </c>
      <c r="N3697">
        <v>56.64</v>
      </c>
      <c r="O3697">
        <f>VLOOKUP(Table1[[#This Row],[id]],Table2[#All],12,FALSE)</f>
        <v>57.05</v>
      </c>
      <c r="P3697" s="1">
        <f>Table1[[#This Row],[Lipoprotein]]/Table1[[#This Row],[Baseline_Lipo]]</f>
        <v>0.99281332164767755</v>
      </c>
      <c r="Q3697">
        <v>60</v>
      </c>
      <c r="R3697" t="b">
        <v>1</v>
      </c>
      <c r="S3697">
        <v>1</v>
      </c>
      <c r="T3697">
        <v>48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1339</v>
      </c>
      <c r="AB3697">
        <v>1339</v>
      </c>
    </row>
    <row r="3698" spans="1:28" x14ac:dyDescent="0.25">
      <c r="A3698">
        <v>234</v>
      </c>
      <c r="B3698" t="s">
        <v>27</v>
      </c>
      <c r="C3698" t="s">
        <v>25</v>
      </c>
      <c r="D3698">
        <v>84</v>
      </c>
      <c r="E3698" t="s">
        <v>34</v>
      </c>
      <c r="F3698">
        <v>1.34</v>
      </c>
      <c r="G3698">
        <v>890</v>
      </c>
      <c r="H3698">
        <v>72.19</v>
      </c>
      <c r="I3698">
        <v>126.28</v>
      </c>
      <c r="J3698">
        <v>8.01</v>
      </c>
      <c r="K3698">
        <f>VLOOKUP(Table1[[#This Row],[id]],Table2[#All],10,FALSE)</f>
        <v>6.87</v>
      </c>
      <c r="L3698" s="1">
        <f>Table1[[#This Row],[Glucose]]/Table1[[#This Row],[Baseline_glucose]]</f>
        <v>1.1659388646288209</v>
      </c>
      <c r="M3698">
        <v>14.38</v>
      </c>
      <c r="N3698">
        <v>56.64</v>
      </c>
      <c r="O3698">
        <f>VLOOKUP(Table1[[#This Row],[id]],Table2[#All],12,FALSE)</f>
        <v>57.05</v>
      </c>
      <c r="P3698" s="1">
        <f>Table1[[#This Row],[Lipoprotein]]/Table1[[#This Row],[Baseline_Lipo]]</f>
        <v>0.99281332164767755</v>
      </c>
      <c r="Q3698">
        <v>64</v>
      </c>
      <c r="R3698" t="b">
        <v>1</v>
      </c>
      <c r="S3698">
        <v>1</v>
      </c>
      <c r="T3698">
        <v>48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1339</v>
      </c>
      <c r="AB3698">
        <v>1339</v>
      </c>
    </row>
    <row r="3699" spans="1:28" x14ac:dyDescent="0.25">
      <c r="A3699">
        <v>234</v>
      </c>
      <c r="B3699" t="s">
        <v>27</v>
      </c>
      <c r="C3699" t="s">
        <v>25</v>
      </c>
      <c r="D3699">
        <v>84</v>
      </c>
      <c r="E3699" t="s">
        <v>34</v>
      </c>
      <c r="F3699">
        <v>1.34</v>
      </c>
      <c r="G3699">
        <v>959</v>
      </c>
      <c r="H3699">
        <v>72.19</v>
      </c>
      <c r="I3699">
        <v>126.28</v>
      </c>
      <c r="J3699">
        <v>8.01</v>
      </c>
      <c r="K3699">
        <f>VLOOKUP(Table1[[#This Row],[id]],Table2[#All],10,FALSE)</f>
        <v>6.87</v>
      </c>
      <c r="L3699" s="1">
        <f>Table1[[#This Row],[Glucose]]/Table1[[#This Row],[Baseline_glucose]]</f>
        <v>1.1659388646288209</v>
      </c>
      <c r="M3699">
        <v>14.33</v>
      </c>
      <c r="N3699">
        <v>56.64</v>
      </c>
      <c r="O3699">
        <f>VLOOKUP(Table1[[#This Row],[id]],Table2[#All],12,FALSE)</f>
        <v>57.05</v>
      </c>
      <c r="P3699" s="1">
        <f>Table1[[#This Row],[Lipoprotein]]/Table1[[#This Row],[Baseline_Lipo]]</f>
        <v>0.99281332164767755</v>
      </c>
      <c r="Q3699">
        <v>68</v>
      </c>
      <c r="R3699" t="b">
        <v>1</v>
      </c>
      <c r="S3699">
        <v>1</v>
      </c>
      <c r="T3699">
        <v>48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1339</v>
      </c>
      <c r="AB3699">
        <v>1339</v>
      </c>
    </row>
    <row r="3700" spans="1:28" x14ac:dyDescent="0.25">
      <c r="A3700">
        <v>234</v>
      </c>
      <c r="B3700" t="s">
        <v>27</v>
      </c>
      <c r="C3700" t="s">
        <v>25</v>
      </c>
      <c r="D3700">
        <v>84</v>
      </c>
      <c r="E3700" t="s">
        <v>34</v>
      </c>
      <c r="F3700">
        <v>1.34</v>
      </c>
      <c r="G3700">
        <v>1057</v>
      </c>
      <c r="H3700">
        <v>72.19</v>
      </c>
      <c r="I3700">
        <v>126.28</v>
      </c>
      <c r="J3700">
        <v>8.01</v>
      </c>
      <c r="K3700">
        <f>VLOOKUP(Table1[[#This Row],[id]],Table2[#All],10,FALSE)</f>
        <v>6.87</v>
      </c>
      <c r="L3700" s="1">
        <f>Table1[[#This Row],[Glucose]]/Table1[[#This Row],[Baseline_glucose]]</f>
        <v>1.1659388646288209</v>
      </c>
      <c r="M3700">
        <v>13.28</v>
      </c>
      <c r="N3700">
        <v>56.64</v>
      </c>
      <c r="O3700">
        <f>VLOOKUP(Table1[[#This Row],[id]],Table2[#All],12,FALSE)</f>
        <v>57.05</v>
      </c>
      <c r="P3700" s="1">
        <f>Table1[[#This Row],[Lipoprotein]]/Table1[[#This Row],[Baseline_Lipo]]</f>
        <v>0.99281332164767755</v>
      </c>
      <c r="Q3700">
        <v>76</v>
      </c>
      <c r="R3700" t="b">
        <v>1</v>
      </c>
      <c r="S3700">
        <v>1</v>
      </c>
      <c r="T3700">
        <v>48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1339</v>
      </c>
      <c r="AB3700">
        <v>1339</v>
      </c>
    </row>
    <row r="3701" spans="1:28" x14ac:dyDescent="0.25">
      <c r="A3701">
        <v>234</v>
      </c>
      <c r="B3701" t="s">
        <v>27</v>
      </c>
      <c r="C3701" t="s">
        <v>25</v>
      </c>
      <c r="D3701">
        <v>84</v>
      </c>
      <c r="E3701" t="s">
        <v>34</v>
      </c>
      <c r="F3701">
        <v>1.34</v>
      </c>
      <c r="G3701">
        <v>1147</v>
      </c>
      <c r="H3701">
        <v>72.19</v>
      </c>
      <c r="I3701">
        <v>126.28</v>
      </c>
      <c r="J3701">
        <v>8.01</v>
      </c>
      <c r="K3701">
        <f>VLOOKUP(Table1[[#This Row],[id]],Table2[#All],10,FALSE)</f>
        <v>6.87</v>
      </c>
      <c r="L3701" s="1">
        <f>Table1[[#This Row],[Glucose]]/Table1[[#This Row],[Baseline_glucose]]</f>
        <v>1.1659388646288209</v>
      </c>
      <c r="M3701">
        <v>14.03</v>
      </c>
      <c r="N3701">
        <v>56.64</v>
      </c>
      <c r="O3701">
        <f>VLOOKUP(Table1[[#This Row],[id]],Table2[#All],12,FALSE)</f>
        <v>57.05</v>
      </c>
      <c r="P3701" s="1">
        <f>Table1[[#This Row],[Lipoprotein]]/Table1[[#This Row],[Baseline_Lipo]]</f>
        <v>0.99281332164767755</v>
      </c>
      <c r="Q3701">
        <v>82</v>
      </c>
      <c r="R3701" t="b">
        <v>1</v>
      </c>
      <c r="S3701">
        <v>1</v>
      </c>
      <c r="T3701">
        <v>48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1339</v>
      </c>
      <c r="AB3701">
        <v>1339</v>
      </c>
    </row>
    <row r="3702" spans="1:28" x14ac:dyDescent="0.25">
      <c r="A3702">
        <v>234</v>
      </c>
      <c r="B3702" t="s">
        <v>27</v>
      </c>
      <c r="C3702" t="s">
        <v>25</v>
      </c>
      <c r="D3702">
        <v>84</v>
      </c>
      <c r="E3702" t="s">
        <v>34</v>
      </c>
      <c r="F3702">
        <v>1.34</v>
      </c>
      <c r="G3702">
        <v>1234</v>
      </c>
      <c r="H3702">
        <v>72.19</v>
      </c>
      <c r="I3702">
        <v>126.28</v>
      </c>
      <c r="J3702">
        <v>8.01</v>
      </c>
      <c r="K3702">
        <f>VLOOKUP(Table1[[#This Row],[id]],Table2[#All],10,FALSE)</f>
        <v>6.87</v>
      </c>
      <c r="L3702" s="1">
        <f>Table1[[#This Row],[Glucose]]/Table1[[#This Row],[Baseline_glucose]]</f>
        <v>1.1659388646288209</v>
      </c>
      <c r="M3702">
        <v>13.59</v>
      </c>
      <c r="N3702">
        <v>56.64</v>
      </c>
      <c r="O3702">
        <f>VLOOKUP(Table1[[#This Row],[id]],Table2[#All],12,FALSE)</f>
        <v>57.05</v>
      </c>
      <c r="P3702" s="1">
        <f>Table1[[#This Row],[Lipoprotein]]/Table1[[#This Row],[Baseline_Lipo]]</f>
        <v>0.99281332164767755</v>
      </c>
      <c r="Q3702">
        <v>88</v>
      </c>
      <c r="R3702" t="b">
        <v>1</v>
      </c>
      <c r="S3702">
        <v>1</v>
      </c>
      <c r="T3702">
        <v>48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1339</v>
      </c>
      <c r="AB3702">
        <v>1339</v>
      </c>
    </row>
    <row r="3703" spans="1:28" x14ac:dyDescent="0.25">
      <c r="A3703">
        <v>234</v>
      </c>
      <c r="B3703" t="s">
        <v>27</v>
      </c>
      <c r="C3703" t="s">
        <v>25</v>
      </c>
      <c r="D3703">
        <v>84</v>
      </c>
      <c r="E3703" t="s">
        <v>34</v>
      </c>
      <c r="F3703">
        <v>1.34</v>
      </c>
      <c r="G3703">
        <v>1339</v>
      </c>
      <c r="H3703">
        <v>72.19</v>
      </c>
      <c r="I3703">
        <v>126.28</v>
      </c>
      <c r="J3703">
        <v>8.01</v>
      </c>
      <c r="K3703">
        <f>VLOOKUP(Table1[[#This Row],[id]],Table2[#All],10,FALSE)</f>
        <v>6.87</v>
      </c>
      <c r="L3703" s="1">
        <f>Table1[[#This Row],[Glucose]]/Table1[[#This Row],[Baseline_glucose]]</f>
        <v>1.1659388646288209</v>
      </c>
      <c r="M3703">
        <v>14.04</v>
      </c>
      <c r="N3703">
        <v>56.64</v>
      </c>
      <c r="O3703">
        <f>VLOOKUP(Table1[[#This Row],[id]],Table2[#All],12,FALSE)</f>
        <v>57.05</v>
      </c>
      <c r="P3703" s="1">
        <f>Table1[[#This Row],[Lipoprotein]]/Table1[[#This Row],[Baseline_Lipo]]</f>
        <v>0.99281332164767755</v>
      </c>
      <c r="Q3703">
        <v>96</v>
      </c>
      <c r="R3703" t="b">
        <v>1</v>
      </c>
      <c r="S3703">
        <v>1</v>
      </c>
      <c r="T3703">
        <v>48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1339</v>
      </c>
      <c r="AB3703">
        <v>1339</v>
      </c>
    </row>
    <row r="3704" spans="1:28" x14ac:dyDescent="0.25">
      <c r="A3704">
        <v>235</v>
      </c>
      <c r="B3704" t="s">
        <v>27</v>
      </c>
      <c r="C3704" t="s">
        <v>28</v>
      </c>
      <c r="D3704">
        <v>74</v>
      </c>
      <c r="E3704" t="s">
        <v>29</v>
      </c>
      <c r="F3704">
        <v>1.51</v>
      </c>
      <c r="G3704">
        <v>0</v>
      </c>
      <c r="H3704">
        <v>70.010000000000005</v>
      </c>
      <c r="I3704">
        <v>145.15</v>
      </c>
      <c r="J3704">
        <v>6.14</v>
      </c>
      <c r="K3704">
        <f>VLOOKUP(Table1[[#This Row],[id]],Table2[#All],10,FALSE)</f>
        <v>6.14</v>
      </c>
      <c r="L3704" s="1">
        <f>Table1[[#This Row],[Glucose]]/Table1[[#This Row],[Baseline_glucose]]</f>
        <v>1</v>
      </c>
      <c r="M3704">
        <v>16.23</v>
      </c>
      <c r="N3704">
        <v>92.35</v>
      </c>
      <c r="O3704">
        <f>VLOOKUP(Table1[[#This Row],[id]],Table2[#All],12,FALSE)</f>
        <v>92.35</v>
      </c>
      <c r="P3704" s="1">
        <f>Table1[[#This Row],[Lipoprotein]]/Table1[[#This Row],[Baseline_Lipo]]</f>
        <v>1</v>
      </c>
      <c r="Q3704">
        <v>0</v>
      </c>
      <c r="R3704" t="b">
        <v>0</v>
      </c>
      <c r="S3704">
        <v>0</v>
      </c>
      <c r="T3704">
        <v>34</v>
      </c>
      <c r="U3704">
        <v>3.5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1092</v>
      </c>
      <c r="AB3704">
        <v>1092</v>
      </c>
    </row>
    <row r="3705" spans="1:28" x14ac:dyDescent="0.25">
      <c r="A3705">
        <v>235</v>
      </c>
      <c r="B3705" t="s">
        <v>27</v>
      </c>
      <c r="C3705" t="s">
        <v>28</v>
      </c>
      <c r="D3705">
        <v>74</v>
      </c>
      <c r="E3705" t="s">
        <v>29</v>
      </c>
      <c r="F3705">
        <v>1.51</v>
      </c>
      <c r="G3705">
        <v>1</v>
      </c>
      <c r="H3705">
        <v>70.010000000000005</v>
      </c>
      <c r="I3705">
        <v>145.15</v>
      </c>
      <c r="J3705">
        <v>6.14</v>
      </c>
      <c r="K3705">
        <f>VLOOKUP(Table1[[#This Row],[id]],Table2[#All],10,FALSE)</f>
        <v>6.14</v>
      </c>
      <c r="L3705" s="1">
        <f>Table1[[#This Row],[Glucose]]/Table1[[#This Row],[Baseline_glucose]]</f>
        <v>1</v>
      </c>
      <c r="M3705">
        <v>15.56</v>
      </c>
      <c r="N3705">
        <v>92.35</v>
      </c>
      <c r="O3705">
        <f>VLOOKUP(Table1[[#This Row],[id]],Table2[#All],12,FALSE)</f>
        <v>92.35</v>
      </c>
      <c r="P3705" s="1">
        <f>Table1[[#This Row],[Lipoprotein]]/Table1[[#This Row],[Baseline_Lipo]]</f>
        <v>1</v>
      </c>
      <c r="Q3705">
        <v>0</v>
      </c>
      <c r="R3705" t="b">
        <v>0</v>
      </c>
      <c r="S3705">
        <v>0</v>
      </c>
      <c r="T3705">
        <v>34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1092</v>
      </c>
      <c r="AB3705">
        <v>1092</v>
      </c>
    </row>
    <row r="3706" spans="1:28" x14ac:dyDescent="0.25">
      <c r="A3706">
        <v>235</v>
      </c>
      <c r="B3706" t="s">
        <v>27</v>
      </c>
      <c r="C3706" t="s">
        <v>28</v>
      </c>
      <c r="D3706">
        <v>74</v>
      </c>
      <c r="E3706" t="s">
        <v>29</v>
      </c>
      <c r="F3706">
        <v>1.51</v>
      </c>
      <c r="G3706">
        <v>49</v>
      </c>
      <c r="H3706">
        <v>80.38</v>
      </c>
      <c r="I3706">
        <v>139.36000000000001</v>
      </c>
      <c r="J3706">
        <v>6.14</v>
      </c>
      <c r="K3706">
        <f>VLOOKUP(Table1[[#This Row],[id]],Table2[#All],10,FALSE)</f>
        <v>6.14</v>
      </c>
      <c r="L3706" s="1">
        <f>Table1[[#This Row],[Glucose]]/Table1[[#This Row],[Baseline_glucose]]</f>
        <v>1</v>
      </c>
      <c r="M3706">
        <v>15.56</v>
      </c>
      <c r="N3706">
        <v>92.35</v>
      </c>
      <c r="O3706">
        <f>VLOOKUP(Table1[[#This Row],[id]],Table2[#All],12,FALSE)</f>
        <v>92.35</v>
      </c>
      <c r="P3706" s="1">
        <f>Table1[[#This Row],[Lipoprotein]]/Table1[[#This Row],[Baseline_Lipo]]</f>
        <v>1</v>
      </c>
      <c r="Q3706">
        <v>4</v>
      </c>
      <c r="R3706" t="b">
        <v>0</v>
      </c>
      <c r="S3706">
        <v>0</v>
      </c>
      <c r="T3706">
        <v>34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1092</v>
      </c>
      <c r="AB3706">
        <v>1092</v>
      </c>
    </row>
    <row r="3707" spans="1:28" x14ac:dyDescent="0.25">
      <c r="A3707">
        <v>235</v>
      </c>
      <c r="B3707" t="s">
        <v>27</v>
      </c>
      <c r="C3707" t="s">
        <v>28</v>
      </c>
      <c r="D3707">
        <v>74</v>
      </c>
      <c r="E3707" t="s">
        <v>29</v>
      </c>
      <c r="F3707">
        <v>1.51</v>
      </c>
      <c r="G3707">
        <v>175</v>
      </c>
      <c r="H3707">
        <v>74.790000000000006</v>
      </c>
      <c r="I3707">
        <v>145.9</v>
      </c>
      <c r="J3707">
        <v>6.14</v>
      </c>
      <c r="K3707">
        <f>VLOOKUP(Table1[[#This Row],[id]],Table2[#All],10,FALSE)</f>
        <v>6.14</v>
      </c>
      <c r="L3707" s="1">
        <f>Table1[[#This Row],[Glucose]]/Table1[[#This Row],[Baseline_glucose]]</f>
        <v>1</v>
      </c>
      <c r="M3707">
        <v>15.56</v>
      </c>
      <c r="N3707">
        <v>92.35</v>
      </c>
      <c r="O3707">
        <f>VLOOKUP(Table1[[#This Row],[id]],Table2[#All],12,FALSE)</f>
        <v>92.35</v>
      </c>
      <c r="P3707" s="1">
        <f>Table1[[#This Row],[Lipoprotein]]/Table1[[#This Row],[Baseline_Lipo]]</f>
        <v>1</v>
      </c>
      <c r="Q3707">
        <v>12</v>
      </c>
      <c r="R3707" t="b">
        <v>0</v>
      </c>
      <c r="S3707">
        <v>0</v>
      </c>
      <c r="T3707">
        <v>34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1092</v>
      </c>
      <c r="AB3707">
        <v>1092</v>
      </c>
    </row>
    <row r="3708" spans="1:28" x14ac:dyDescent="0.25">
      <c r="A3708">
        <v>235</v>
      </c>
      <c r="B3708" t="s">
        <v>27</v>
      </c>
      <c r="C3708" t="s">
        <v>28</v>
      </c>
      <c r="D3708">
        <v>74</v>
      </c>
      <c r="E3708" t="s">
        <v>29</v>
      </c>
      <c r="F3708">
        <v>1.51</v>
      </c>
      <c r="G3708">
        <v>182</v>
      </c>
      <c r="H3708">
        <v>74.790000000000006</v>
      </c>
      <c r="I3708">
        <v>145.9</v>
      </c>
      <c r="J3708">
        <v>6.14</v>
      </c>
      <c r="K3708">
        <f>VLOOKUP(Table1[[#This Row],[id]],Table2[#All],10,FALSE)</f>
        <v>6.14</v>
      </c>
      <c r="L3708" s="1">
        <f>Table1[[#This Row],[Glucose]]/Table1[[#This Row],[Baseline_glucose]]</f>
        <v>1</v>
      </c>
      <c r="M3708">
        <v>16.5</v>
      </c>
      <c r="N3708">
        <v>92.35</v>
      </c>
      <c r="O3708">
        <f>VLOOKUP(Table1[[#This Row],[id]],Table2[#All],12,FALSE)</f>
        <v>92.35</v>
      </c>
      <c r="P3708" s="1">
        <f>Table1[[#This Row],[Lipoprotein]]/Table1[[#This Row],[Baseline_Lipo]]</f>
        <v>1</v>
      </c>
      <c r="Q3708">
        <v>13</v>
      </c>
      <c r="R3708" t="b">
        <v>0</v>
      </c>
      <c r="S3708">
        <v>0</v>
      </c>
      <c r="T3708">
        <v>34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1092</v>
      </c>
      <c r="AB3708">
        <v>1092</v>
      </c>
    </row>
    <row r="3709" spans="1:28" x14ac:dyDescent="0.25">
      <c r="A3709">
        <v>235</v>
      </c>
      <c r="B3709" t="s">
        <v>27</v>
      </c>
      <c r="C3709" t="s">
        <v>28</v>
      </c>
      <c r="D3709">
        <v>74</v>
      </c>
      <c r="E3709" t="s">
        <v>29</v>
      </c>
      <c r="F3709">
        <v>1.26</v>
      </c>
      <c r="G3709">
        <v>183</v>
      </c>
      <c r="H3709">
        <v>74.790000000000006</v>
      </c>
      <c r="I3709">
        <v>145.9</v>
      </c>
      <c r="J3709">
        <v>6.96</v>
      </c>
      <c r="K3709">
        <f>VLOOKUP(Table1[[#This Row],[id]],Table2[#All],10,FALSE)</f>
        <v>6.14</v>
      </c>
      <c r="L3709" s="1">
        <f>Table1[[#This Row],[Glucose]]/Table1[[#This Row],[Baseline_glucose]]</f>
        <v>1.1335504885993486</v>
      </c>
      <c r="M3709">
        <v>17.39</v>
      </c>
      <c r="N3709">
        <v>120</v>
      </c>
      <c r="O3709">
        <f>VLOOKUP(Table1[[#This Row],[id]],Table2[#All],12,FALSE)</f>
        <v>92.35</v>
      </c>
      <c r="P3709" s="1">
        <f>Table1[[#This Row],[Lipoprotein]]/Table1[[#This Row],[Baseline_Lipo]]</f>
        <v>1.2994044396318354</v>
      </c>
      <c r="Q3709">
        <v>13</v>
      </c>
      <c r="R3709" t="b">
        <v>0</v>
      </c>
      <c r="S3709">
        <v>0</v>
      </c>
      <c r="T3709">
        <v>42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1092</v>
      </c>
      <c r="AB3709">
        <v>1092</v>
      </c>
    </row>
    <row r="3710" spans="1:28" x14ac:dyDescent="0.25">
      <c r="A3710">
        <v>235</v>
      </c>
      <c r="B3710" t="s">
        <v>27</v>
      </c>
      <c r="C3710" t="s">
        <v>28</v>
      </c>
      <c r="D3710">
        <v>74</v>
      </c>
      <c r="E3710" t="s">
        <v>29</v>
      </c>
      <c r="F3710">
        <v>1.26</v>
      </c>
      <c r="G3710">
        <v>231</v>
      </c>
      <c r="H3710">
        <v>73.61</v>
      </c>
      <c r="I3710">
        <v>137.97</v>
      </c>
      <c r="J3710">
        <v>6.96</v>
      </c>
      <c r="K3710">
        <f>VLOOKUP(Table1[[#This Row],[id]],Table2[#All],10,FALSE)</f>
        <v>6.14</v>
      </c>
      <c r="L3710" s="1">
        <f>Table1[[#This Row],[Glucose]]/Table1[[#This Row],[Baseline_glucose]]</f>
        <v>1.1335504885993486</v>
      </c>
      <c r="M3710">
        <v>17.39</v>
      </c>
      <c r="N3710">
        <v>120</v>
      </c>
      <c r="O3710">
        <f>VLOOKUP(Table1[[#This Row],[id]],Table2[#All],12,FALSE)</f>
        <v>92.35</v>
      </c>
      <c r="P3710" s="1">
        <f>Table1[[#This Row],[Lipoprotein]]/Table1[[#This Row],[Baseline_Lipo]]</f>
        <v>1.2994044396318354</v>
      </c>
      <c r="Q3710">
        <v>16</v>
      </c>
      <c r="R3710" t="b">
        <v>0</v>
      </c>
      <c r="S3710">
        <v>0</v>
      </c>
      <c r="T3710">
        <v>42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1092</v>
      </c>
      <c r="AB3710">
        <v>1092</v>
      </c>
    </row>
    <row r="3711" spans="1:28" x14ac:dyDescent="0.25">
      <c r="A3711">
        <v>235</v>
      </c>
      <c r="B3711" t="s">
        <v>27</v>
      </c>
      <c r="C3711" t="s">
        <v>28</v>
      </c>
      <c r="D3711">
        <v>74</v>
      </c>
      <c r="E3711" t="s">
        <v>29</v>
      </c>
      <c r="F3711">
        <v>1.57</v>
      </c>
      <c r="G3711">
        <v>377</v>
      </c>
      <c r="H3711">
        <v>73.61</v>
      </c>
      <c r="I3711">
        <v>137.97</v>
      </c>
      <c r="J3711">
        <v>5.31</v>
      </c>
      <c r="K3711">
        <f>VLOOKUP(Table1[[#This Row],[id]],Table2[#All],10,FALSE)</f>
        <v>6.14</v>
      </c>
      <c r="L3711" s="1">
        <f>Table1[[#This Row],[Glucose]]/Table1[[#This Row],[Baseline_glucose]]</f>
        <v>0.8648208469055374</v>
      </c>
      <c r="M3711">
        <v>16.07</v>
      </c>
      <c r="N3711">
        <v>120</v>
      </c>
      <c r="O3711">
        <f>VLOOKUP(Table1[[#This Row],[id]],Table2[#All],12,FALSE)</f>
        <v>92.35</v>
      </c>
      <c r="P3711" s="1">
        <f>Table1[[#This Row],[Lipoprotein]]/Table1[[#This Row],[Baseline_Lipo]]</f>
        <v>1.2994044396318354</v>
      </c>
      <c r="Q3711">
        <v>27</v>
      </c>
      <c r="R3711" t="b">
        <v>0</v>
      </c>
      <c r="S3711">
        <v>0</v>
      </c>
      <c r="T3711">
        <v>32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1092</v>
      </c>
      <c r="AB3711">
        <v>1092</v>
      </c>
    </row>
    <row r="3712" spans="1:28" x14ac:dyDescent="0.25">
      <c r="A3712">
        <v>235</v>
      </c>
      <c r="B3712" t="s">
        <v>27</v>
      </c>
      <c r="C3712" t="s">
        <v>28</v>
      </c>
      <c r="D3712">
        <v>74</v>
      </c>
      <c r="E3712" t="s">
        <v>29</v>
      </c>
      <c r="F3712">
        <v>1.36</v>
      </c>
      <c r="G3712">
        <v>381</v>
      </c>
      <c r="H3712">
        <v>73.61</v>
      </c>
      <c r="I3712">
        <v>137.97</v>
      </c>
      <c r="J3712">
        <v>5.21</v>
      </c>
      <c r="K3712">
        <f>VLOOKUP(Table1[[#This Row],[id]],Table2[#All],10,FALSE)</f>
        <v>6.14</v>
      </c>
      <c r="L3712" s="1">
        <f>Table1[[#This Row],[Glucose]]/Table1[[#This Row],[Baseline_glucose]]</f>
        <v>0.84853420195439744</v>
      </c>
      <c r="M3712">
        <v>15.36</v>
      </c>
      <c r="N3712">
        <v>87.08</v>
      </c>
      <c r="O3712">
        <f>VLOOKUP(Table1[[#This Row],[id]],Table2[#All],12,FALSE)</f>
        <v>92.35</v>
      </c>
      <c r="P3712" s="1">
        <f>Table1[[#This Row],[Lipoprotein]]/Table1[[#This Row],[Baseline_Lipo]]</f>
        <v>0.94293448835950189</v>
      </c>
      <c r="Q3712">
        <v>27</v>
      </c>
      <c r="R3712" t="b">
        <v>0</v>
      </c>
      <c r="S3712">
        <v>0</v>
      </c>
      <c r="T3712">
        <v>38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1092</v>
      </c>
      <c r="AB3712">
        <v>1092</v>
      </c>
    </row>
    <row r="3713" spans="1:28" x14ac:dyDescent="0.25">
      <c r="A3713">
        <v>235</v>
      </c>
      <c r="B3713" t="s">
        <v>27</v>
      </c>
      <c r="C3713" t="s">
        <v>28</v>
      </c>
      <c r="D3713">
        <v>74</v>
      </c>
      <c r="E3713" t="s">
        <v>29</v>
      </c>
      <c r="F3713">
        <v>1.36</v>
      </c>
      <c r="G3713">
        <v>426</v>
      </c>
      <c r="H3713">
        <v>83.67</v>
      </c>
      <c r="I3713">
        <v>127.21</v>
      </c>
      <c r="J3713">
        <v>5.21</v>
      </c>
      <c r="K3713">
        <f>VLOOKUP(Table1[[#This Row],[id]],Table2[#All],10,FALSE)</f>
        <v>6.14</v>
      </c>
      <c r="L3713" s="1">
        <f>Table1[[#This Row],[Glucose]]/Table1[[#This Row],[Baseline_glucose]]</f>
        <v>0.84853420195439744</v>
      </c>
      <c r="M3713">
        <v>15.36</v>
      </c>
      <c r="N3713">
        <v>87.08</v>
      </c>
      <c r="O3713">
        <f>VLOOKUP(Table1[[#This Row],[id]],Table2[#All],12,FALSE)</f>
        <v>92.35</v>
      </c>
      <c r="P3713" s="1">
        <f>Table1[[#This Row],[Lipoprotein]]/Table1[[#This Row],[Baseline_Lipo]]</f>
        <v>0.94293448835950189</v>
      </c>
      <c r="Q3713">
        <v>30</v>
      </c>
      <c r="R3713" t="b">
        <v>0</v>
      </c>
      <c r="S3713">
        <v>0</v>
      </c>
      <c r="T3713">
        <v>38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1092</v>
      </c>
      <c r="AB3713">
        <v>1092</v>
      </c>
    </row>
    <row r="3714" spans="1:28" x14ac:dyDescent="0.25">
      <c r="A3714">
        <v>235</v>
      </c>
      <c r="B3714" t="s">
        <v>27</v>
      </c>
      <c r="C3714" t="s">
        <v>28</v>
      </c>
      <c r="D3714">
        <v>74</v>
      </c>
      <c r="E3714" t="s">
        <v>29</v>
      </c>
      <c r="F3714">
        <v>1.36</v>
      </c>
      <c r="G3714">
        <v>553</v>
      </c>
      <c r="H3714">
        <v>83.67</v>
      </c>
      <c r="I3714">
        <v>127.21</v>
      </c>
      <c r="J3714">
        <v>5.21</v>
      </c>
      <c r="K3714">
        <f>VLOOKUP(Table1[[#This Row],[id]],Table2[#All],10,FALSE)</f>
        <v>6.14</v>
      </c>
      <c r="L3714" s="1">
        <f>Table1[[#This Row],[Glucose]]/Table1[[#This Row],[Baseline_glucose]]</f>
        <v>0.84853420195439744</v>
      </c>
      <c r="M3714">
        <v>14.8</v>
      </c>
      <c r="N3714">
        <v>87.08</v>
      </c>
      <c r="O3714">
        <f>VLOOKUP(Table1[[#This Row],[id]],Table2[#All],12,FALSE)</f>
        <v>92.35</v>
      </c>
      <c r="P3714" s="1">
        <f>Table1[[#This Row],[Lipoprotein]]/Table1[[#This Row],[Baseline_Lipo]]</f>
        <v>0.94293448835950189</v>
      </c>
      <c r="Q3714">
        <v>40</v>
      </c>
      <c r="R3714" t="b">
        <v>0</v>
      </c>
      <c r="S3714">
        <v>0</v>
      </c>
      <c r="T3714">
        <v>38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1092</v>
      </c>
      <c r="AB3714">
        <v>1092</v>
      </c>
    </row>
    <row r="3715" spans="1:28" x14ac:dyDescent="0.25">
      <c r="A3715">
        <v>235</v>
      </c>
      <c r="B3715" t="s">
        <v>27</v>
      </c>
      <c r="C3715" t="s">
        <v>28</v>
      </c>
      <c r="D3715">
        <v>74</v>
      </c>
      <c r="E3715" t="s">
        <v>29</v>
      </c>
      <c r="F3715">
        <v>1.78</v>
      </c>
      <c r="G3715">
        <v>554</v>
      </c>
      <c r="H3715">
        <v>83.67</v>
      </c>
      <c r="I3715">
        <v>127.21</v>
      </c>
      <c r="J3715">
        <v>6.08</v>
      </c>
      <c r="K3715">
        <f>VLOOKUP(Table1[[#This Row],[id]],Table2[#All],10,FALSE)</f>
        <v>6.14</v>
      </c>
      <c r="L3715" s="1">
        <f>Table1[[#This Row],[Glucose]]/Table1[[#This Row],[Baseline_glucose]]</f>
        <v>0.99022801302931607</v>
      </c>
      <c r="M3715">
        <v>14.8</v>
      </c>
      <c r="N3715">
        <v>84.11</v>
      </c>
      <c r="O3715">
        <f>VLOOKUP(Table1[[#This Row],[id]],Table2[#All],12,FALSE)</f>
        <v>92.35</v>
      </c>
      <c r="P3715" s="1">
        <f>Table1[[#This Row],[Lipoprotein]]/Table1[[#This Row],[Baseline_Lipo]]</f>
        <v>0.910774228478614</v>
      </c>
      <c r="Q3715">
        <v>40</v>
      </c>
      <c r="R3715" t="b">
        <v>0</v>
      </c>
      <c r="S3715">
        <v>0</v>
      </c>
      <c r="T3715">
        <v>28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1092</v>
      </c>
      <c r="AB3715">
        <v>1092</v>
      </c>
    </row>
    <row r="3716" spans="1:28" x14ac:dyDescent="0.25">
      <c r="A3716">
        <v>235</v>
      </c>
      <c r="B3716" t="s">
        <v>27</v>
      </c>
      <c r="C3716" t="s">
        <v>28</v>
      </c>
      <c r="D3716">
        <v>74</v>
      </c>
      <c r="E3716" t="s">
        <v>29</v>
      </c>
      <c r="F3716">
        <v>1.78</v>
      </c>
      <c r="G3716">
        <v>602</v>
      </c>
      <c r="H3716">
        <v>79.680000000000007</v>
      </c>
      <c r="I3716">
        <v>119.67</v>
      </c>
      <c r="J3716">
        <v>6.08</v>
      </c>
      <c r="K3716">
        <f>VLOOKUP(Table1[[#This Row],[id]],Table2[#All],10,FALSE)</f>
        <v>6.14</v>
      </c>
      <c r="L3716" s="1">
        <f>Table1[[#This Row],[Glucose]]/Table1[[#This Row],[Baseline_glucose]]</f>
        <v>0.99022801302931607</v>
      </c>
      <c r="M3716">
        <v>14.8</v>
      </c>
      <c r="N3716">
        <v>84.11</v>
      </c>
      <c r="O3716">
        <f>VLOOKUP(Table1[[#This Row],[id]],Table2[#All],12,FALSE)</f>
        <v>92.35</v>
      </c>
      <c r="P3716" s="1">
        <f>Table1[[#This Row],[Lipoprotein]]/Table1[[#This Row],[Baseline_Lipo]]</f>
        <v>0.910774228478614</v>
      </c>
      <c r="Q3716">
        <v>43</v>
      </c>
      <c r="R3716" t="b">
        <v>0</v>
      </c>
      <c r="S3716">
        <v>0</v>
      </c>
      <c r="T3716">
        <v>28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1092</v>
      </c>
      <c r="AB3716">
        <v>1092</v>
      </c>
    </row>
    <row r="3717" spans="1:28" x14ac:dyDescent="0.25">
      <c r="A3717">
        <v>235</v>
      </c>
      <c r="B3717" t="s">
        <v>27</v>
      </c>
      <c r="C3717" t="s">
        <v>28</v>
      </c>
      <c r="D3717">
        <v>74</v>
      </c>
      <c r="E3717" t="s">
        <v>29</v>
      </c>
      <c r="F3717">
        <v>1.78</v>
      </c>
      <c r="G3717">
        <v>923</v>
      </c>
      <c r="H3717">
        <v>79.680000000000007</v>
      </c>
      <c r="I3717">
        <v>119.67</v>
      </c>
      <c r="J3717">
        <v>6.08</v>
      </c>
      <c r="K3717">
        <f>VLOOKUP(Table1[[#This Row],[id]],Table2[#All],10,FALSE)</f>
        <v>6.14</v>
      </c>
      <c r="L3717" s="1">
        <f>Table1[[#This Row],[Glucose]]/Table1[[#This Row],[Baseline_glucose]]</f>
        <v>0.99022801302931607</v>
      </c>
      <c r="M3717">
        <v>16.11</v>
      </c>
      <c r="N3717">
        <v>84.11</v>
      </c>
      <c r="O3717">
        <f>VLOOKUP(Table1[[#This Row],[id]],Table2[#All],12,FALSE)</f>
        <v>92.35</v>
      </c>
      <c r="P3717" s="1">
        <f>Table1[[#This Row],[Lipoprotein]]/Table1[[#This Row],[Baseline_Lipo]]</f>
        <v>0.910774228478614</v>
      </c>
      <c r="Q3717">
        <v>66</v>
      </c>
      <c r="R3717" t="b">
        <v>0</v>
      </c>
      <c r="S3717">
        <v>0</v>
      </c>
      <c r="T3717">
        <v>28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1092</v>
      </c>
      <c r="AB3717">
        <v>1092</v>
      </c>
    </row>
    <row r="3718" spans="1:28" x14ac:dyDescent="0.25">
      <c r="A3718">
        <v>235</v>
      </c>
      <c r="B3718" t="s">
        <v>27</v>
      </c>
      <c r="C3718" t="s">
        <v>28</v>
      </c>
      <c r="D3718">
        <v>74</v>
      </c>
      <c r="E3718" t="s">
        <v>29</v>
      </c>
      <c r="F3718">
        <v>1.78</v>
      </c>
      <c r="G3718">
        <v>1092</v>
      </c>
      <c r="H3718">
        <v>79.680000000000007</v>
      </c>
      <c r="I3718">
        <v>119.67</v>
      </c>
      <c r="J3718">
        <v>6.08</v>
      </c>
      <c r="K3718">
        <f>VLOOKUP(Table1[[#This Row],[id]],Table2[#All],10,FALSE)</f>
        <v>6.14</v>
      </c>
      <c r="L3718" s="1">
        <f>Table1[[#This Row],[Glucose]]/Table1[[#This Row],[Baseline_glucose]]</f>
        <v>0.99022801302931607</v>
      </c>
      <c r="M3718">
        <v>16.25</v>
      </c>
      <c r="N3718">
        <v>84.11</v>
      </c>
      <c r="O3718">
        <f>VLOOKUP(Table1[[#This Row],[id]],Table2[#All],12,FALSE)</f>
        <v>92.35</v>
      </c>
      <c r="P3718" s="1">
        <f>Table1[[#This Row],[Lipoprotein]]/Table1[[#This Row],[Baseline_Lipo]]</f>
        <v>0.910774228478614</v>
      </c>
      <c r="Q3718">
        <v>78</v>
      </c>
      <c r="R3718" t="b">
        <v>0</v>
      </c>
      <c r="S3718">
        <v>0</v>
      </c>
      <c r="T3718">
        <v>28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1092</v>
      </c>
      <c r="AB3718">
        <v>1092</v>
      </c>
    </row>
    <row r="3719" spans="1:28" x14ac:dyDescent="0.25">
      <c r="A3719">
        <v>236</v>
      </c>
      <c r="B3719" t="s">
        <v>27</v>
      </c>
      <c r="C3719" t="s">
        <v>25</v>
      </c>
      <c r="D3719">
        <v>83</v>
      </c>
      <c r="E3719" t="s">
        <v>34</v>
      </c>
      <c r="F3719">
        <v>1.61</v>
      </c>
      <c r="G3719">
        <v>0</v>
      </c>
      <c r="H3719">
        <v>86.75</v>
      </c>
      <c r="I3719">
        <v>140.19</v>
      </c>
      <c r="J3719">
        <v>5.27</v>
      </c>
      <c r="K3719">
        <f>VLOOKUP(Table1[[#This Row],[id]],Table2[#All],10,FALSE)</f>
        <v>5.27</v>
      </c>
      <c r="L3719" s="1">
        <f>Table1[[#This Row],[Glucose]]/Table1[[#This Row],[Baseline_glucose]]</f>
        <v>1</v>
      </c>
      <c r="M3719">
        <v>11.7</v>
      </c>
      <c r="N3719">
        <v>65.569999999999993</v>
      </c>
      <c r="O3719">
        <f>VLOOKUP(Table1[[#This Row],[id]],Table2[#All],12,FALSE)</f>
        <v>65.569999999999993</v>
      </c>
      <c r="P3719" s="1">
        <f>Table1[[#This Row],[Lipoprotein]]/Table1[[#This Row],[Baseline_Lipo]]</f>
        <v>1</v>
      </c>
      <c r="Q3719">
        <v>0</v>
      </c>
      <c r="R3719" t="b">
        <v>0</v>
      </c>
      <c r="S3719">
        <v>0</v>
      </c>
      <c r="T3719">
        <v>39</v>
      </c>
      <c r="U3719">
        <v>3.5</v>
      </c>
      <c r="V3719">
        <v>0</v>
      </c>
      <c r="W3719">
        <v>0</v>
      </c>
      <c r="X3719">
        <v>1</v>
      </c>
      <c r="Y3719">
        <v>1</v>
      </c>
      <c r="Z3719">
        <v>0</v>
      </c>
      <c r="AA3719">
        <v>1317</v>
      </c>
      <c r="AB3719">
        <v>1317</v>
      </c>
    </row>
    <row r="3720" spans="1:28" x14ac:dyDescent="0.25">
      <c r="A3720">
        <v>236</v>
      </c>
      <c r="B3720" t="s">
        <v>27</v>
      </c>
      <c r="C3720" t="s">
        <v>25</v>
      </c>
      <c r="D3720">
        <v>83</v>
      </c>
      <c r="E3720" t="s">
        <v>34</v>
      </c>
      <c r="F3720">
        <v>1.61</v>
      </c>
      <c r="G3720">
        <v>4</v>
      </c>
      <c r="H3720">
        <v>88.68</v>
      </c>
      <c r="I3720">
        <v>132.69</v>
      </c>
      <c r="J3720">
        <v>5.27</v>
      </c>
      <c r="K3720">
        <f>VLOOKUP(Table1[[#This Row],[id]],Table2[#All],10,FALSE)</f>
        <v>5.27</v>
      </c>
      <c r="L3720" s="1">
        <f>Table1[[#This Row],[Glucose]]/Table1[[#This Row],[Baseline_glucose]]</f>
        <v>1</v>
      </c>
      <c r="M3720">
        <v>11.7</v>
      </c>
      <c r="N3720">
        <v>65.569999999999993</v>
      </c>
      <c r="O3720">
        <f>VLOOKUP(Table1[[#This Row],[id]],Table2[#All],12,FALSE)</f>
        <v>65.569999999999993</v>
      </c>
      <c r="P3720" s="1">
        <f>Table1[[#This Row],[Lipoprotein]]/Table1[[#This Row],[Baseline_Lipo]]</f>
        <v>1</v>
      </c>
      <c r="Q3720">
        <v>0</v>
      </c>
      <c r="R3720" t="b">
        <v>0</v>
      </c>
      <c r="S3720">
        <v>0</v>
      </c>
      <c r="T3720">
        <v>39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1317</v>
      </c>
      <c r="AB3720">
        <v>1317</v>
      </c>
    </row>
    <row r="3721" spans="1:28" x14ac:dyDescent="0.25">
      <c r="A3721">
        <v>236</v>
      </c>
      <c r="B3721" t="s">
        <v>27</v>
      </c>
      <c r="C3721" t="s">
        <v>25</v>
      </c>
      <c r="D3721">
        <v>83</v>
      </c>
      <c r="E3721" t="s">
        <v>34</v>
      </c>
      <c r="F3721">
        <v>1.61</v>
      </c>
      <c r="G3721">
        <v>89</v>
      </c>
      <c r="H3721">
        <v>88.53</v>
      </c>
      <c r="I3721">
        <v>138.27000000000001</v>
      </c>
      <c r="J3721">
        <v>5.27</v>
      </c>
      <c r="K3721">
        <f>VLOOKUP(Table1[[#This Row],[id]],Table2[#All],10,FALSE)</f>
        <v>5.27</v>
      </c>
      <c r="L3721" s="1">
        <f>Table1[[#This Row],[Glucose]]/Table1[[#This Row],[Baseline_glucose]]</f>
        <v>1</v>
      </c>
      <c r="M3721">
        <v>11.7</v>
      </c>
      <c r="N3721">
        <v>65.569999999999993</v>
      </c>
      <c r="O3721">
        <f>VLOOKUP(Table1[[#This Row],[id]],Table2[#All],12,FALSE)</f>
        <v>65.569999999999993</v>
      </c>
      <c r="P3721" s="1">
        <f>Table1[[#This Row],[Lipoprotein]]/Table1[[#This Row],[Baseline_Lipo]]</f>
        <v>1</v>
      </c>
      <c r="Q3721">
        <v>6</v>
      </c>
      <c r="R3721" t="b">
        <v>0</v>
      </c>
      <c r="S3721">
        <v>0</v>
      </c>
      <c r="T3721">
        <v>39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1317</v>
      </c>
      <c r="AB3721">
        <v>1317</v>
      </c>
    </row>
    <row r="3722" spans="1:28" x14ac:dyDescent="0.25">
      <c r="A3722">
        <v>236</v>
      </c>
      <c r="B3722" t="s">
        <v>27</v>
      </c>
      <c r="C3722" t="s">
        <v>25</v>
      </c>
      <c r="D3722">
        <v>83</v>
      </c>
      <c r="E3722" t="s">
        <v>34</v>
      </c>
      <c r="F3722">
        <v>1.61</v>
      </c>
      <c r="G3722">
        <v>180</v>
      </c>
      <c r="H3722">
        <v>66.03</v>
      </c>
      <c r="I3722">
        <v>139.16</v>
      </c>
      <c r="J3722">
        <v>5.27</v>
      </c>
      <c r="K3722">
        <f>VLOOKUP(Table1[[#This Row],[id]],Table2[#All],10,FALSE)</f>
        <v>5.27</v>
      </c>
      <c r="L3722" s="1">
        <f>Table1[[#This Row],[Glucose]]/Table1[[#This Row],[Baseline_glucose]]</f>
        <v>1</v>
      </c>
      <c r="M3722">
        <v>11.7</v>
      </c>
      <c r="N3722">
        <v>65.569999999999993</v>
      </c>
      <c r="O3722">
        <f>VLOOKUP(Table1[[#This Row],[id]],Table2[#All],12,FALSE)</f>
        <v>65.569999999999993</v>
      </c>
      <c r="P3722" s="1">
        <f>Table1[[#This Row],[Lipoprotein]]/Table1[[#This Row],[Baseline_Lipo]]</f>
        <v>1</v>
      </c>
      <c r="Q3722">
        <v>13</v>
      </c>
      <c r="R3722" t="b">
        <v>0</v>
      </c>
      <c r="S3722">
        <v>0</v>
      </c>
      <c r="T3722">
        <v>39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1317</v>
      </c>
      <c r="AB3722">
        <v>1317</v>
      </c>
    </row>
    <row r="3723" spans="1:28" x14ac:dyDescent="0.25">
      <c r="A3723">
        <v>236</v>
      </c>
      <c r="B3723" t="s">
        <v>27</v>
      </c>
      <c r="C3723" t="s">
        <v>25</v>
      </c>
      <c r="D3723">
        <v>83</v>
      </c>
      <c r="E3723" t="s">
        <v>34</v>
      </c>
      <c r="F3723">
        <v>2.09</v>
      </c>
      <c r="G3723">
        <v>181</v>
      </c>
      <c r="H3723">
        <v>66.03</v>
      </c>
      <c r="I3723">
        <v>139.16</v>
      </c>
      <c r="J3723">
        <v>5.28</v>
      </c>
      <c r="K3723">
        <f>VLOOKUP(Table1[[#This Row],[id]],Table2[#All],10,FALSE)</f>
        <v>5.27</v>
      </c>
      <c r="L3723" s="1">
        <f>Table1[[#This Row],[Glucose]]/Table1[[#This Row],[Baseline_glucose]]</f>
        <v>1.0018975332068312</v>
      </c>
      <c r="M3723">
        <v>11.7</v>
      </c>
      <c r="N3723">
        <v>57.61</v>
      </c>
      <c r="O3723">
        <f>VLOOKUP(Table1[[#This Row],[id]],Table2[#All],12,FALSE)</f>
        <v>65.569999999999993</v>
      </c>
      <c r="P3723" s="1">
        <f>Table1[[#This Row],[Lipoprotein]]/Table1[[#This Row],[Baseline_Lipo]]</f>
        <v>0.8786030196736313</v>
      </c>
      <c r="Q3723">
        <v>13</v>
      </c>
      <c r="R3723" t="b">
        <v>0</v>
      </c>
      <c r="S3723">
        <v>0</v>
      </c>
      <c r="T3723">
        <v>28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1317</v>
      </c>
      <c r="AB3723">
        <v>1317</v>
      </c>
    </row>
    <row r="3724" spans="1:28" x14ac:dyDescent="0.25">
      <c r="A3724">
        <v>236</v>
      </c>
      <c r="B3724" t="s">
        <v>27</v>
      </c>
      <c r="C3724" t="s">
        <v>25</v>
      </c>
      <c r="D3724">
        <v>83</v>
      </c>
      <c r="E3724" t="s">
        <v>34</v>
      </c>
      <c r="F3724">
        <v>2.09</v>
      </c>
      <c r="G3724">
        <v>324</v>
      </c>
      <c r="H3724">
        <v>66.03</v>
      </c>
      <c r="I3724">
        <v>139.16</v>
      </c>
      <c r="J3724">
        <v>5.59</v>
      </c>
      <c r="K3724">
        <f>VLOOKUP(Table1[[#This Row],[id]],Table2[#All],10,FALSE)</f>
        <v>5.27</v>
      </c>
      <c r="L3724" s="1">
        <f>Table1[[#This Row],[Glucose]]/Table1[[#This Row],[Baseline_glucose]]</f>
        <v>1.0607210626185959</v>
      </c>
      <c r="M3724">
        <v>11.7</v>
      </c>
      <c r="N3724">
        <v>57.61</v>
      </c>
      <c r="O3724">
        <f>VLOOKUP(Table1[[#This Row],[id]],Table2[#All],12,FALSE)</f>
        <v>65.569999999999993</v>
      </c>
      <c r="P3724" s="1">
        <f>Table1[[#This Row],[Lipoprotein]]/Table1[[#This Row],[Baseline_Lipo]]</f>
        <v>0.8786030196736313</v>
      </c>
      <c r="Q3724">
        <v>23</v>
      </c>
      <c r="R3724" t="b">
        <v>0</v>
      </c>
      <c r="S3724">
        <v>0</v>
      </c>
      <c r="T3724">
        <v>28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1317</v>
      </c>
      <c r="AB3724">
        <v>1317</v>
      </c>
    </row>
    <row r="3725" spans="1:28" x14ac:dyDescent="0.25">
      <c r="A3725">
        <v>236</v>
      </c>
      <c r="B3725" t="s">
        <v>27</v>
      </c>
      <c r="C3725" t="s">
        <v>25</v>
      </c>
      <c r="D3725">
        <v>83</v>
      </c>
      <c r="E3725" t="s">
        <v>34</v>
      </c>
      <c r="F3725">
        <v>2.31</v>
      </c>
      <c r="G3725">
        <v>325</v>
      </c>
      <c r="H3725">
        <v>66.03</v>
      </c>
      <c r="I3725">
        <v>139.16</v>
      </c>
      <c r="J3725">
        <v>4.6900000000000004</v>
      </c>
      <c r="K3725">
        <f>VLOOKUP(Table1[[#This Row],[id]],Table2[#All],10,FALSE)</f>
        <v>5.27</v>
      </c>
      <c r="L3725" s="1">
        <f>Table1[[#This Row],[Glucose]]/Table1[[#This Row],[Baseline_glucose]]</f>
        <v>0.88994307400379524</v>
      </c>
      <c r="M3725">
        <v>12.17</v>
      </c>
      <c r="N3725">
        <v>70.83</v>
      </c>
      <c r="O3725">
        <f>VLOOKUP(Table1[[#This Row],[id]],Table2[#All],12,FALSE)</f>
        <v>65.569999999999993</v>
      </c>
      <c r="P3725" s="1">
        <f>Table1[[#This Row],[Lipoprotein]]/Table1[[#This Row],[Baseline_Lipo]]</f>
        <v>1.0802196126277261</v>
      </c>
      <c r="Q3725">
        <v>23</v>
      </c>
      <c r="R3725" t="b">
        <v>0</v>
      </c>
      <c r="S3725">
        <v>0</v>
      </c>
      <c r="T3725">
        <v>25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1317</v>
      </c>
      <c r="AB3725">
        <v>1317</v>
      </c>
    </row>
    <row r="3726" spans="1:28" x14ac:dyDescent="0.25">
      <c r="A3726">
        <v>236</v>
      </c>
      <c r="B3726" t="s">
        <v>27</v>
      </c>
      <c r="C3726" t="s">
        <v>25</v>
      </c>
      <c r="D3726">
        <v>83</v>
      </c>
      <c r="E3726" t="s">
        <v>34</v>
      </c>
      <c r="F3726">
        <v>2.31</v>
      </c>
      <c r="G3726">
        <v>366</v>
      </c>
      <c r="H3726">
        <v>66.03</v>
      </c>
      <c r="I3726">
        <v>139.16</v>
      </c>
      <c r="J3726">
        <v>4.93</v>
      </c>
      <c r="K3726">
        <f>VLOOKUP(Table1[[#This Row],[id]],Table2[#All],10,FALSE)</f>
        <v>5.27</v>
      </c>
      <c r="L3726" s="1">
        <f>Table1[[#This Row],[Glucose]]/Table1[[#This Row],[Baseline_glucose]]</f>
        <v>0.93548387096774199</v>
      </c>
      <c r="M3726">
        <v>12.17</v>
      </c>
      <c r="N3726">
        <v>70.83</v>
      </c>
      <c r="O3726">
        <f>VLOOKUP(Table1[[#This Row],[id]],Table2[#All],12,FALSE)</f>
        <v>65.569999999999993</v>
      </c>
      <c r="P3726" s="1">
        <f>Table1[[#This Row],[Lipoprotein]]/Table1[[#This Row],[Baseline_Lipo]]</f>
        <v>1.0802196126277261</v>
      </c>
      <c r="Q3726">
        <v>26</v>
      </c>
      <c r="R3726" t="b">
        <v>0</v>
      </c>
      <c r="S3726">
        <v>0</v>
      </c>
      <c r="T3726">
        <v>25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1317</v>
      </c>
      <c r="AB3726">
        <v>1317</v>
      </c>
    </row>
    <row r="3727" spans="1:28" x14ac:dyDescent="0.25">
      <c r="A3727">
        <v>236</v>
      </c>
      <c r="B3727" t="s">
        <v>27</v>
      </c>
      <c r="C3727" t="s">
        <v>25</v>
      </c>
      <c r="D3727">
        <v>83</v>
      </c>
      <c r="E3727" t="s">
        <v>34</v>
      </c>
      <c r="F3727">
        <v>2.14</v>
      </c>
      <c r="G3727">
        <v>367</v>
      </c>
      <c r="H3727">
        <v>66.03</v>
      </c>
      <c r="I3727">
        <v>139.16</v>
      </c>
      <c r="J3727">
        <v>4.93</v>
      </c>
      <c r="K3727">
        <f>VLOOKUP(Table1[[#This Row],[id]],Table2[#All],10,FALSE)</f>
        <v>5.27</v>
      </c>
      <c r="L3727" s="1">
        <f>Table1[[#This Row],[Glucose]]/Table1[[#This Row],[Baseline_glucose]]</f>
        <v>0.93548387096774199</v>
      </c>
      <c r="M3727">
        <v>11.62</v>
      </c>
      <c r="N3727">
        <v>59.25</v>
      </c>
      <c r="O3727">
        <f>VLOOKUP(Table1[[#This Row],[id]],Table2[#All],12,FALSE)</f>
        <v>65.569999999999993</v>
      </c>
      <c r="P3727" s="1">
        <f>Table1[[#This Row],[Lipoprotein]]/Table1[[#This Row],[Baseline_Lipo]]</f>
        <v>0.90361445783132543</v>
      </c>
      <c r="Q3727">
        <v>26</v>
      </c>
      <c r="R3727" t="b">
        <v>0</v>
      </c>
      <c r="S3727">
        <v>0</v>
      </c>
      <c r="T3727">
        <v>28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1317</v>
      </c>
      <c r="AB3727">
        <v>1317</v>
      </c>
    </row>
    <row r="3728" spans="1:28" x14ac:dyDescent="0.25">
      <c r="A3728">
        <v>236</v>
      </c>
      <c r="B3728" t="s">
        <v>27</v>
      </c>
      <c r="C3728" t="s">
        <v>25</v>
      </c>
      <c r="D3728">
        <v>83</v>
      </c>
      <c r="E3728" t="s">
        <v>34</v>
      </c>
      <c r="F3728">
        <v>2.14</v>
      </c>
      <c r="G3728">
        <v>370</v>
      </c>
      <c r="H3728">
        <v>72.959999999999994</v>
      </c>
      <c r="I3728">
        <v>146.71</v>
      </c>
      <c r="J3728">
        <v>4.93</v>
      </c>
      <c r="K3728">
        <f>VLOOKUP(Table1[[#This Row],[id]],Table2[#All],10,FALSE)</f>
        <v>5.27</v>
      </c>
      <c r="L3728" s="1">
        <f>Table1[[#This Row],[Glucose]]/Table1[[#This Row],[Baseline_glucose]]</f>
        <v>0.93548387096774199</v>
      </c>
      <c r="M3728">
        <v>11.62</v>
      </c>
      <c r="N3728">
        <v>59.25</v>
      </c>
      <c r="O3728">
        <f>VLOOKUP(Table1[[#This Row],[id]],Table2[#All],12,FALSE)</f>
        <v>65.569999999999993</v>
      </c>
      <c r="P3728" s="1">
        <f>Table1[[#This Row],[Lipoprotein]]/Table1[[#This Row],[Baseline_Lipo]]</f>
        <v>0.90361445783132543</v>
      </c>
      <c r="Q3728">
        <v>26</v>
      </c>
      <c r="R3728" t="b">
        <v>0</v>
      </c>
      <c r="S3728">
        <v>0</v>
      </c>
      <c r="T3728">
        <v>28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1317</v>
      </c>
      <c r="AB3728">
        <v>1317</v>
      </c>
    </row>
    <row r="3729" spans="1:28" x14ac:dyDescent="0.25">
      <c r="A3729">
        <v>236</v>
      </c>
      <c r="B3729" t="s">
        <v>27</v>
      </c>
      <c r="C3729" t="s">
        <v>25</v>
      </c>
      <c r="D3729">
        <v>83</v>
      </c>
      <c r="E3729" t="s">
        <v>34</v>
      </c>
      <c r="F3729">
        <v>2.14</v>
      </c>
      <c r="G3729">
        <v>459</v>
      </c>
      <c r="H3729">
        <v>81.47</v>
      </c>
      <c r="I3729">
        <v>146.94</v>
      </c>
      <c r="J3729">
        <v>4.93</v>
      </c>
      <c r="K3729">
        <f>VLOOKUP(Table1[[#This Row],[id]],Table2[#All],10,FALSE)</f>
        <v>5.27</v>
      </c>
      <c r="L3729" s="1">
        <f>Table1[[#This Row],[Glucose]]/Table1[[#This Row],[Baseline_glucose]]</f>
        <v>0.93548387096774199</v>
      </c>
      <c r="M3729">
        <v>11.62</v>
      </c>
      <c r="N3729">
        <v>59.25</v>
      </c>
      <c r="O3729">
        <f>VLOOKUP(Table1[[#This Row],[id]],Table2[#All],12,FALSE)</f>
        <v>65.569999999999993</v>
      </c>
      <c r="P3729" s="1">
        <f>Table1[[#This Row],[Lipoprotein]]/Table1[[#This Row],[Baseline_Lipo]]</f>
        <v>0.90361445783132543</v>
      </c>
      <c r="Q3729">
        <v>33</v>
      </c>
      <c r="R3729" t="b">
        <v>0</v>
      </c>
      <c r="S3729">
        <v>0</v>
      </c>
      <c r="T3729">
        <v>28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1317</v>
      </c>
      <c r="AB3729">
        <v>1317</v>
      </c>
    </row>
    <row r="3730" spans="1:28" x14ac:dyDescent="0.25">
      <c r="A3730">
        <v>236</v>
      </c>
      <c r="B3730" t="s">
        <v>27</v>
      </c>
      <c r="C3730" t="s">
        <v>25</v>
      </c>
      <c r="D3730">
        <v>83</v>
      </c>
      <c r="E3730" t="s">
        <v>34</v>
      </c>
      <c r="F3730">
        <v>2.14</v>
      </c>
      <c r="G3730">
        <v>552</v>
      </c>
      <c r="H3730">
        <v>74.430000000000007</v>
      </c>
      <c r="I3730">
        <v>150.36000000000001</v>
      </c>
      <c r="J3730">
        <v>4.93</v>
      </c>
      <c r="K3730">
        <f>VLOOKUP(Table1[[#This Row],[id]],Table2[#All],10,FALSE)</f>
        <v>5.27</v>
      </c>
      <c r="L3730" s="1">
        <f>Table1[[#This Row],[Glucose]]/Table1[[#This Row],[Baseline_glucose]]</f>
        <v>0.93548387096774199</v>
      </c>
      <c r="M3730">
        <v>11.62</v>
      </c>
      <c r="N3730">
        <v>59.25</v>
      </c>
      <c r="O3730">
        <f>VLOOKUP(Table1[[#This Row],[id]],Table2[#All],12,FALSE)</f>
        <v>65.569999999999993</v>
      </c>
      <c r="P3730" s="1">
        <f>Table1[[#This Row],[Lipoprotein]]/Table1[[#This Row],[Baseline_Lipo]]</f>
        <v>0.90361445783132543</v>
      </c>
      <c r="Q3730">
        <v>39</v>
      </c>
      <c r="R3730" t="b">
        <v>0</v>
      </c>
      <c r="S3730">
        <v>0</v>
      </c>
      <c r="T3730">
        <v>28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1317</v>
      </c>
      <c r="AB3730">
        <v>1317</v>
      </c>
    </row>
    <row r="3731" spans="1:28" x14ac:dyDescent="0.25">
      <c r="A3731">
        <v>236</v>
      </c>
      <c r="B3731" t="s">
        <v>27</v>
      </c>
      <c r="C3731" t="s">
        <v>25</v>
      </c>
      <c r="D3731">
        <v>83</v>
      </c>
      <c r="E3731" t="s">
        <v>34</v>
      </c>
      <c r="F3731">
        <v>2.14</v>
      </c>
      <c r="G3731">
        <v>763</v>
      </c>
      <c r="H3731">
        <v>74.430000000000007</v>
      </c>
      <c r="I3731">
        <v>150.36000000000001</v>
      </c>
      <c r="J3731">
        <v>4.93</v>
      </c>
      <c r="K3731">
        <f>VLOOKUP(Table1[[#This Row],[id]],Table2[#All],10,FALSE)</f>
        <v>5.27</v>
      </c>
      <c r="L3731" s="1">
        <f>Table1[[#This Row],[Glucose]]/Table1[[#This Row],[Baseline_glucose]]</f>
        <v>0.93548387096774199</v>
      </c>
      <c r="M3731">
        <v>12.32</v>
      </c>
      <c r="N3731">
        <v>59.25</v>
      </c>
      <c r="O3731">
        <f>VLOOKUP(Table1[[#This Row],[id]],Table2[#All],12,FALSE)</f>
        <v>65.569999999999993</v>
      </c>
      <c r="P3731" s="1">
        <f>Table1[[#This Row],[Lipoprotein]]/Table1[[#This Row],[Baseline_Lipo]]</f>
        <v>0.90361445783132543</v>
      </c>
      <c r="Q3731">
        <v>54</v>
      </c>
      <c r="R3731" t="b">
        <v>0</v>
      </c>
      <c r="S3731">
        <v>0</v>
      </c>
      <c r="T3731">
        <v>28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1317</v>
      </c>
      <c r="AB3731">
        <v>1317</v>
      </c>
    </row>
    <row r="3732" spans="1:28" x14ac:dyDescent="0.25">
      <c r="A3732">
        <v>236</v>
      </c>
      <c r="B3732" t="s">
        <v>27</v>
      </c>
      <c r="C3732" t="s">
        <v>25</v>
      </c>
      <c r="D3732">
        <v>83</v>
      </c>
      <c r="E3732" t="s">
        <v>34</v>
      </c>
      <c r="F3732">
        <v>2.14</v>
      </c>
      <c r="G3732">
        <v>1141</v>
      </c>
      <c r="H3732">
        <v>74.430000000000007</v>
      </c>
      <c r="I3732">
        <v>150.36000000000001</v>
      </c>
      <c r="J3732">
        <v>4.93</v>
      </c>
      <c r="K3732">
        <f>VLOOKUP(Table1[[#This Row],[id]],Table2[#All],10,FALSE)</f>
        <v>5.27</v>
      </c>
      <c r="L3732" s="1">
        <f>Table1[[#This Row],[Glucose]]/Table1[[#This Row],[Baseline_glucose]]</f>
        <v>0.93548387096774199</v>
      </c>
      <c r="M3732">
        <v>11.84</v>
      </c>
      <c r="N3732">
        <v>59.25</v>
      </c>
      <c r="O3732">
        <f>VLOOKUP(Table1[[#This Row],[id]],Table2[#All],12,FALSE)</f>
        <v>65.569999999999993</v>
      </c>
      <c r="P3732" s="1">
        <f>Table1[[#This Row],[Lipoprotein]]/Table1[[#This Row],[Baseline_Lipo]]</f>
        <v>0.90361445783132543</v>
      </c>
      <c r="Q3732">
        <v>82</v>
      </c>
      <c r="R3732" t="b">
        <v>0</v>
      </c>
      <c r="S3732">
        <v>0</v>
      </c>
      <c r="T3732">
        <v>28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1317</v>
      </c>
      <c r="AB3732">
        <v>1317</v>
      </c>
    </row>
    <row r="3733" spans="1:28" x14ac:dyDescent="0.25">
      <c r="A3733">
        <v>236</v>
      </c>
      <c r="B3733" t="s">
        <v>27</v>
      </c>
      <c r="C3733" t="s">
        <v>25</v>
      </c>
      <c r="D3733">
        <v>83</v>
      </c>
      <c r="E3733" t="s">
        <v>34</v>
      </c>
      <c r="F3733">
        <v>2.14</v>
      </c>
      <c r="G3733">
        <v>1182</v>
      </c>
      <c r="H3733">
        <v>74.430000000000007</v>
      </c>
      <c r="I3733">
        <v>150.36000000000001</v>
      </c>
      <c r="J3733">
        <v>4.93</v>
      </c>
      <c r="K3733">
        <f>VLOOKUP(Table1[[#This Row],[id]],Table2[#All],10,FALSE)</f>
        <v>5.27</v>
      </c>
      <c r="L3733" s="1">
        <f>Table1[[#This Row],[Glucose]]/Table1[[#This Row],[Baseline_glucose]]</f>
        <v>0.93548387096774199</v>
      </c>
      <c r="M3733">
        <v>12.43</v>
      </c>
      <c r="N3733">
        <v>59.25</v>
      </c>
      <c r="O3733">
        <f>VLOOKUP(Table1[[#This Row],[id]],Table2[#All],12,FALSE)</f>
        <v>65.569999999999993</v>
      </c>
      <c r="P3733" s="1">
        <f>Table1[[#This Row],[Lipoprotein]]/Table1[[#This Row],[Baseline_Lipo]]</f>
        <v>0.90361445783132543</v>
      </c>
      <c r="Q3733">
        <v>84</v>
      </c>
      <c r="R3733" t="b">
        <v>0</v>
      </c>
      <c r="S3733">
        <v>0</v>
      </c>
      <c r="T3733">
        <v>28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1317</v>
      </c>
      <c r="AB3733">
        <v>1317</v>
      </c>
    </row>
    <row r="3734" spans="1:28" x14ac:dyDescent="0.25">
      <c r="A3734">
        <v>236</v>
      </c>
      <c r="B3734" t="s">
        <v>27</v>
      </c>
      <c r="C3734" t="s">
        <v>25</v>
      </c>
      <c r="D3734">
        <v>83</v>
      </c>
      <c r="E3734" t="s">
        <v>34</v>
      </c>
      <c r="F3734">
        <v>2.14</v>
      </c>
      <c r="G3734">
        <v>1317</v>
      </c>
      <c r="H3734">
        <v>74.430000000000007</v>
      </c>
      <c r="I3734">
        <v>150.36000000000001</v>
      </c>
      <c r="J3734">
        <v>4.93</v>
      </c>
      <c r="K3734">
        <f>VLOOKUP(Table1[[#This Row],[id]],Table2[#All],10,FALSE)</f>
        <v>5.27</v>
      </c>
      <c r="L3734" s="1">
        <f>Table1[[#This Row],[Glucose]]/Table1[[#This Row],[Baseline_glucose]]</f>
        <v>0.93548387096774199</v>
      </c>
      <c r="M3734">
        <v>12.64</v>
      </c>
      <c r="N3734">
        <v>59.25</v>
      </c>
      <c r="O3734">
        <f>VLOOKUP(Table1[[#This Row],[id]],Table2[#All],12,FALSE)</f>
        <v>65.569999999999993</v>
      </c>
      <c r="P3734" s="1">
        <f>Table1[[#This Row],[Lipoprotein]]/Table1[[#This Row],[Baseline_Lipo]]</f>
        <v>0.90361445783132543</v>
      </c>
      <c r="Q3734">
        <v>94</v>
      </c>
      <c r="R3734" t="b">
        <v>0</v>
      </c>
      <c r="S3734">
        <v>0</v>
      </c>
      <c r="T3734">
        <v>28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1317</v>
      </c>
      <c r="AB3734">
        <v>1317</v>
      </c>
    </row>
    <row r="3735" spans="1:28" x14ac:dyDescent="0.25">
      <c r="A3735">
        <v>237</v>
      </c>
      <c r="B3735" t="s">
        <v>27</v>
      </c>
      <c r="C3735" t="s">
        <v>25</v>
      </c>
      <c r="D3735">
        <v>74</v>
      </c>
      <c r="E3735" t="s">
        <v>29</v>
      </c>
      <c r="F3735">
        <v>1.1499999999999999</v>
      </c>
      <c r="G3735">
        <v>0</v>
      </c>
      <c r="H3735">
        <v>93.33</v>
      </c>
      <c r="I3735">
        <v>151.22999999999999</v>
      </c>
      <c r="J3735">
        <v>6.09</v>
      </c>
      <c r="K3735">
        <f>VLOOKUP(Table1[[#This Row],[id]],Table2[#All],10,FALSE)</f>
        <v>6.09</v>
      </c>
      <c r="L3735" s="1">
        <f>Table1[[#This Row],[Glucose]]/Table1[[#This Row],[Baseline_glucose]]</f>
        <v>1</v>
      </c>
      <c r="M3735">
        <v>13.24</v>
      </c>
      <c r="N3735">
        <v>90.06</v>
      </c>
      <c r="O3735">
        <f>VLOOKUP(Table1[[#This Row],[id]],Table2[#All],12,FALSE)</f>
        <v>90.06</v>
      </c>
      <c r="P3735" s="1">
        <f>Table1[[#This Row],[Lipoprotein]]/Table1[[#This Row],[Baseline_Lipo]]</f>
        <v>1</v>
      </c>
      <c r="Q3735">
        <v>0</v>
      </c>
      <c r="R3735" t="b">
        <v>1</v>
      </c>
      <c r="S3735">
        <v>1</v>
      </c>
      <c r="T3735">
        <v>62</v>
      </c>
      <c r="U3735">
        <v>2</v>
      </c>
      <c r="V3735">
        <v>0</v>
      </c>
      <c r="W3735">
        <v>0</v>
      </c>
      <c r="X3735">
        <v>1</v>
      </c>
      <c r="Y3735">
        <v>0</v>
      </c>
      <c r="Z3735">
        <v>0</v>
      </c>
      <c r="AA3735">
        <v>1128</v>
      </c>
      <c r="AB3735">
        <v>1128</v>
      </c>
    </row>
    <row r="3736" spans="1:28" x14ac:dyDescent="0.25">
      <c r="A3736">
        <v>237</v>
      </c>
      <c r="B3736" t="s">
        <v>27</v>
      </c>
      <c r="C3736" t="s">
        <v>25</v>
      </c>
      <c r="D3736">
        <v>74</v>
      </c>
      <c r="E3736" t="s">
        <v>29</v>
      </c>
      <c r="F3736">
        <v>1.1499999999999999</v>
      </c>
      <c r="G3736">
        <v>60</v>
      </c>
      <c r="H3736">
        <v>77.28</v>
      </c>
      <c r="I3736">
        <v>134.34</v>
      </c>
      <c r="J3736">
        <v>6.09</v>
      </c>
      <c r="K3736">
        <f>VLOOKUP(Table1[[#This Row],[id]],Table2[#All],10,FALSE)</f>
        <v>6.09</v>
      </c>
      <c r="L3736" s="1">
        <f>Table1[[#This Row],[Glucose]]/Table1[[#This Row],[Baseline_glucose]]</f>
        <v>1</v>
      </c>
      <c r="M3736">
        <v>13.24</v>
      </c>
      <c r="N3736">
        <v>90.06</v>
      </c>
      <c r="O3736">
        <f>VLOOKUP(Table1[[#This Row],[id]],Table2[#All],12,FALSE)</f>
        <v>90.06</v>
      </c>
      <c r="P3736" s="1">
        <f>Table1[[#This Row],[Lipoprotein]]/Table1[[#This Row],[Baseline_Lipo]]</f>
        <v>1</v>
      </c>
      <c r="Q3736">
        <v>4</v>
      </c>
      <c r="R3736" t="b">
        <v>1</v>
      </c>
      <c r="S3736">
        <v>1</v>
      </c>
      <c r="T3736">
        <v>62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1128</v>
      </c>
      <c r="AB3736">
        <v>1128</v>
      </c>
    </row>
    <row r="3737" spans="1:28" x14ac:dyDescent="0.25">
      <c r="A3737">
        <v>237</v>
      </c>
      <c r="B3737" t="s">
        <v>27</v>
      </c>
      <c r="C3737" t="s">
        <v>25</v>
      </c>
      <c r="D3737">
        <v>74</v>
      </c>
      <c r="E3737" t="s">
        <v>29</v>
      </c>
      <c r="F3737">
        <v>1.1499999999999999</v>
      </c>
      <c r="G3737">
        <v>148</v>
      </c>
      <c r="H3737">
        <v>93.02</v>
      </c>
      <c r="I3737">
        <v>128.94999999999999</v>
      </c>
      <c r="J3737">
        <v>6.09</v>
      </c>
      <c r="K3737">
        <f>VLOOKUP(Table1[[#This Row],[id]],Table2[#All],10,FALSE)</f>
        <v>6.09</v>
      </c>
      <c r="L3737" s="1">
        <f>Table1[[#This Row],[Glucose]]/Table1[[#This Row],[Baseline_glucose]]</f>
        <v>1</v>
      </c>
      <c r="M3737">
        <v>13.24</v>
      </c>
      <c r="N3737">
        <v>90.06</v>
      </c>
      <c r="O3737">
        <f>VLOOKUP(Table1[[#This Row],[id]],Table2[#All],12,FALSE)</f>
        <v>90.06</v>
      </c>
      <c r="P3737" s="1">
        <f>Table1[[#This Row],[Lipoprotein]]/Table1[[#This Row],[Baseline_Lipo]]</f>
        <v>1</v>
      </c>
      <c r="Q3737">
        <v>11</v>
      </c>
      <c r="R3737" t="b">
        <v>1</v>
      </c>
      <c r="S3737">
        <v>1</v>
      </c>
      <c r="T3737">
        <v>62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1128</v>
      </c>
      <c r="AB3737">
        <v>1128</v>
      </c>
    </row>
    <row r="3738" spans="1:28" x14ac:dyDescent="0.25">
      <c r="A3738">
        <v>237</v>
      </c>
      <c r="B3738" t="s">
        <v>27</v>
      </c>
      <c r="C3738" t="s">
        <v>25</v>
      </c>
      <c r="D3738">
        <v>74</v>
      </c>
      <c r="E3738" t="s">
        <v>29</v>
      </c>
      <c r="F3738">
        <v>1.1499999999999999</v>
      </c>
      <c r="G3738">
        <v>173</v>
      </c>
      <c r="H3738">
        <v>78.66</v>
      </c>
      <c r="I3738">
        <v>129.56</v>
      </c>
      <c r="J3738">
        <v>6.09</v>
      </c>
      <c r="K3738">
        <f>VLOOKUP(Table1[[#This Row],[id]],Table2[#All],10,FALSE)</f>
        <v>6.09</v>
      </c>
      <c r="L3738" s="1">
        <f>Table1[[#This Row],[Glucose]]/Table1[[#This Row],[Baseline_glucose]]</f>
        <v>1</v>
      </c>
      <c r="M3738">
        <v>13.24</v>
      </c>
      <c r="N3738">
        <v>90.06</v>
      </c>
      <c r="O3738">
        <f>VLOOKUP(Table1[[#This Row],[id]],Table2[#All],12,FALSE)</f>
        <v>90.06</v>
      </c>
      <c r="P3738" s="1">
        <f>Table1[[#This Row],[Lipoprotein]]/Table1[[#This Row],[Baseline_Lipo]]</f>
        <v>1</v>
      </c>
      <c r="Q3738">
        <v>12</v>
      </c>
      <c r="R3738" t="b">
        <v>1</v>
      </c>
      <c r="S3738">
        <v>1</v>
      </c>
      <c r="T3738">
        <v>62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1128</v>
      </c>
      <c r="AB3738">
        <v>1128</v>
      </c>
    </row>
    <row r="3739" spans="1:28" x14ac:dyDescent="0.25">
      <c r="A3739">
        <v>237</v>
      </c>
      <c r="B3739" t="s">
        <v>27</v>
      </c>
      <c r="C3739" t="s">
        <v>25</v>
      </c>
      <c r="D3739">
        <v>74</v>
      </c>
      <c r="E3739" t="s">
        <v>29</v>
      </c>
      <c r="F3739">
        <v>1.1499999999999999</v>
      </c>
      <c r="G3739">
        <v>182</v>
      </c>
      <c r="H3739">
        <v>78.66</v>
      </c>
      <c r="I3739">
        <v>129.56</v>
      </c>
      <c r="J3739">
        <v>5.22</v>
      </c>
      <c r="K3739">
        <f>VLOOKUP(Table1[[#This Row],[id]],Table2[#All],10,FALSE)</f>
        <v>6.09</v>
      </c>
      <c r="L3739" s="1">
        <f>Table1[[#This Row],[Glucose]]/Table1[[#This Row],[Baseline_glucose]]</f>
        <v>0.8571428571428571</v>
      </c>
      <c r="M3739">
        <v>13.24</v>
      </c>
      <c r="N3739">
        <v>90.06</v>
      </c>
      <c r="O3739">
        <f>VLOOKUP(Table1[[#This Row],[id]],Table2[#All],12,FALSE)</f>
        <v>90.06</v>
      </c>
      <c r="P3739" s="1">
        <f>Table1[[#This Row],[Lipoprotein]]/Table1[[#This Row],[Baseline_Lipo]]</f>
        <v>1</v>
      </c>
      <c r="Q3739">
        <v>13</v>
      </c>
      <c r="R3739" t="b">
        <v>1</v>
      </c>
      <c r="S3739">
        <v>1</v>
      </c>
      <c r="T3739">
        <v>62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1128</v>
      </c>
      <c r="AB3739">
        <v>1128</v>
      </c>
    </row>
    <row r="3740" spans="1:28" x14ac:dyDescent="0.25">
      <c r="A3740">
        <v>237</v>
      </c>
      <c r="B3740" t="s">
        <v>27</v>
      </c>
      <c r="C3740" t="s">
        <v>25</v>
      </c>
      <c r="D3740">
        <v>74</v>
      </c>
      <c r="E3740" t="s">
        <v>29</v>
      </c>
      <c r="F3740">
        <v>1.0900000000000001</v>
      </c>
      <c r="G3740">
        <v>212</v>
      </c>
      <c r="H3740">
        <v>78.66</v>
      </c>
      <c r="I3740">
        <v>129.56</v>
      </c>
      <c r="J3740">
        <v>5.22</v>
      </c>
      <c r="K3740">
        <f>VLOOKUP(Table1[[#This Row],[id]],Table2[#All],10,FALSE)</f>
        <v>6.09</v>
      </c>
      <c r="L3740" s="1">
        <f>Table1[[#This Row],[Glucose]]/Table1[[#This Row],[Baseline_glucose]]</f>
        <v>0.8571428571428571</v>
      </c>
      <c r="M3740">
        <v>13.16</v>
      </c>
      <c r="N3740">
        <v>86.28</v>
      </c>
      <c r="O3740">
        <f>VLOOKUP(Table1[[#This Row],[id]],Table2[#All],12,FALSE)</f>
        <v>90.06</v>
      </c>
      <c r="P3740" s="1">
        <f>Table1[[#This Row],[Lipoprotein]]/Table1[[#This Row],[Baseline_Lipo]]</f>
        <v>0.9580279813457695</v>
      </c>
      <c r="Q3740">
        <v>15</v>
      </c>
      <c r="R3740" t="b">
        <v>1</v>
      </c>
      <c r="S3740">
        <v>1</v>
      </c>
      <c r="T3740">
        <v>67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1128</v>
      </c>
      <c r="AB3740">
        <v>1128</v>
      </c>
    </row>
    <row r="3741" spans="1:28" x14ac:dyDescent="0.25">
      <c r="A3741">
        <v>237</v>
      </c>
      <c r="B3741" t="s">
        <v>27</v>
      </c>
      <c r="C3741" t="s">
        <v>25</v>
      </c>
      <c r="D3741">
        <v>74</v>
      </c>
      <c r="E3741" t="s">
        <v>29</v>
      </c>
      <c r="F3741">
        <v>1.0900000000000001</v>
      </c>
      <c r="G3741">
        <v>226</v>
      </c>
      <c r="H3741">
        <v>79.44</v>
      </c>
      <c r="I3741">
        <v>146.93</v>
      </c>
      <c r="J3741">
        <v>5.22</v>
      </c>
      <c r="K3741">
        <f>VLOOKUP(Table1[[#This Row],[id]],Table2[#All],10,FALSE)</f>
        <v>6.09</v>
      </c>
      <c r="L3741" s="1">
        <f>Table1[[#This Row],[Glucose]]/Table1[[#This Row],[Baseline_glucose]]</f>
        <v>0.8571428571428571</v>
      </c>
      <c r="M3741">
        <v>13.16</v>
      </c>
      <c r="N3741">
        <v>86.28</v>
      </c>
      <c r="O3741">
        <f>VLOOKUP(Table1[[#This Row],[id]],Table2[#All],12,FALSE)</f>
        <v>90.06</v>
      </c>
      <c r="P3741" s="1">
        <f>Table1[[#This Row],[Lipoprotein]]/Table1[[#This Row],[Baseline_Lipo]]</f>
        <v>0.9580279813457695</v>
      </c>
      <c r="Q3741">
        <v>16</v>
      </c>
      <c r="R3741" t="b">
        <v>1</v>
      </c>
      <c r="S3741">
        <v>1</v>
      </c>
      <c r="T3741">
        <v>67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1128</v>
      </c>
      <c r="AB3741">
        <v>1128</v>
      </c>
    </row>
    <row r="3742" spans="1:28" x14ac:dyDescent="0.25">
      <c r="A3742">
        <v>237</v>
      </c>
      <c r="B3742" t="s">
        <v>27</v>
      </c>
      <c r="C3742" t="s">
        <v>25</v>
      </c>
      <c r="D3742">
        <v>74</v>
      </c>
      <c r="E3742" t="s">
        <v>29</v>
      </c>
      <c r="F3742">
        <v>1.0900000000000001</v>
      </c>
      <c r="G3742">
        <v>244</v>
      </c>
      <c r="H3742">
        <v>91.3</v>
      </c>
      <c r="I3742">
        <v>149.31</v>
      </c>
      <c r="J3742">
        <v>5.22</v>
      </c>
      <c r="K3742">
        <f>VLOOKUP(Table1[[#This Row],[id]],Table2[#All],10,FALSE)</f>
        <v>6.09</v>
      </c>
      <c r="L3742" s="1">
        <f>Table1[[#This Row],[Glucose]]/Table1[[#This Row],[Baseline_glucose]]</f>
        <v>0.8571428571428571</v>
      </c>
      <c r="M3742">
        <v>13.16</v>
      </c>
      <c r="N3742">
        <v>86.28</v>
      </c>
      <c r="O3742">
        <f>VLOOKUP(Table1[[#This Row],[id]],Table2[#All],12,FALSE)</f>
        <v>90.06</v>
      </c>
      <c r="P3742" s="1">
        <f>Table1[[#This Row],[Lipoprotein]]/Table1[[#This Row],[Baseline_Lipo]]</f>
        <v>0.9580279813457695</v>
      </c>
      <c r="Q3742">
        <v>17</v>
      </c>
      <c r="R3742" t="b">
        <v>1</v>
      </c>
      <c r="S3742">
        <v>1</v>
      </c>
      <c r="T3742">
        <v>67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1128</v>
      </c>
      <c r="AB3742">
        <v>1128</v>
      </c>
    </row>
    <row r="3743" spans="1:28" x14ac:dyDescent="0.25">
      <c r="A3743">
        <v>237</v>
      </c>
      <c r="B3743" t="s">
        <v>27</v>
      </c>
      <c r="C3743" t="s">
        <v>25</v>
      </c>
      <c r="D3743">
        <v>74</v>
      </c>
      <c r="E3743" t="s">
        <v>29</v>
      </c>
      <c r="F3743">
        <v>1.06</v>
      </c>
      <c r="G3743">
        <v>272</v>
      </c>
      <c r="H3743">
        <v>91.3</v>
      </c>
      <c r="I3743">
        <v>149.31</v>
      </c>
      <c r="J3743">
        <v>5.22</v>
      </c>
      <c r="K3743">
        <f>VLOOKUP(Table1[[#This Row],[id]],Table2[#All],10,FALSE)</f>
        <v>6.09</v>
      </c>
      <c r="L3743" s="1">
        <f>Table1[[#This Row],[Glucose]]/Table1[[#This Row],[Baseline_glucose]]</f>
        <v>0.8571428571428571</v>
      </c>
      <c r="M3743">
        <v>13.16</v>
      </c>
      <c r="N3743">
        <v>86.28</v>
      </c>
      <c r="O3743">
        <f>VLOOKUP(Table1[[#This Row],[id]],Table2[#All],12,FALSE)</f>
        <v>90.06</v>
      </c>
      <c r="P3743" s="1">
        <f>Table1[[#This Row],[Lipoprotein]]/Table1[[#This Row],[Baseline_Lipo]]</f>
        <v>0.9580279813457695</v>
      </c>
      <c r="Q3743">
        <v>19</v>
      </c>
      <c r="R3743" t="b">
        <v>1</v>
      </c>
      <c r="S3743">
        <v>1</v>
      </c>
      <c r="T3743">
        <v>69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1128</v>
      </c>
      <c r="AB3743">
        <v>1128</v>
      </c>
    </row>
    <row r="3744" spans="1:28" x14ac:dyDescent="0.25">
      <c r="A3744">
        <v>237</v>
      </c>
      <c r="B3744" t="s">
        <v>27</v>
      </c>
      <c r="C3744" t="s">
        <v>25</v>
      </c>
      <c r="D3744">
        <v>74</v>
      </c>
      <c r="E3744" t="s">
        <v>29</v>
      </c>
      <c r="F3744">
        <v>1.06</v>
      </c>
      <c r="G3744">
        <v>299</v>
      </c>
      <c r="H3744">
        <v>79.09</v>
      </c>
      <c r="I3744">
        <v>155.53</v>
      </c>
      <c r="J3744">
        <v>5.22</v>
      </c>
      <c r="K3744">
        <f>VLOOKUP(Table1[[#This Row],[id]],Table2[#All],10,FALSE)</f>
        <v>6.09</v>
      </c>
      <c r="L3744" s="1">
        <f>Table1[[#This Row],[Glucose]]/Table1[[#This Row],[Baseline_glucose]]</f>
        <v>0.8571428571428571</v>
      </c>
      <c r="M3744">
        <v>13.16</v>
      </c>
      <c r="N3744">
        <v>86.28</v>
      </c>
      <c r="O3744">
        <f>VLOOKUP(Table1[[#This Row],[id]],Table2[#All],12,FALSE)</f>
        <v>90.06</v>
      </c>
      <c r="P3744" s="1">
        <f>Table1[[#This Row],[Lipoprotein]]/Table1[[#This Row],[Baseline_Lipo]]</f>
        <v>0.9580279813457695</v>
      </c>
      <c r="Q3744">
        <v>21</v>
      </c>
      <c r="R3744" t="b">
        <v>1</v>
      </c>
      <c r="S3744">
        <v>1</v>
      </c>
      <c r="T3744">
        <v>69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1128</v>
      </c>
      <c r="AB3744">
        <v>1128</v>
      </c>
    </row>
    <row r="3745" spans="1:28" x14ac:dyDescent="0.25">
      <c r="A3745">
        <v>237</v>
      </c>
      <c r="B3745" t="s">
        <v>27</v>
      </c>
      <c r="C3745" t="s">
        <v>25</v>
      </c>
      <c r="D3745">
        <v>74</v>
      </c>
      <c r="E3745" t="s">
        <v>29</v>
      </c>
      <c r="F3745">
        <v>1.06</v>
      </c>
      <c r="G3745">
        <v>366</v>
      </c>
      <c r="H3745">
        <v>79.09</v>
      </c>
      <c r="I3745">
        <v>155.53</v>
      </c>
      <c r="J3745">
        <v>6.45</v>
      </c>
      <c r="K3745">
        <f>VLOOKUP(Table1[[#This Row],[id]],Table2[#All],10,FALSE)</f>
        <v>6.09</v>
      </c>
      <c r="L3745" s="1">
        <f>Table1[[#This Row],[Glucose]]/Table1[[#This Row],[Baseline_glucose]]</f>
        <v>1.059113300492611</v>
      </c>
      <c r="M3745">
        <v>13.16</v>
      </c>
      <c r="N3745">
        <v>86.28</v>
      </c>
      <c r="O3745">
        <f>VLOOKUP(Table1[[#This Row],[id]],Table2[#All],12,FALSE)</f>
        <v>90.06</v>
      </c>
      <c r="P3745" s="1">
        <f>Table1[[#This Row],[Lipoprotein]]/Table1[[#This Row],[Baseline_Lipo]]</f>
        <v>0.9580279813457695</v>
      </c>
      <c r="Q3745">
        <v>26</v>
      </c>
      <c r="R3745" t="b">
        <v>1</v>
      </c>
      <c r="S3745">
        <v>1</v>
      </c>
      <c r="T3745">
        <v>69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1128</v>
      </c>
      <c r="AB3745">
        <v>1128</v>
      </c>
    </row>
    <row r="3746" spans="1:28" x14ac:dyDescent="0.25">
      <c r="A3746">
        <v>237</v>
      </c>
      <c r="B3746" t="s">
        <v>27</v>
      </c>
      <c r="C3746" t="s">
        <v>25</v>
      </c>
      <c r="D3746">
        <v>74</v>
      </c>
      <c r="E3746" t="s">
        <v>29</v>
      </c>
      <c r="F3746">
        <v>1.06</v>
      </c>
      <c r="G3746">
        <v>402</v>
      </c>
      <c r="H3746">
        <v>79.09</v>
      </c>
      <c r="I3746">
        <v>155.53</v>
      </c>
      <c r="J3746">
        <v>6.45</v>
      </c>
      <c r="K3746">
        <f>VLOOKUP(Table1[[#This Row],[id]],Table2[#All],10,FALSE)</f>
        <v>6.09</v>
      </c>
      <c r="L3746" s="1">
        <f>Table1[[#This Row],[Glucose]]/Table1[[#This Row],[Baseline_glucose]]</f>
        <v>1.059113300492611</v>
      </c>
      <c r="M3746">
        <v>12.97</v>
      </c>
      <c r="N3746">
        <v>86.28</v>
      </c>
      <c r="O3746">
        <f>VLOOKUP(Table1[[#This Row],[id]],Table2[#All],12,FALSE)</f>
        <v>90.06</v>
      </c>
      <c r="P3746" s="1">
        <f>Table1[[#This Row],[Lipoprotein]]/Table1[[#This Row],[Baseline_Lipo]]</f>
        <v>0.9580279813457695</v>
      </c>
      <c r="Q3746">
        <v>29</v>
      </c>
      <c r="R3746" t="b">
        <v>1</v>
      </c>
      <c r="S3746">
        <v>1</v>
      </c>
      <c r="T3746">
        <v>69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1128</v>
      </c>
      <c r="AB3746">
        <v>1128</v>
      </c>
    </row>
    <row r="3747" spans="1:28" x14ac:dyDescent="0.25">
      <c r="A3747">
        <v>237</v>
      </c>
      <c r="B3747" t="s">
        <v>27</v>
      </c>
      <c r="C3747" t="s">
        <v>25</v>
      </c>
      <c r="D3747">
        <v>74</v>
      </c>
      <c r="E3747" t="s">
        <v>29</v>
      </c>
      <c r="F3747">
        <v>1.26</v>
      </c>
      <c r="G3747">
        <v>407</v>
      </c>
      <c r="H3747">
        <v>79.09</v>
      </c>
      <c r="I3747">
        <v>155.53</v>
      </c>
      <c r="J3747">
        <v>6.45</v>
      </c>
      <c r="K3747">
        <f>VLOOKUP(Table1[[#This Row],[id]],Table2[#All],10,FALSE)</f>
        <v>6.09</v>
      </c>
      <c r="L3747" s="1">
        <f>Table1[[#This Row],[Glucose]]/Table1[[#This Row],[Baseline_glucose]]</f>
        <v>1.059113300492611</v>
      </c>
      <c r="M3747">
        <v>12.97</v>
      </c>
      <c r="N3747">
        <v>86.39</v>
      </c>
      <c r="O3747">
        <f>VLOOKUP(Table1[[#This Row],[id]],Table2[#All],12,FALSE)</f>
        <v>90.06</v>
      </c>
      <c r="P3747" s="1">
        <f>Table1[[#This Row],[Lipoprotein]]/Table1[[#This Row],[Baseline_Lipo]]</f>
        <v>0.95924938929602488</v>
      </c>
      <c r="Q3747">
        <v>29</v>
      </c>
      <c r="R3747" t="b">
        <v>1</v>
      </c>
      <c r="S3747">
        <v>1</v>
      </c>
      <c r="T3747">
        <v>56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1128</v>
      </c>
      <c r="AB3747">
        <v>1128</v>
      </c>
    </row>
    <row r="3748" spans="1:28" x14ac:dyDescent="0.25">
      <c r="A3748">
        <v>237</v>
      </c>
      <c r="B3748" t="s">
        <v>27</v>
      </c>
      <c r="C3748" t="s">
        <v>25</v>
      </c>
      <c r="D3748">
        <v>74</v>
      </c>
      <c r="E3748" t="s">
        <v>29</v>
      </c>
      <c r="F3748">
        <v>1.26</v>
      </c>
      <c r="G3748">
        <v>431</v>
      </c>
      <c r="H3748">
        <v>87.58</v>
      </c>
      <c r="I3748">
        <v>144.96</v>
      </c>
      <c r="J3748">
        <v>6.45</v>
      </c>
      <c r="K3748">
        <f>VLOOKUP(Table1[[#This Row],[id]],Table2[#All],10,FALSE)</f>
        <v>6.09</v>
      </c>
      <c r="L3748" s="1">
        <f>Table1[[#This Row],[Glucose]]/Table1[[#This Row],[Baseline_glucose]]</f>
        <v>1.059113300492611</v>
      </c>
      <c r="M3748">
        <v>12.97</v>
      </c>
      <c r="N3748">
        <v>86.39</v>
      </c>
      <c r="O3748">
        <f>VLOOKUP(Table1[[#This Row],[id]],Table2[#All],12,FALSE)</f>
        <v>90.06</v>
      </c>
      <c r="P3748" s="1">
        <f>Table1[[#This Row],[Lipoprotein]]/Table1[[#This Row],[Baseline_Lipo]]</f>
        <v>0.95924938929602488</v>
      </c>
      <c r="Q3748">
        <v>31</v>
      </c>
      <c r="R3748" t="b">
        <v>1</v>
      </c>
      <c r="S3748">
        <v>1</v>
      </c>
      <c r="T3748">
        <v>56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1128</v>
      </c>
      <c r="AB3748">
        <v>1128</v>
      </c>
    </row>
    <row r="3749" spans="1:28" x14ac:dyDescent="0.25">
      <c r="A3749">
        <v>237</v>
      </c>
      <c r="B3749" t="s">
        <v>27</v>
      </c>
      <c r="C3749" t="s">
        <v>25</v>
      </c>
      <c r="D3749">
        <v>74</v>
      </c>
      <c r="E3749" t="s">
        <v>29</v>
      </c>
      <c r="F3749">
        <v>1.26</v>
      </c>
      <c r="G3749">
        <v>552</v>
      </c>
      <c r="H3749">
        <v>87.58</v>
      </c>
      <c r="I3749">
        <v>144.96</v>
      </c>
      <c r="J3749">
        <v>6.23</v>
      </c>
      <c r="K3749">
        <f>VLOOKUP(Table1[[#This Row],[id]],Table2[#All],10,FALSE)</f>
        <v>6.09</v>
      </c>
      <c r="L3749" s="1">
        <f>Table1[[#This Row],[Glucose]]/Table1[[#This Row],[Baseline_glucose]]</f>
        <v>1.0229885057471266</v>
      </c>
      <c r="M3749">
        <v>12.97</v>
      </c>
      <c r="N3749">
        <v>86.39</v>
      </c>
      <c r="O3749">
        <f>VLOOKUP(Table1[[#This Row],[id]],Table2[#All],12,FALSE)</f>
        <v>90.06</v>
      </c>
      <c r="P3749" s="1">
        <f>Table1[[#This Row],[Lipoprotein]]/Table1[[#This Row],[Baseline_Lipo]]</f>
        <v>0.95924938929602488</v>
      </c>
      <c r="Q3749">
        <v>39</v>
      </c>
      <c r="R3749" t="b">
        <v>1</v>
      </c>
      <c r="S3749">
        <v>1</v>
      </c>
      <c r="T3749">
        <v>56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1128</v>
      </c>
      <c r="AB3749">
        <v>1128</v>
      </c>
    </row>
    <row r="3750" spans="1:28" x14ac:dyDescent="0.25">
      <c r="A3750">
        <v>237</v>
      </c>
      <c r="B3750" t="s">
        <v>27</v>
      </c>
      <c r="C3750" t="s">
        <v>25</v>
      </c>
      <c r="D3750">
        <v>74</v>
      </c>
      <c r="E3750" t="s">
        <v>29</v>
      </c>
      <c r="F3750">
        <v>1.1399999999999999</v>
      </c>
      <c r="G3750">
        <v>588</v>
      </c>
      <c r="H3750">
        <v>87.58</v>
      </c>
      <c r="I3750">
        <v>144.96</v>
      </c>
      <c r="J3750">
        <v>6.23</v>
      </c>
      <c r="K3750">
        <f>VLOOKUP(Table1[[#This Row],[id]],Table2[#All],10,FALSE)</f>
        <v>6.09</v>
      </c>
      <c r="L3750" s="1">
        <f>Table1[[#This Row],[Glucose]]/Table1[[#This Row],[Baseline_glucose]]</f>
        <v>1.0229885057471266</v>
      </c>
      <c r="M3750">
        <v>13.31</v>
      </c>
      <c r="N3750">
        <v>91.59</v>
      </c>
      <c r="O3750">
        <f>VLOOKUP(Table1[[#This Row],[id]],Table2[#All],12,FALSE)</f>
        <v>90.06</v>
      </c>
      <c r="P3750" s="1">
        <f>Table1[[#This Row],[Lipoprotein]]/Table1[[#This Row],[Baseline_Lipo]]</f>
        <v>1.0169886742171885</v>
      </c>
      <c r="Q3750">
        <v>42</v>
      </c>
      <c r="R3750" t="b">
        <v>1</v>
      </c>
      <c r="S3750">
        <v>1</v>
      </c>
      <c r="T3750">
        <v>63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1128</v>
      </c>
      <c r="AB3750">
        <v>1128</v>
      </c>
    </row>
    <row r="3751" spans="1:28" x14ac:dyDescent="0.25">
      <c r="A3751">
        <v>237</v>
      </c>
      <c r="B3751" t="s">
        <v>27</v>
      </c>
      <c r="C3751" t="s">
        <v>25</v>
      </c>
      <c r="D3751">
        <v>74</v>
      </c>
      <c r="E3751" t="s">
        <v>29</v>
      </c>
      <c r="F3751">
        <v>1.1399999999999999</v>
      </c>
      <c r="G3751">
        <v>772</v>
      </c>
      <c r="H3751">
        <v>87.58</v>
      </c>
      <c r="I3751">
        <v>144.96</v>
      </c>
      <c r="J3751">
        <v>6.23</v>
      </c>
      <c r="K3751">
        <f>VLOOKUP(Table1[[#This Row],[id]],Table2[#All],10,FALSE)</f>
        <v>6.09</v>
      </c>
      <c r="L3751" s="1">
        <f>Table1[[#This Row],[Glucose]]/Table1[[#This Row],[Baseline_glucose]]</f>
        <v>1.0229885057471266</v>
      </c>
      <c r="M3751">
        <v>13.15</v>
      </c>
      <c r="N3751">
        <v>91.59</v>
      </c>
      <c r="O3751">
        <f>VLOOKUP(Table1[[#This Row],[id]],Table2[#All],12,FALSE)</f>
        <v>90.06</v>
      </c>
      <c r="P3751" s="1">
        <f>Table1[[#This Row],[Lipoprotein]]/Table1[[#This Row],[Baseline_Lipo]]</f>
        <v>1.0169886742171885</v>
      </c>
      <c r="Q3751">
        <v>55</v>
      </c>
      <c r="R3751" t="b">
        <v>1</v>
      </c>
      <c r="S3751">
        <v>1</v>
      </c>
      <c r="T3751">
        <v>63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1128</v>
      </c>
      <c r="AB3751">
        <v>1128</v>
      </c>
    </row>
    <row r="3752" spans="1:28" x14ac:dyDescent="0.25">
      <c r="A3752">
        <v>237</v>
      </c>
      <c r="B3752" t="s">
        <v>27</v>
      </c>
      <c r="C3752" t="s">
        <v>25</v>
      </c>
      <c r="D3752">
        <v>74</v>
      </c>
      <c r="E3752" t="s">
        <v>29</v>
      </c>
      <c r="F3752">
        <v>1.1399999999999999</v>
      </c>
      <c r="G3752">
        <v>958</v>
      </c>
      <c r="H3752">
        <v>87.58</v>
      </c>
      <c r="I3752">
        <v>144.96</v>
      </c>
      <c r="J3752">
        <v>6.23</v>
      </c>
      <c r="K3752">
        <f>VLOOKUP(Table1[[#This Row],[id]],Table2[#All],10,FALSE)</f>
        <v>6.09</v>
      </c>
      <c r="L3752" s="1">
        <f>Table1[[#This Row],[Glucose]]/Table1[[#This Row],[Baseline_glucose]]</f>
        <v>1.0229885057471266</v>
      </c>
      <c r="M3752">
        <v>12.92</v>
      </c>
      <c r="N3752">
        <v>91.59</v>
      </c>
      <c r="O3752">
        <f>VLOOKUP(Table1[[#This Row],[id]],Table2[#All],12,FALSE)</f>
        <v>90.06</v>
      </c>
      <c r="P3752" s="1">
        <f>Table1[[#This Row],[Lipoprotein]]/Table1[[#This Row],[Baseline_Lipo]]</f>
        <v>1.0169886742171885</v>
      </c>
      <c r="Q3752">
        <v>68</v>
      </c>
      <c r="R3752" t="b">
        <v>1</v>
      </c>
      <c r="S3752">
        <v>1</v>
      </c>
      <c r="T3752">
        <v>63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1128</v>
      </c>
      <c r="AB3752">
        <v>1128</v>
      </c>
    </row>
    <row r="3753" spans="1:28" x14ac:dyDescent="0.25">
      <c r="A3753">
        <v>237</v>
      </c>
      <c r="B3753" t="s">
        <v>27</v>
      </c>
      <c r="C3753" t="s">
        <v>25</v>
      </c>
      <c r="D3753">
        <v>74</v>
      </c>
      <c r="E3753" t="s">
        <v>29</v>
      </c>
      <c r="F3753">
        <v>1.1399999999999999</v>
      </c>
      <c r="G3753">
        <v>1128</v>
      </c>
      <c r="H3753">
        <v>87.58</v>
      </c>
      <c r="I3753">
        <v>144.96</v>
      </c>
      <c r="J3753">
        <v>6.23</v>
      </c>
      <c r="K3753">
        <f>VLOOKUP(Table1[[#This Row],[id]],Table2[#All],10,FALSE)</f>
        <v>6.09</v>
      </c>
      <c r="L3753" s="1">
        <f>Table1[[#This Row],[Glucose]]/Table1[[#This Row],[Baseline_glucose]]</f>
        <v>1.0229885057471266</v>
      </c>
      <c r="M3753">
        <v>13.85</v>
      </c>
      <c r="N3753">
        <v>91.59</v>
      </c>
      <c r="O3753">
        <f>VLOOKUP(Table1[[#This Row],[id]],Table2[#All],12,FALSE)</f>
        <v>90.06</v>
      </c>
      <c r="P3753" s="1">
        <f>Table1[[#This Row],[Lipoprotein]]/Table1[[#This Row],[Baseline_Lipo]]</f>
        <v>1.0169886742171885</v>
      </c>
      <c r="Q3753">
        <v>81</v>
      </c>
      <c r="R3753" t="b">
        <v>1</v>
      </c>
      <c r="S3753">
        <v>1</v>
      </c>
      <c r="T3753">
        <v>63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1128</v>
      </c>
      <c r="AB3753">
        <v>1128</v>
      </c>
    </row>
    <row r="3754" spans="1:28" x14ac:dyDescent="0.25">
      <c r="A3754">
        <v>238</v>
      </c>
      <c r="B3754" t="s">
        <v>27</v>
      </c>
      <c r="C3754" t="s">
        <v>28</v>
      </c>
      <c r="D3754">
        <v>55</v>
      </c>
      <c r="E3754" t="s">
        <v>30</v>
      </c>
      <c r="F3754">
        <v>1.3</v>
      </c>
      <c r="G3754">
        <v>0</v>
      </c>
      <c r="H3754">
        <v>84.92</v>
      </c>
      <c r="I3754">
        <v>113.13</v>
      </c>
      <c r="J3754">
        <v>8.48</v>
      </c>
      <c r="K3754">
        <f>VLOOKUP(Table1[[#This Row],[id]],Table2[#All],10,FALSE)</f>
        <v>8.48</v>
      </c>
      <c r="L3754" s="1">
        <f>Table1[[#This Row],[Glucose]]/Table1[[#This Row],[Baseline_glucose]]</f>
        <v>1</v>
      </c>
      <c r="M3754">
        <v>16.21</v>
      </c>
      <c r="N3754">
        <v>78.040000000000006</v>
      </c>
      <c r="O3754">
        <f>VLOOKUP(Table1[[#This Row],[id]],Table2[#All],12,FALSE)</f>
        <v>78.040000000000006</v>
      </c>
      <c r="P3754" s="1">
        <f>Table1[[#This Row],[Lipoprotein]]/Table1[[#This Row],[Baseline_Lipo]]</f>
        <v>1</v>
      </c>
      <c r="Q3754">
        <v>0</v>
      </c>
      <c r="R3754" t="b">
        <v>0</v>
      </c>
      <c r="S3754">
        <v>0</v>
      </c>
      <c r="T3754">
        <v>46</v>
      </c>
      <c r="U3754">
        <v>3</v>
      </c>
      <c r="V3754">
        <v>1</v>
      </c>
      <c r="W3754">
        <v>0</v>
      </c>
      <c r="X3754">
        <v>0</v>
      </c>
      <c r="Y3754">
        <v>0</v>
      </c>
      <c r="Z3754">
        <v>0</v>
      </c>
      <c r="AA3754">
        <v>708</v>
      </c>
      <c r="AB3754">
        <v>708</v>
      </c>
    </row>
    <row r="3755" spans="1:28" x14ac:dyDescent="0.25">
      <c r="A3755">
        <v>238</v>
      </c>
      <c r="B3755" t="s">
        <v>27</v>
      </c>
      <c r="C3755" t="s">
        <v>28</v>
      </c>
      <c r="D3755">
        <v>55</v>
      </c>
      <c r="E3755" t="s">
        <v>30</v>
      </c>
      <c r="F3755">
        <v>1.3</v>
      </c>
      <c r="G3755">
        <v>1</v>
      </c>
      <c r="H3755">
        <v>84.92</v>
      </c>
      <c r="I3755">
        <v>113.13</v>
      </c>
      <c r="J3755">
        <v>8.93</v>
      </c>
      <c r="K3755">
        <f>VLOOKUP(Table1[[#This Row],[id]],Table2[#All],10,FALSE)</f>
        <v>8.48</v>
      </c>
      <c r="L3755" s="1">
        <f>Table1[[#This Row],[Glucose]]/Table1[[#This Row],[Baseline_glucose]]</f>
        <v>1.0530660377358489</v>
      </c>
      <c r="M3755">
        <v>16.21</v>
      </c>
      <c r="N3755">
        <v>78.040000000000006</v>
      </c>
      <c r="O3755">
        <f>VLOOKUP(Table1[[#This Row],[id]],Table2[#All],12,FALSE)</f>
        <v>78.040000000000006</v>
      </c>
      <c r="P3755" s="1">
        <f>Table1[[#This Row],[Lipoprotein]]/Table1[[#This Row],[Baseline_Lipo]]</f>
        <v>1</v>
      </c>
      <c r="Q3755">
        <v>0</v>
      </c>
      <c r="R3755" t="b">
        <v>0</v>
      </c>
      <c r="S3755">
        <v>0</v>
      </c>
      <c r="T3755">
        <v>46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708</v>
      </c>
      <c r="AB3755">
        <v>708</v>
      </c>
    </row>
    <row r="3756" spans="1:28" x14ac:dyDescent="0.25">
      <c r="A3756">
        <v>238</v>
      </c>
      <c r="B3756" t="s">
        <v>27</v>
      </c>
      <c r="C3756" t="s">
        <v>28</v>
      </c>
      <c r="D3756">
        <v>55</v>
      </c>
      <c r="E3756" t="s">
        <v>30</v>
      </c>
      <c r="F3756">
        <v>1.3</v>
      </c>
      <c r="G3756">
        <v>69</v>
      </c>
      <c r="H3756">
        <v>78.42</v>
      </c>
      <c r="I3756">
        <v>129.56</v>
      </c>
      <c r="J3756">
        <v>8.93</v>
      </c>
      <c r="K3756">
        <f>VLOOKUP(Table1[[#This Row],[id]],Table2[#All],10,FALSE)</f>
        <v>8.48</v>
      </c>
      <c r="L3756" s="1">
        <f>Table1[[#This Row],[Glucose]]/Table1[[#This Row],[Baseline_glucose]]</f>
        <v>1.0530660377358489</v>
      </c>
      <c r="M3756">
        <v>16.21</v>
      </c>
      <c r="N3756">
        <v>78.040000000000006</v>
      </c>
      <c r="O3756">
        <f>VLOOKUP(Table1[[#This Row],[id]],Table2[#All],12,FALSE)</f>
        <v>78.040000000000006</v>
      </c>
      <c r="P3756" s="1">
        <f>Table1[[#This Row],[Lipoprotein]]/Table1[[#This Row],[Baseline_Lipo]]</f>
        <v>1</v>
      </c>
      <c r="Q3756">
        <v>5</v>
      </c>
      <c r="R3756" t="b">
        <v>0</v>
      </c>
      <c r="S3756">
        <v>0</v>
      </c>
      <c r="T3756">
        <v>46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708</v>
      </c>
      <c r="AB3756">
        <v>708</v>
      </c>
    </row>
    <row r="3757" spans="1:28" x14ac:dyDescent="0.25">
      <c r="A3757">
        <v>238</v>
      </c>
      <c r="B3757" t="s">
        <v>27</v>
      </c>
      <c r="C3757" t="s">
        <v>28</v>
      </c>
      <c r="D3757">
        <v>55</v>
      </c>
      <c r="E3757" t="s">
        <v>30</v>
      </c>
      <c r="F3757">
        <v>0.99</v>
      </c>
      <c r="G3757">
        <v>196</v>
      </c>
      <c r="H3757">
        <v>77.599999999999994</v>
      </c>
      <c r="I3757">
        <v>119.39</v>
      </c>
      <c r="J3757">
        <v>8.93</v>
      </c>
      <c r="K3757">
        <f>VLOOKUP(Table1[[#This Row],[id]],Table2[#All],10,FALSE)</f>
        <v>8.48</v>
      </c>
      <c r="L3757" s="1">
        <f>Table1[[#This Row],[Glucose]]/Table1[[#This Row],[Baseline_glucose]]</f>
        <v>1.0530660377358489</v>
      </c>
      <c r="M3757">
        <v>16.21</v>
      </c>
      <c r="N3757">
        <v>78.040000000000006</v>
      </c>
      <c r="O3757">
        <f>VLOOKUP(Table1[[#This Row],[id]],Table2[#All],12,FALSE)</f>
        <v>78.040000000000006</v>
      </c>
      <c r="P3757" s="1">
        <f>Table1[[#This Row],[Lipoprotein]]/Table1[[#This Row],[Baseline_Lipo]]</f>
        <v>1</v>
      </c>
      <c r="Q3757">
        <v>14</v>
      </c>
      <c r="R3757" t="b">
        <v>0</v>
      </c>
      <c r="S3757">
        <v>0</v>
      </c>
      <c r="T3757">
        <v>64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708</v>
      </c>
      <c r="AB3757">
        <v>708</v>
      </c>
    </row>
    <row r="3758" spans="1:28" x14ac:dyDescent="0.25">
      <c r="A3758">
        <v>238</v>
      </c>
      <c r="B3758" t="s">
        <v>27</v>
      </c>
      <c r="C3758" t="s">
        <v>28</v>
      </c>
      <c r="D3758">
        <v>55</v>
      </c>
      <c r="E3758" t="s">
        <v>30</v>
      </c>
      <c r="F3758">
        <v>0.99</v>
      </c>
      <c r="G3758">
        <v>267</v>
      </c>
      <c r="H3758">
        <v>77.319999999999993</v>
      </c>
      <c r="I3758">
        <v>133.02000000000001</v>
      </c>
      <c r="J3758">
        <v>8.93</v>
      </c>
      <c r="K3758">
        <f>VLOOKUP(Table1[[#This Row],[id]],Table2[#All],10,FALSE)</f>
        <v>8.48</v>
      </c>
      <c r="L3758" s="1">
        <f>Table1[[#This Row],[Glucose]]/Table1[[#This Row],[Baseline_glucose]]</f>
        <v>1.0530660377358489</v>
      </c>
      <c r="M3758">
        <v>16.21</v>
      </c>
      <c r="N3758">
        <v>78.040000000000006</v>
      </c>
      <c r="O3758">
        <f>VLOOKUP(Table1[[#This Row],[id]],Table2[#All],12,FALSE)</f>
        <v>78.040000000000006</v>
      </c>
      <c r="P3758" s="1">
        <f>Table1[[#This Row],[Lipoprotein]]/Table1[[#This Row],[Baseline_Lipo]]</f>
        <v>1</v>
      </c>
      <c r="Q3758">
        <v>19</v>
      </c>
      <c r="R3758" t="b">
        <v>0</v>
      </c>
      <c r="S3758">
        <v>0</v>
      </c>
      <c r="T3758">
        <v>64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708</v>
      </c>
      <c r="AB3758">
        <v>708</v>
      </c>
    </row>
    <row r="3759" spans="1:28" x14ac:dyDescent="0.25">
      <c r="A3759">
        <v>238</v>
      </c>
      <c r="B3759" t="s">
        <v>27</v>
      </c>
      <c r="C3759" t="s">
        <v>28</v>
      </c>
      <c r="D3759">
        <v>55</v>
      </c>
      <c r="E3759" t="s">
        <v>30</v>
      </c>
      <c r="F3759">
        <v>0.99</v>
      </c>
      <c r="G3759">
        <v>309</v>
      </c>
      <c r="H3759">
        <v>77.319999999999993</v>
      </c>
      <c r="I3759">
        <v>133.02000000000001</v>
      </c>
      <c r="J3759">
        <v>8.93</v>
      </c>
      <c r="K3759">
        <f>VLOOKUP(Table1[[#This Row],[id]],Table2[#All],10,FALSE)</f>
        <v>8.48</v>
      </c>
      <c r="L3759" s="1">
        <f>Table1[[#This Row],[Glucose]]/Table1[[#This Row],[Baseline_glucose]]</f>
        <v>1.0530660377358489</v>
      </c>
      <c r="M3759">
        <v>16.21</v>
      </c>
      <c r="N3759">
        <v>81.87</v>
      </c>
      <c r="O3759">
        <f>VLOOKUP(Table1[[#This Row],[id]],Table2[#All],12,FALSE)</f>
        <v>78.040000000000006</v>
      </c>
      <c r="P3759" s="1">
        <f>Table1[[#This Row],[Lipoprotein]]/Table1[[#This Row],[Baseline_Lipo]]</f>
        <v>1.0490773962070732</v>
      </c>
      <c r="Q3759">
        <v>22</v>
      </c>
      <c r="R3759" t="b">
        <v>0</v>
      </c>
      <c r="S3759">
        <v>0</v>
      </c>
      <c r="T3759">
        <v>64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708</v>
      </c>
      <c r="AB3759">
        <v>708</v>
      </c>
    </row>
    <row r="3760" spans="1:28" x14ac:dyDescent="0.25">
      <c r="A3760">
        <v>238</v>
      </c>
      <c r="B3760" t="s">
        <v>27</v>
      </c>
      <c r="C3760" t="s">
        <v>28</v>
      </c>
      <c r="D3760">
        <v>55</v>
      </c>
      <c r="E3760" t="s">
        <v>30</v>
      </c>
      <c r="F3760">
        <v>0.99</v>
      </c>
      <c r="G3760">
        <v>327</v>
      </c>
      <c r="H3760">
        <v>77.319999999999993</v>
      </c>
      <c r="I3760">
        <v>133.02000000000001</v>
      </c>
      <c r="J3760">
        <v>8.93</v>
      </c>
      <c r="K3760">
        <f>VLOOKUP(Table1[[#This Row],[id]],Table2[#All],10,FALSE)</f>
        <v>8.48</v>
      </c>
      <c r="L3760" s="1">
        <f>Table1[[#This Row],[Glucose]]/Table1[[#This Row],[Baseline_glucose]]</f>
        <v>1.0530660377358489</v>
      </c>
      <c r="M3760">
        <v>16.04</v>
      </c>
      <c r="N3760">
        <v>81.87</v>
      </c>
      <c r="O3760">
        <f>VLOOKUP(Table1[[#This Row],[id]],Table2[#All],12,FALSE)</f>
        <v>78.040000000000006</v>
      </c>
      <c r="P3760" s="1">
        <f>Table1[[#This Row],[Lipoprotein]]/Table1[[#This Row],[Baseline_Lipo]]</f>
        <v>1.0490773962070732</v>
      </c>
      <c r="Q3760">
        <v>23</v>
      </c>
      <c r="R3760" t="b">
        <v>0</v>
      </c>
      <c r="S3760">
        <v>0</v>
      </c>
      <c r="T3760">
        <v>64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708</v>
      </c>
      <c r="AB3760">
        <v>708</v>
      </c>
    </row>
    <row r="3761" spans="1:28" x14ac:dyDescent="0.25">
      <c r="A3761">
        <v>238</v>
      </c>
      <c r="B3761" t="s">
        <v>27</v>
      </c>
      <c r="C3761" t="s">
        <v>28</v>
      </c>
      <c r="D3761">
        <v>55</v>
      </c>
      <c r="E3761" t="s">
        <v>30</v>
      </c>
      <c r="F3761">
        <v>0.99</v>
      </c>
      <c r="G3761">
        <v>346</v>
      </c>
      <c r="H3761">
        <v>63.28</v>
      </c>
      <c r="I3761">
        <v>119.21</v>
      </c>
      <c r="J3761">
        <v>8.93</v>
      </c>
      <c r="K3761">
        <f>VLOOKUP(Table1[[#This Row],[id]],Table2[#All],10,FALSE)</f>
        <v>8.48</v>
      </c>
      <c r="L3761" s="1">
        <f>Table1[[#This Row],[Glucose]]/Table1[[#This Row],[Baseline_glucose]]</f>
        <v>1.0530660377358489</v>
      </c>
      <c r="M3761">
        <v>16.04</v>
      </c>
      <c r="N3761">
        <v>81.87</v>
      </c>
      <c r="O3761">
        <f>VLOOKUP(Table1[[#This Row],[id]],Table2[#All],12,FALSE)</f>
        <v>78.040000000000006</v>
      </c>
      <c r="P3761" s="1">
        <f>Table1[[#This Row],[Lipoprotein]]/Table1[[#This Row],[Baseline_Lipo]]</f>
        <v>1.0490773962070732</v>
      </c>
      <c r="Q3761">
        <v>25</v>
      </c>
      <c r="R3761" t="b">
        <v>0</v>
      </c>
      <c r="S3761">
        <v>0</v>
      </c>
      <c r="T3761">
        <v>64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708</v>
      </c>
      <c r="AB3761">
        <v>708</v>
      </c>
    </row>
    <row r="3762" spans="1:28" x14ac:dyDescent="0.25">
      <c r="A3762">
        <v>238</v>
      </c>
      <c r="B3762" t="s">
        <v>27</v>
      </c>
      <c r="C3762" t="s">
        <v>28</v>
      </c>
      <c r="D3762">
        <v>55</v>
      </c>
      <c r="E3762" t="s">
        <v>30</v>
      </c>
      <c r="F3762">
        <v>1.06</v>
      </c>
      <c r="G3762">
        <v>351</v>
      </c>
      <c r="H3762">
        <v>63.28</v>
      </c>
      <c r="I3762">
        <v>119.21</v>
      </c>
      <c r="J3762">
        <v>8.93</v>
      </c>
      <c r="K3762">
        <f>VLOOKUP(Table1[[#This Row],[id]],Table2[#All],10,FALSE)</f>
        <v>8.48</v>
      </c>
      <c r="L3762" s="1">
        <f>Table1[[#This Row],[Glucose]]/Table1[[#This Row],[Baseline_glucose]]</f>
        <v>1.0530660377358489</v>
      </c>
      <c r="M3762">
        <v>16.04</v>
      </c>
      <c r="N3762">
        <v>81.87</v>
      </c>
      <c r="O3762">
        <f>VLOOKUP(Table1[[#This Row],[id]],Table2[#All],12,FALSE)</f>
        <v>78.040000000000006</v>
      </c>
      <c r="P3762" s="1">
        <f>Table1[[#This Row],[Lipoprotein]]/Table1[[#This Row],[Baseline_Lipo]]</f>
        <v>1.0490773962070732</v>
      </c>
      <c r="Q3762">
        <v>25</v>
      </c>
      <c r="R3762" t="b">
        <v>0</v>
      </c>
      <c r="S3762">
        <v>0</v>
      </c>
      <c r="T3762">
        <v>59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708</v>
      </c>
      <c r="AB3762">
        <v>708</v>
      </c>
    </row>
    <row r="3763" spans="1:28" x14ac:dyDescent="0.25">
      <c r="A3763">
        <v>238</v>
      </c>
      <c r="B3763" t="s">
        <v>27</v>
      </c>
      <c r="C3763" t="s">
        <v>28</v>
      </c>
      <c r="D3763">
        <v>55</v>
      </c>
      <c r="E3763" t="s">
        <v>30</v>
      </c>
      <c r="F3763">
        <v>1.06</v>
      </c>
      <c r="G3763">
        <v>352</v>
      </c>
      <c r="H3763">
        <v>63.28</v>
      </c>
      <c r="I3763">
        <v>119.21</v>
      </c>
      <c r="J3763">
        <v>7.22</v>
      </c>
      <c r="K3763">
        <f>VLOOKUP(Table1[[#This Row],[id]],Table2[#All],10,FALSE)</f>
        <v>8.48</v>
      </c>
      <c r="L3763" s="1">
        <f>Table1[[#This Row],[Glucose]]/Table1[[#This Row],[Baseline_glucose]]</f>
        <v>0.85141509433962259</v>
      </c>
      <c r="M3763">
        <v>16.04</v>
      </c>
      <c r="N3763">
        <v>81.87</v>
      </c>
      <c r="O3763">
        <f>VLOOKUP(Table1[[#This Row],[id]],Table2[#All],12,FALSE)</f>
        <v>78.040000000000006</v>
      </c>
      <c r="P3763" s="1">
        <f>Table1[[#This Row],[Lipoprotein]]/Table1[[#This Row],[Baseline_Lipo]]</f>
        <v>1.0490773962070732</v>
      </c>
      <c r="Q3763">
        <v>25</v>
      </c>
      <c r="R3763" t="b">
        <v>0</v>
      </c>
      <c r="S3763">
        <v>0</v>
      </c>
      <c r="T3763">
        <v>59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708</v>
      </c>
      <c r="AB3763">
        <v>708</v>
      </c>
    </row>
    <row r="3764" spans="1:28" x14ac:dyDescent="0.25">
      <c r="A3764">
        <v>238</v>
      </c>
      <c r="B3764" t="s">
        <v>27</v>
      </c>
      <c r="C3764" t="s">
        <v>28</v>
      </c>
      <c r="D3764">
        <v>55</v>
      </c>
      <c r="E3764" t="s">
        <v>30</v>
      </c>
      <c r="F3764">
        <v>1.04</v>
      </c>
      <c r="G3764">
        <v>523</v>
      </c>
      <c r="H3764">
        <v>63.28</v>
      </c>
      <c r="I3764">
        <v>119.21</v>
      </c>
      <c r="J3764">
        <v>7.15</v>
      </c>
      <c r="K3764">
        <f>VLOOKUP(Table1[[#This Row],[id]],Table2[#All],10,FALSE)</f>
        <v>8.48</v>
      </c>
      <c r="L3764" s="1">
        <f>Table1[[#This Row],[Glucose]]/Table1[[#This Row],[Baseline_glucose]]</f>
        <v>0.84316037735849059</v>
      </c>
      <c r="M3764">
        <v>16.04</v>
      </c>
      <c r="N3764">
        <v>81.87</v>
      </c>
      <c r="O3764">
        <f>VLOOKUP(Table1[[#This Row],[id]],Table2[#All],12,FALSE)</f>
        <v>78.040000000000006</v>
      </c>
      <c r="P3764" s="1">
        <f>Table1[[#This Row],[Lipoprotein]]/Table1[[#This Row],[Baseline_Lipo]]</f>
        <v>1.0490773962070732</v>
      </c>
      <c r="Q3764">
        <v>37</v>
      </c>
      <c r="R3764" t="b">
        <v>0</v>
      </c>
      <c r="S3764">
        <v>0</v>
      </c>
      <c r="T3764">
        <v>60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708</v>
      </c>
      <c r="AB3764">
        <v>708</v>
      </c>
    </row>
    <row r="3765" spans="1:28" x14ac:dyDescent="0.25">
      <c r="A3765">
        <v>238</v>
      </c>
      <c r="B3765" t="s">
        <v>27</v>
      </c>
      <c r="C3765" t="s">
        <v>28</v>
      </c>
      <c r="D3765">
        <v>55</v>
      </c>
      <c r="E3765" t="s">
        <v>30</v>
      </c>
      <c r="F3765">
        <v>1.04</v>
      </c>
      <c r="G3765">
        <v>524</v>
      </c>
      <c r="H3765">
        <v>63.28</v>
      </c>
      <c r="I3765">
        <v>119.21</v>
      </c>
      <c r="J3765">
        <v>7.18</v>
      </c>
      <c r="K3765">
        <f>VLOOKUP(Table1[[#This Row],[id]],Table2[#All],10,FALSE)</f>
        <v>8.48</v>
      </c>
      <c r="L3765" s="1">
        <f>Table1[[#This Row],[Glucose]]/Table1[[#This Row],[Baseline_glucose]]</f>
        <v>0.84669811320754707</v>
      </c>
      <c r="M3765">
        <v>16.04</v>
      </c>
      <c r="N3765">
        <v>81.87</v>
      </c>
      <c r="O3765">
        <f>VLOOKUP(Table1[[#This Row],[id]],Table2[#All],12,FALSE)</f>
        <v>78.040000000000006</v>
      </c>
      <c r="P3765" s="1">
        <f>Table1[[#This Row],[Lipoprotein]]/Table1[[#This Row],[Baseline_Lipo]]</f>
        <v>1.0490773962070732</v>
      </c>
      <c r="Q3765">
        <v>37</v>
      </c>
      <c r="R3765" t="b">
        <v>0</v>
      </c>
      <c r="S3765">
        <v>0</v>
      </c>
      <c r="T3765">
        <v>60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708</v>
      </c>
      <c r="AB3765">
        <v>708</v>
      </c>
    </row>
    <row r="3766" spans="1:28" x14ac:dyDescent="0.25">
      <c r="A3766">
        <v>238</v>
      </c>
      <c r="B3766" t="s">
        <v>27</v>
      </c>
      <c r="C3766" t="s">
        <v>28</v>
      </c>
      <c r="D3766">
        <v>55</v>
      </c>
      <c r="E3766" t="s">
        <v>30</v>
      </c>
      <c r="F3766">
        <v>1.04</v>
      </c>
      <c r="G3766">
        <v>528</v>
      </c>
      <c r="H3766">
        <v>59.16</v>
      </c>
      <c r="I3766">
        <v>117.3</v>
      </c>
      <c r="J3766">
        <v>7.18</v>
      </c>
      <c r="K3766">
        <f>VLOOKUP(Table1[[#This Row],[id]],Table2[#All],10,FALSE)</f>
        <v>8.48</v>
      </c>
      <c r="L3766" s="1">
        <f>Table1[[#This Row],[Glucose]]/Table1[[#This Row],[Baseline_glucose]]</f>
        <v>0.84669811320754707</v>
      </c>
      <c r="M3766">
        <v>16.04</v>
      </c>
      <c r="N3766">
        <v>81.87</v>
      </c>
      <c r="O3766">
        <f>VLOOKUP(Table1[[#This Row],[id]],Table2[#All],12,FALSE)</f>
        <v>78.040000000000006</v>
      </c>
      <c r="P3766" s="1">
        <f>Table1[[#This Row],[Lipoprotein]]/Table1[[#This Row],[Baseline_Lipo]]</f>
        <v>1.0490773962070732</v>
      </c>
      <c r="Q3766">
        <v>38</v>
      </c>
      <c r="R3766" t="b">
        <v>0</v>
      </c>
      <c r="S3766">
        <v>0</v>
      </c>
      <c r="T3766">
        <v>60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708</v>
      </c>
      <c r="AB3766">
        <v>708</v>
      </c>
    </row>
    <row r="3767" spans="1:28" x14ac:dyDescent="0.25">
      <c r="A3767">
        <v>238</v>
      </c>
      <c r="B3767" t="s">
        <v>27</v>
      </c>
      <c r="C3767" t="s">
        <v>28</v>
      </c>
      <c r="D3767">
        <v>55</v>
      </c>
      <c r="E3767" t="s">
        <v>30</v>
      </c>
      <c r="F3767">
        <v>1.04</v>
      </c>
      <c r="G3767">
        <v>574</v>
      </c>
      <c r="H3767">
        <v>72.03</v>
      </c>
      <c r="I3767">
        <v>138.63999999999999</v>
      </c>
      <c r="J3767">
        <v>7.18</v>
      </c>
      <c r="K3767">
        <f>VLOOKUP(Table1[[#This Row],[id]],Table2[#All],10,FALSE)</f>
        <v>8.48</v>
      </c>
      <c r="L3767" s="1">
        <f>Table1[[#This Row],[Glucose]]/Table1[[#This Row],[Baseline_glucose]]</f>
        <v>0.84669811320754707</v>
      </c>
      <c r="M3767">
        <v>16.04</v>
      </c>
      <c r="N3767">
        <v>81.87</v>
      </c>
      <c r="O3767">
        <f>VLOOKUP(Table1[[#This Row],[id]],Table2[#All],12,FALSE)</f>
        <v>78.040000000000006</v>
      </c>
      <c r="P3767" s="1">
        <f>Table1[[#This Row],[Lipoprotein]]/Table1[[#This Row],[Baseline_Lipo]]</f>
        <v>1.0490773962070732</v>
      </c>
      <c r="Q3767">
        <v>41</v>
      </c>
      <c r="R3767" t="b">
        <v>0</v>
      </c>
      <c r="S3767">
        <v>0</v>
      </c>
      <c r="T3767">
        <v>60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708</v>
      </c>
      <c r="AB3767">
        <v>708</v>
      </c>
    </row>
    <row r="3768" spans="1:28" x14ac:dyDescent="0.25">
      <c r="A3768">
        <v>238</v>
      </c>
      <c r="B3768" t="s">
        <v>27</v>
      </c>
      <c r="C3768" t="s">
        <v>28</v>
      </c>
      <c r="D3768">
        <v>55</v>
      </c>
      <c r="E3768" t="s">
        <v>30</v>
      </c>
      <c r="F3768">
        <v>1.04</v>
      </c>
      <c r="G3768">
        <v>636</v>
      </c>
      <c r="H3768">
        <v>72.03</v>
      </c>
      <c r="I3768">
        <v>138.63999999999999</v>
      </c>
      <c r="J3768">
        <v>7.18</v>
      </c>
      <c r="K3768">
        <f>VLOOKUP(Table1[[#This Row],[id]],Table2[#All],10,FALSE)</f>
        <v>8.48</v>
      </c>
      <c r="L3768" s="1">
        <f>Table1[[#This Row],[Glucose]]/Table1[[#This Row],[Baseline_glucose]]</f>
        <v>0.84669811320754707</v>
      </c>
      <c r="M3768">
        <v>16.04</v>
      </c>
      <c r="N3768">
        <v>72.319999999999993</v>
      </c>
      <c r="O3768">
        <f>VLOOKUP(Table1[[#This Row],[id]],Table2[#All],12,FALSE)</f>
        <v>78.040000000000006</v>
      </c>
      <c r="P3768" s="1">
        <f>Table1[[#This Row],[Lipoprotein]]/Table1[[#This Row],[Baseline_Lipo]]</f>
        <v>0.92670425422860059</v>
      </c>
      <c r="Q3768">
        <v>45</v>
      </c>
      <c r="R3768" t="b">
        <v>0</v>
      </c>
      <c r="S3768">
        <v>0</v>
      </c>
      <c r="T3768">
        <v>60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708</v>
      </c>
      <c r="AB3768">
        <v>708</v>
      </c>
    </row>
    <row r="3769" spans="1:28" x14ac:dyDescent="0.25">
      <c r="A3769">
        <v>238</v>
      </c>
      <c r="B3769" t="s">
        <v>27</v>
      </c>
      <c r="C3769" t="s">
        <v>28</v>
      </c>
      <c r="D3769">
        <v>55</v>
      </c>
      <c r="E3769" t="s">
        <v>30</v>
      </c>
      <c r="F3769">
        <v>1.02</v>
      </c>
      <c r="G3769">
        <v>649</v>
      </c>
      <c r="H3769">
        <v>72.03</v>
      </c>
      <c r="I3769">
        <v>138.63999999999999</v>
      </c>
      <c r="J3769">
        <v>7.44</v>
      </c>
      <c r="K3769">
        <f>VLOOKUP(Table1[[#This Row],[id]],Table2[#All],10,FALSE)</f>
        <v>8.48</v>
      </c>
      <c r="L3769" s="1">
        <f>Table1[[#This Row],[Glucose]]/Table1[[#This Row],[Baseline_glucose]]</f>
        <v>0.87735849056603776</v>
      </c>
      <c r="M3769">
        <v>16.04</v>
      </c>
      <c r="N3769">
        <v>72.319999999999993</v>
      </c>
      <c r="O3769">
        <f>VLOOKUP(Table1[[#This Row],[id]],Table2[#All],12,FALSE)</f>
        <v>78.040000000000006</v>
      </c>
      <c r="P3769" s="1">
        <f>Table1[[#This Row],[Lipoprotein]]/Table1[[#This Row],[Baseline_Lipo]]</f>
        <v>0.92670425422860059</v>
      </c>
      <c r="Q3769">
        <v>46</v>
      </c>
      <c r="R3769" t="b">
        <v>0</v>
      </c>
      <c r="S3769">
        <v>0</v>
      </c>
      <c r="T3769">
        <v>62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708</v>
      </c>
      <c r="AB3769">
        <v>708</v>
      </c>
    </row>
    <row r="3770" spans="1:28" x14ac:dyDescent="0.25">
      <c r="A3770">
        <v>238</v>
      </c>
      <c r="B3770" t="s">
        <v>27</v>
      </c>
      <c r="C3770" t="s">
        <v>28</v>
      </c>
      <c r="D3770">
        <v>55</v>
      </c>
      <c r="E3770" t="s">
        <v>30</v>
      </c>
      <c r="F3770">
        <v>1.02</v>
      </c>
      <c r="G3770">
        <v>650</v>
      </c>
      <c r="H3770">
        <v>72.03</v>
      </c>
      <c r="I3770">
        <v>138.63999999999999</v>
      </c>
      <c r="J3770">
        <v>8.01</v>
      </c>
      <c r="K3770">
        <f>VLOOKUP(Table1[[#This Row],[id]],Table2[#All],10,FALSE)</f>
        <v>8.48</v>
      </c>
      <c r="L3770" s="1">
        <f>Table1[[#This Row],[Glucose]]/Table1[[#This Row],[Baseline_glucose]]</f>
        <v>0.94457547169811318</v>
      </c>
      <c r="M3770">
        <v>16.04</v>
      </c>
      <c r="N3770">
        <v>72.319999999999993</v>
      </c>
      <c r="O3770">
        <f>VLOOKUP(Table1[[#This Row],[id]],Table2[#All],12,FALSE)</f>
        <v>78.040000000000006</v>
      </c>
      <c r="P3770" s="1">
        <f>Table1[[#This Row],[Lipoprotein]]/Table1[[#This Row],[Baseline_Lipo]]</f>
        <v>0.92670425422860059</v>
      </c>
      <c r="Q3770">
        <v>46</v>
      </c>
      <c r="R3770" t="b">
        <v>0</v>
      </c>
      <c r="S3770">
        <v>0</v>
      </c>
      <c r="T3770">
        <v>62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708</v>
      </c>
      <c r="AB3770">
        <v>708</v>
      </c>
    </row>
    <row r="3771" spans="1:28" x14ac:dyDescent="0.25">
      <c r="A3771">
        <v>238</v>
      </c>
      <c r="B3771" t="s">
        <v>27</v>
      </c>
      <c r="C3771" t="s">
        <v>28</v>
      </c>
      <c r="D3771">
        <v>55</v>
      </c>
      <c r="E3771" t="s">
        <v>30</v>
      </c>
      <c r="F3771">
        <v>1.02</v>
      </c>
      <c r="G3771">
        <v>680</v>
      </c>
      <c r="H3771">
        <v>72.790000000000006</v>
      </c>
      <c r="I3771">
        <v>121.88</v>
      </c>
      <c r="J3771">
        <v>8.01</v>
      </c>
      <c r="K3771">
        <f>VLOOKUP(Table1[[#This Row],[id]],Table2[#All],10,FALSE)</f>
        <v>8.48</v>
      </c>
      <c r="L3771" s="1">
        <f>Table1[[#This Row],[Glucose]]/Table1[[#This Row],[Baseline_glucose]]</f>
        <v>0.94457547169811318</v>
      </c>
      <c r="M3771">
        <v>16.04</v>
      </c>
      <c r="N3771">
        <v>72.319999999999993</v>
      </c>
      <c r="O3771">
        <f>VLOOKUP(Table1[[#This Row],[id]],Table2[#All],12,FALSE)</f>
        <v>78.040000000000006</v>
      </c>
      <c r="P3771" s="1">
        <f>Table1[[#This Row],[Lipoprotein]]/Table1[[#This Row],[Baseline_Lipo]]</f>
        <v>0.92670425422860059</v>
      </c>
      <c r="Q3771">
        <v>49</v>
      </c>
      <c r="R3771" t="b">
        <v>0</v>
      </c>
      <c r="S3771">
        <v>0</v>
      </c>
      <c r="T3771">
        <v>62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708</v>
      </c>
      <c r="AB3771">
        <v>708</v>
      </c>
    </row>
    <row r="3772" spans="1:28" x14ac:dyDescent="0.25">
      <c r="A3772">
        <v>238</v>
      </c>
      <c r="B3772" t="s">
        <v>27</v>
      </c>
      <c r="C3772" t="s">
        <v>28</v>
      </c>
      <c r="D3772">
        <v>55</v>
      </c>
      <c r="E3772" t="s">
        <v>30</v>
      </c>
      <c r="F3772">
        <v>1.02</v>
      </c>
      <c r="G3772">
        <v>708</v>
      </c>
      <c r="H3772">
        <v>72.790000000000006</v>
      </c>
      <c r="I3772">
        <v>121.88</v>
      </c>
      <c r="J3772">
        <v>8.01</v>
      </c>
      <c r="K3772">
        <f>VLOOKUP(Table1[[#This Row],[id]],Table2[#All],10,FALSE)</f>
        <v>8.48</v>
      </c>
      <c r="L3772" s="1">
        <f>Table1[[#This Row],[Glucose]]/Table1[[#This Row],[Baseline_glucose]]</f>
        <v>0.94457547169811318</v>
      </c>
      <c r="M3772">
        <v>16.39</v>
      </c>
      <c r="N3772">
        <v>72.319999999999993</v>
      </c>
      <c r="O3772">
        <f>VLOOKUP(Table1[[#This Row],[id]],Table2[#All],12,FALSE)</f>
        <v>78.040000000000006</v>
      </c>
      <c r="P3772" s="1">
        <f>Table1[[#This Row],[Lipoprotein]]/Table1[[#This Row],[Baseline_Lipo]]</f>
        <v>0.92670425422860059</v>
      </c>
      <c r="Q3772">
        <v>51</v>
      </c>
      <c r="R3772" t="b">
        <v>0</v>
      </c>
      <c r="S3772">
        <v>0</v>
      </c>
      <c r="T3772">
        <v>62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708</v>
      </c>
      <c r="AB3772">
        <v>708</v>
      </c>
    </row>
    <row r="3773" spans="1:28" x14ac:dyDescent="0.25">
      <c r="A3773">
        <v>239</v>
      </c>
      <c r="B3773" t="s">
        <v>27</v>
      </c>
      <c r="C3773" t="s">
        <v>28</v>
      </c>
      <c r="D3773">
        <v>54</v>
      </c>
      <c r="E3773" t="s">
        <v>30</v>
      </c>
      <c r="F3773">
        <v>1.68</v>
      </c>
      <c r="G3773">
        <v>0</v>
      </c>
      <c r="H3773">
        <v>79.37</v>
      </c>
      <c r="I3773">
        <v>115.9</v>
      </c>
      <c r="J3773">
        <v>4.25</v>
      </c>
      <c r="K3773">
        <f>VLOOKUP(Table1[[#This Row],[id]],Table2[#All],10,FALSE)</f>
        <v>4.25</v>
      </c>
      <c r="L3773" s="1">
        <f>Table1[[#This Row],[Glucose]]/Table1[[#This Row],[Baseline_glucose]]</f>
        <v>1</v>
      </c>
      <c r="M3773">
        <v>15.92</v>
      </c>
      <c r="N3773">
        <v>68.819999999999993</v>
      </c>
      <c r="O3773">
        <f>VLOOKUP(Table1[[#This Row],[id]],Table2[#All],12,FALSE)</f>
        <v>68.819999999999993</v>
      </c>
      <c r="P3773" s="1">
        <f>Table1[[#This Row],[Lipoprotein]]/Table1[[#This Row],[Baseline_Lipo]]</f>
        <v>1</v>
      </c>
      <c r="Q3773">
        <v>0</v>
      </c>
      <c r="R3773" t="b">
        <v>0</v>
      </c>
      <c r="S3773">
        <v>0</v>
      </c>
      <c r="T3773">
        <v>34</v>
      </c>
      <c r="U3773">
        <v>3.5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1158</v>
      </c>
      <c r="AB3773">
        <v>1158</v>
      </c>
    </row>
    <row r="3774" spans="1:28" x14ac:dyDescent="0.25">
      <c r="A3774">
        <v>239</v>
      </c>
      <c r="B3774" t="s">
        <v>27</v>
      </c>
      <c r="C3774" t="s">
        <v>28</v>
      </c>
      <c r="D3774">
        <v>54</v>
      </c>
      <c r="E3774" t="s">
        <v>30</v>
      </c>
      <c r="F3774">
        <v>1.68</v>
      </c>
      <c r="G3774">
        <v>192</v>
      </c>
      <c r="H3774">
        <v>79.37</v>
      </c>
      <c r="I3774">
        <v>115.9</v>
      </c>
      <c r="J3774">
        <v>4.57</v>
      </c>
      <c r="K3774">
        <f>VLOOKUP(Table1[[#This Row],[id]],Table2[#All],10,FALSE)</f>
        <v>4.25</v>
      </c>
      <c r="L3774" s="1">
        <f>Table1[[#This Row],[Glucose]]/Table1[[#This Row],[Baseline_glucose]]</f>
        <v>1.075294117647059</v>
      </c>
      <c r="M3774">
        <v>15.92</v>
      </c>
      <c r="N3774">
        <v>68.819999999999993</v>
      </c>
      <c r="O3774">
        <f>VLOOKUP(Table1[[#This Row],[id]],Table2[#All],12,FALSE)</f>
        <v>68.819999999999993</v>
      </c>
      <c r="P3774" s="1">
        <f>Table1[[#This Row],[Lipoprotein]]/Table1[[#This Row],[Baseline_Lipo]]</f>
        <v>1</v>
      </c>
      <c r="Q3774">
        <v>14</v>
      </c>
      <c r="R3774" t="b">
        <v>0</v>
      </c>
      <c r="S3774">
        <v>0</v>
      </c>
      <c r="T3774">
        <v>34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1158</v>
      </c>
      <c r="AB3774">
        <v>1158</v>
      </c>
    </row>
    <row r="3775" spans="1:28" x14ac:dyDescent="0.25">
      <c r="A3775">
        <v>239</v>
      </c>
      <c r="B3775" t="s">
        <v>27</v>
      </c>
      <c r="C3775" t="s">
        <v>28</v>
      </c>
      <c r="D3775">
        <v>54</v>
      </c>
      <c r="E3775" t="s">
        <v>30</v>
      </c>
      <c r="F3775">
        <v>1.28</v>
      </c>
      <c r="G3775">
        <v>193</v>
      </c>
      <c r="H3775">
        <v>79.37</v>
      </c>
      <c r="I3775">
        <v>115.9</v>
      </c>
      <c r="J3775">
        <v>4.96</v>
      </c>
      <c r="K3775">
        <f>VLOOKUP(Table1[[#This Row],[id]],Table2[#All],10,FALSE)</f>
        <v>4.25</v>
      </c>
      <c r="L3775" s="1">
        <f>Table1[[#This Row],[Glucose]]/Table1[[#This Row],[Baseline_glucose]]</f>
        <v>1.1670588235294117</v>
      </c>
      <c r="M3775">
        <v>15.92</v>
      </c>
      <c r="N3775">
        <v>89.29</v>
      </c>
      <c r="O3775">
        <f>VLOOKUP(Table1[[#This Row],[id]],Table2[#All],12,FALSE)</f>
        <v>68.819999999999993</v>
      </c>
      <c r="P3775" s="1">
        <f>Table1[[#This Row],[Lipoprotein]]/Table1[[#This Row],[Baseline_Lipo]]</f>
        <v>1.2974426038942171</v>
      </c>
      <c r="Q3775">
        <v>14</v>
      </c>
      <c r="R3775" t="b">
        <v>0</v>
      </c>
      <c r="S3775">
        <v>0</v>
      </c>
      <c r="T3775">
        <v>47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1158</v>
      </c>
      <c r="AB3775">
        <v>1158</v>
      </c>
    </row>
    <row r="3776" spans="1:28" x14ac:dyDescent="0.25">
      <c r="A3776">
        <v>239</v>
      </c>
      <c r="B3776" t="s">
        <v>27</v>
      </c>
      <c r="C3776" t="s">
        <v>28</v>
      </c>
      <c r="D3776">
        <v>54</v>
      </c>
      <c r="E3776" t="s">
        <v>30</v>
      </c>
      <c r="F3776">
        <v>1.28</v>
      </c>
      <c r="G3776">
        <v>194</v>
      </c>
      <c r="H3776">
        <v>75.16</v>
      </c>
      <c r="I3776">
        <v>118.14</v>
      </c>
      <c r="J3776">
        <v>4.96</v>
      </c>
      <c r="K3776">
        <f>VLOOKUP(Table1[[#This Row],[id]],Table2[#All],10,FALSE)</f>
        <v>4.25</v>
      </c>
      <c r="L3776" s="1">
        <f>Table1[[#This Row],[Glucose]]/Table1[[#This Row],[Baseline_glucose]]</f>
        <v>1.1670588235294117</v>
      </c>
      <c r="M3776">
        <v>15.92</v>
      </c>
      <c r="N3776">
        <v>89.29</v>
      </c>
      <c r="O3776">
        <f>VLOOKUP(Table1[[#This Row],[id]],Table2[#All],12,FALSE)</f>
        <v>68.819999999999993</v>
      </c>
      <c r="P3776" s="1">
        <f>Table1[[#This Row],[Lipoprotein]]/Table1[[#This Row],[Baseline_Lipo]]</f>
        <v>1.2974426038942171</v>
      </c>
      <c r="Q3776">
        <v>14</v>
      </c>
      <c r="R3776" t="b">
        <v>0</v>
      </c>
      <c r="S3776">
        <v>0</v>
      </c>
      <c r="T3776">
        <v>47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1158</v>
      </c>
      <c r="AB3776">
        <v>1158</v>
      </c>
    </row>
    <row r="3777" spans="1:28" x14ac:dyDescent="0.25">
      <c r="A3777">
        <v>239</v>
      </c>
      <c r="B3777" t="s">
        <v>27</v>
      </c>
      <c r="C3777" t="s">
        <v>28</v>
      </c>
      <c r="D3777">
        <v>54</v>
      </c>
      <c r="E3777" t="s">
        <v>30</v>
      </c>
      <c r="F3777">
        <v>1.28</v>
      </c>
      <c r="G3777">
        <v>368</v>
      </c>
      <c r="H3777">
        <v>59.98</v>
      </c>
      <c r="I3777">
        <v>111.53</v>
      </c>
      <c r="J3777">
        <v>4.96</v>
      </c>
      <c r="K3777">
        <f>VLOOKUP(Table1[[#This Row],[id]],Table2[#All],10,FALSE)</f>
        <v>4.25</v>
      </c>
      <c r="L3777" s="1">
        <f>Table1[[#This Row],[Glucose]]/Table1[[#This Row],[Baseline_glucose]]</f>
        <v>1.1670588235294117</v>
      </c>
      <c r="M3777">
        <v>15.92</v>
      </c>
      <c r="N3777">
        <v>89.29</v>
      </c>
      <c r="O3777">
        <f>VLOOKUP(Table1[[#This Row],[id]],Table2[#All],12,FALSE)</f>
        <v>68.819999999999993</v>
      </c>
      <c r="P3777" s="1">
        <f>Table1[[#This Row],[Lipoprotein]]/Table1[[#This Row],[Baseline_Lipo]]</f>
        <v>1.2974426038942171</v>
      </c>
      <c r="Q3777">
        <v>26</v>
      </c>
      <c r="R3777" t="b">
        <v>0</v>
      </c>
      <c r="S3777">
        <v>0</v>
      </c>
      <c r="T3777">
        <v>47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1158</v>
      </c>
      <c r="AB3777">
        <v>1158</v>
      </c>
    </row>
    <row r="3778" spans="1:28" x14ac:dyDescent="0.25">
      <c r="A3778">
        <v>239</v>
      </c>
      <c r="B3778" t="s">
        <v>27</v>
      </c>
      <c r="C3778" t="s">
        <v>28</v>
      </c>
      <c r="D3778">
        <v>54</v>
      </c>
      <c r="E3778" t="s">
        <v>30</v>
      </c>
      <c r="F3778">
        <v>1.51</v>
      </c>
      <c r="G3778">
        <v>373</v>
      </c>
      <c r="H3778">
        <v>59.98</v>
      </c>
      <c r="I3778">
        <v>111.53</v>
      </c>
      <c r="J3778">
        <v>5.0599999999999996</v>
      </c>
      <c r="K3778">
        <f>VLOOKUP(Table1[[#This Row],[id]],Table2[#All],10,FALSE)</f>
        <v>4.25</v>
      </c>
      <c r="L3778" s="1">
        <f>Table1[[#This Row],[Glucose]]/Table1[[#This Row],[Baseline_glucose]]</f>
        <v>1.1905882352941175</v>
      </c>
      <c r="M3778">
        <v>14.29</v>
      </c>
      <c r="N3778">
        <v>79.33</v>
      </c>
      <c r="O3778">
        <f>VLOOKUP(Table1[[#This Row],[id]],Table2[#All],12,FALSE)</f>
        <v>68.819999999999993</v>
      </c>
      <c r="P3778" s="1">
        <f>Table1[[#This Row],[Lipoprotein]]/Table1[[#This Row],[Baseline_Lipo]]</f>
        <v>1.1527172333623947</v>
      </c>
      <c r="Q3778">
        <v>27</v>
      </c>
      <c r="R3778" t="b">
        <v>0</v>
      </c>
      <c r="S3778">
        <v>0</v>
      </c>
      <c r="T3778">
        <v>39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1158</v>
      </c>
      <c r="AB3778">
        <v>1158</v>
      </c>
    </row>
    <row r="3779" spans="1:28" x14ac:dyDescent="0.25">
      <c r="A3779">
        <v>239</v>
      </c>
      <c r="B3779" t="s">
        <v>27</v>
      </c>
      <c r="C3779" t="s">
        <v>28</v>
      </c>
      <c r="D3779">
        <v>54</v>
      </c>
      <c r="E3779" t="s">
        <v>30</v>
      </c>
      <c r="F3779">
        <v>1.51</v>
      </c>
      <c r="G3779">
        <v>582</v>
      </c>
      <c r="H3779">
        <v>78.540000000000006</v>
      </c>
      <c r="I3779">
        <v>113.57</v>
      </c>
      <c r="J3779">
        <v>5.0599999999999996</v>
      </c>
      <c r="K3779">
        <f>VLOOKUP(Table1[[#This Row],[id]],Table2[#All],10,FALSE)</f>
        <v>4.25</v>
      </c>
      <c r="L3779" s="1">
        <f>Table1[[#This Row],[Glucose]]/Table1[[#This Row],[Baseline_glucose]]</f>
        <v>1.1905882352941175</v>
      </c>
      <c r="M3779">
        <v>14.29</v>
      </c>
      <c r="N3779">
        <v>79.33</v>
      </c>
      <c r="O3779">
        <f>VLOOKUP(Table1[[#This Row],[id]],Table2[#All],12,FALSE)</f>
        <v>68.819999999999993</v>
      </c>
      <c r="P3779" s="1">
        <f>Table1[[#This Row],[Lipoprotein]]/Table1[[#This Row],[Baseline_Lipo]]</f>
        <v>1.1527172333623947</v>
      </c>
      <c r="Q3779">
        <v>42</v>
      </c>
      <c r="R3779" t="b">
        <v>0</v>
      </c>
      <c r="S3779">
        <v>0</v>
      </c>
      <c r="T3779">
        <v>39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1158</v>
      </c>
      <c r="AB3779">
        <v>1158</v>
      </c>
    </row>
    <row r="3780" spans="1:28" x14ac:dyDescent="0.25">
      <c r="A3780">
        <v>239</v>
      </c>
      <c r="B3780" t="s">
        <v>27</v>
      </c>
      <c r="C3780" t="s">
        <v>28</v>
      </c>
      <c r="D3780">
        <v>54</v>
      </c>
      <c r="E3780" t="s">
        <v>30</v>
      </c>
      <c r="F3780">
        <v>1.51</v>
      </c>
      <c r="G3780">
        <v>586</v>
      </c>
      <c r="H3780">
        <v>78.540000000000006</v>
      </c>
      <c r="I3780">
        <v>113.57</v>
      </c>
      <c r="J3780">
        <v>4.59</v>
      </c>
      <c r="K3780">
        <f>VLOOKUP(Table1[[#This Row],[id]],Table2[#All],10,FALSE)</f>
        <v>4.25</v>
      </c>
      <c r="L3780" s="1">
        <f>Table1[[#This Row],[Glucose]]/Table1[[#This Row],[Baseline_glucose]]</f>
        <v>1.08</v>
      </c>
      <c r="M3780">
        <v>14.29</v>
      </c>
      <c r="N3780">
        <v>79.33</v>
      </c>
      <c r="O3780">
        <f>VLOOKUP(Table1[[#This Row],[id]],Table2[#All],12,FALSE)</f>
        <v>68.819999999999993</v>
      </c>
      <c r="P3780" s="1">
        <f>Table1[[#This Row],[Lipoprotein]]/Table1[[#This Row],[Baseline_Lipo]]</f>
        <v>1.1527172333623947</v>
      </c>
      <c r="Q3780">
        <v>42</v>
      </c>
      <c r="R3780" t="b">
        <v>0</v>
      </c>
      <c r="S3780">
        <v>0</v>
      </c>
      <c r="T3780">
        <v>39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1158</v>
      </c>
      <c r="AB3780">
        <v>1158</v>
      </c>
    </row>
    <row r="3781" spans="1:28" x14ac:dyDescent="0.25">
      <c r="A3781">
        <v>239</v>
      </c>
      <c r="B3781" t="s">
        <v>27</v>
      </c>
      <c r="C3781" t="s">
        <v>28</v>
      </c>
      <c r="D3781">
        <v>54</v>
      </c>
      <c r="E3781" t="s">
        <v>30</v>
      </c>
      <c r="F3781">
        <v>1.6</v>
      </c>
      <c r="G3781">
        <v>588</v>
      </c>
      <c r="H3781">
        <v>78.540000000000006</v>
      </c>
      <c r="I3781">
        <v>113.57</v>
      </c>
      <c r="J3781">
        <v>4.5</v>
      </c>
      <c r="K3781">
        <f>VLOOKUP(Table1[[#This Row],[id]],Table2[#All],10,FALSE)</f>
        <v>4.25</v>
      </c>
      <c r="L3781" s="1">
        <f>Table1[[#This Row],[Glucose]]/Table1[[#This Row],[Baseline_glucose]]</f>
        <v>1.0588235294117647</v>
      </c>
      <c r="M3781">
        <v>14.29</v>
      </c>
      <c r="N3781">
        <v>79.33</v>
      </c>
      <c r="O3781">
        <f>VLOOKUP(Table1[[#This Row],[id]],Table2[#All],12,FALSE)</f>
        <v>68.819999999999993</v>
      </c>
      <c r="P3781" s="1">
        <f>Table1[[#This Row],[Lipoprotein]]/Table1[[#This Row],[Baseline_Lipo]]</f>
        <v>1.1527172333623947</v>
      </c>
      <c r="Q3781">
        <v>42</v>
      </c>
      <c r="R3781" t="b">
        <v>0</v>
      </c>
      <c r="S3781">
        <v>0</v>
      </c>
      <c r="T3781">
        <v>36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1158</v>
      </c>
      <c r="AB3781">
        <v>1158</v>
      </c>
    </row>
    <row r="3782" spans="1:28" x14ac:dyDescent="0.25">
      <c r="A3782">
        <v>239</v>
      </c>
      <c r="B3782" t="s">
        <v>27</v>
      </c>
      <c r="C3782" t="s">
        <v>28</v>
      </c>
      <c r="D3782">
        <v>54</v>
      </c>
      <c r="E3782" t="s">
        <v>30</v>
      </c>
      <c r="F3782">
        <v>1.6</v>
      </c>
      <c r="G3782">
        <v>777</v>
      </c>
      <c r="H3782">
        <v>78.540000000000006</v>
      </c>
      <c r="I3782">
        <v>113.57</v>
      </c>
      <c r="J3782">
        <v>4.5</v>
      </c>
      <c r="K3782">
        <f>VLOOKUP(Table1[[#This Row],[id]],Table2[#All],10,FALSE)</f>
        <v>4.25</v>
      </c>
      <c r="L3782" s="1">
        <f>Table1[[#This Row],[Glucose]]/Table1[[#This Row],[Baseline_glucose]]</f>
        <v>1.0588235294117647</v>
      </c>
      <c r="M3782">
        <v>16.47</v>
      </c>
      <c r="N3782">
        <v>79.33</v>
      </c>
      <c r="O3782">
        <f>VLOOKUP(Table1[[#This Row],[id]],Table2[#All],12,FALSE)</f>
        <v>68.819999999999993</v>
      </c>
      <c r="P3782" s="1">
        <f>Table1[[#This Row],[Lipoprotein]]/Table1[[#This Row],[Baseline_Lipo]]</f>
        <v>1.1527172333623947</v>
      </c>
      <c r="Q3782">
        <v>56</v>
      </c>
      <c r="R3782" t="b">
        <v>0</v>
      </c>
      <c r="S3782">
        <v>0</v>
      </c>
      <c r="T3782">
        <v>36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1158</v>
      </c>
      <c r="AB3782">
        <v>1158</v>
      </c>
    </row>
    <row r="3783" spans="1:28" x14ac:dyDescent="0.25">
      <c r="A3783">
        <v>239</v>
      </c>
      <c r="B3783" t="s">
        <v>27</v>
      </c>
      <c r="C3783" t="s">
        <v>28</v>
      </c>
      <c r="D3783">
        <v>54</v>
      </c>
      <c r="E3783" t="s">
        <v>30</v>
      </c>
      <c r="F3783">
        <v>1.6</v>
      </c>
      <c r="G3783">
        <v>1158</v>
      </c>
      <c r="H3783">
        <v>78.540000000000006</v>
      </c>
      <c r="I3783">
        <v>113.57</v>
      </c>
      <c r="J3783">
        <v>4.5</v>
      </c>
      <c r="K3783">
        <f>VLOOKUP(Table1[[#This Row],[id]],Table2[#All],10,FALSE)</f>
        <v>4.25</v>
      </c>
      <c r="L3783" s="1">
        <f>Table1[[#This Row],[Glucose]]/Table1[[#This Row],[Baseline_glucose]]</f>
        <v>1.0588235294117647</v>
      </c>
      <c r="M3783">
        <v>16.559999999999999</v>
      </c>
      <c r="N3783">
        <v>79.33</v>
      </c>
      <c r="O3783">
        <f>VLOOKUP(Table1[[#This Row],[id]],Table2[#All],12,FALSE)</f>
        <v>68.819999999999993</v>
      </c>
      <c r="P3783" s="1">
        <f>Table1[[#This Row],[Lipoprotein]]/Table1[[#This Row],[Baseline_Lipo]]</f>
        <v>1.1527172333623947</v>
      </c>
      <c r="Q3783">
        <v>83</v>
      </c>
      <c r="R3783" t="b">
        <v>0</v>
      </c>
      <c r="S3783">
        <v>0</v>
      </c>
      <c r="T3783">
        <v>36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1158</v>
      </c>
      <c r="AB3783">
        <v>1158</v>
      </c>
    </row>
    <row r="3784" spans="1:28" x14ac:dyDescent="0.25">
      <c r="A3784">
        <v>240</v>
      </c>
      <c r="B3784" t="s">
        <v>27</v>
      </c>
      <c r="C3784" t="s">
        <v>28</v>
      </c>
      <c r="D3784">
        <v>68</v>
      </c>
      <c r="E3784" t="s">
        <v>26</v>
      </c>
      <c r="F3784">
        <v>1.64</v>
      </c>
      <c r="G3784">
        <v>0</v>
      </c>
      <c r="H3784">
        <v>80.89</v>
      </c>
      <c r="I3784">
        <v>141.24</v>
      </c>
      <c r="J3784">
        <v>7.29</v>
      </c>
      <c r="K3784">
        <f>VLOOKUP(Table1[[#This Row],[id]],Table2[#All],10,FALSE)</f>
        <v>7.29</v>
      </c>
      <c r="L3784" s="1">
        <f>Table1[[#This Row],[Glucose]]/Table1[[#This Row],[Baseline_glucose]]</f>
        <v>1</v>
      </c>
      <c r="M3784">
        <v>15.4</v>
      </c>
      <c r="N3784">
        <v>96.79</v>
      </c>
      <c r="O3784">
        <f>VLOOKUP(Table1[[#This Row],[id]],Table2[#All],12,FALSE)</f>
        <v>96.79</v>
      </c>
      <c r="P3784" s="1">
        <f>Table1[[#This Row],[Lipoprotein]]/Table1[[#This Row],[Baseline_Lipo]]</f>
        <v>1</v>
      </c>
      <c r="Q3784">
        <v>0</v>
      </c>
      <c r="R3784" t="b">
        <v>0</v>
      </c>
      <c r="S3784">
        <v>0</v>
      </c>
      <c r="T3784">
        <v>32</v>
      </c>
      <c r="U3784">
        <v>3.5</v>
      </c>
      <c r="V3784">
        <v>1</v>
      </c>
      <c r="W3784">
        <v>0</v>
      </c>
      <c r="X3784">
        <v>1</v>
      </c>
      <c r="Y3784">
        <v>0</v>
      </c>
      <c r="Z3784">
        <v>0</v>
      </c>
      <c r="AA3784">
        <v>1209</v>
      </c>
      <c r="AB3784">
        <v>1209</v>
      </c>
    </row>
    <row r="3785" spans="1:28" x14ac:dyDescent="0.25">
      <c r="A3785">
        <v>240</v>
      </c>
      <c r="B3785" t="s">
        <v>27</v>
      </c>
      <c r="C3785" t="s">
        <v>28</v>
      </c>
      <c r="D3785">
        <v>68</v>
      </c>
      <c r="E3785" t="s">
        <v>26</v>
      </c>
      <c r="F3785">
        <v>1.59</v>
      </c>
      <c r="G3785">
        <v>176</v>
      </c>
      <c r="H3785">
        <v>80.89</v>
      </c>
      <c r="I3785">
        <v>141.24</v>
      </c>
      <c r="J3785">
        <v>6.16</v>
      </c>
      <c r="K3785">
        <f>VLOOKUP(Table1[[#This Row],[id]],Table2[#All],10,FALSE)</f>
        <v>7.29</v>
      </c>
      <c r="L3785" s="1">
        <f>Table1[[#This Row],[Glucose]]/Table1[[#This Row],[Baseline_glucose]]</f>
        <v>0.84499314128943759</v>
      </c>
      <c r="M3785">
        <v>15.4</v>
      </c>
      <c r="N3785">
        <v>77.290000000000006</v>
      </c>
      <c r="O3785">
        <f>VLOOKUP(Table1[[#This Row],[id]],Table2[#All],12,FALSE)</f>
        <v>96.79</v>
      </c>
      <c r="P3785" s="1">
        <f>Table1[[#This Row],[Lipoprotein]]/Table1[[#This Row],[Baseline_Lipo]]</f>
        <v>0.79853290629197238</v>
      </c>
      <c r="Q3785">
        <v>13</v>
      </c>
      <c r="R3785" t="b">
        <v>0</v>
      </c>
      <c r="S3785">
        <v>0</v>
      </c>
      <c r="T3785">
        <v>33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1209</v>
      </c>
      <c r="AB3785">
        <v>1209</v>
      </c>
    </row>
    <row r="3786" spans="1:28" x14ac:dyDescent="0.25">
      <c r="A3786">
        <v>240</v>
      </c>
      <c r="B3786" t="s">
        <v>27</v>
      </c>
      <c r="C3786" t="s">
        <v>28</v>
      </c>
      <c r="D3786">
        <v>68</v>
      </c>
      <c r="E3786" t="s">
        <v>26</v>
      </c>
      <c r="F3786">
        <v>1.59</v>
      </c>
      <c r="G3786">
        <v>183</v>
      </c>
      <c r="H3786">
        <v>83</v>
      </c>
      <c r="I3786">
        <v>142.54</v>
      </c>
      <c r="J3786">
        <v>6.16</v>
      </c>
      <c r="K3786">
        <f>VLOOKUP(Table1[[#This Row],[id]],Table2[#All],10,FALSE)</f>
        <v>7.29</v>
      </c>
      <c r="L3786" s="1">
        <f>Table1[[#This Row],[Glucose]]/Table1[[#This Row],[Baseline_glucose]]</f>
        <v>0.84499314128943759</v>
      </c>
      <c r="M3786">
        <v>15.4</v>
      </c>
      <c r="N3786">
        <v>77.290000000000006</v>
      </c>
      <c r="O3786">
        <f>VLOOKUP(Table1[[#This Row],[id]],Table2[#All],12,FALSE)</f>
        <v>96.79</v>
      </c>
      <c r="P3786" s="1">
        <f>Table1[[#This Row],[Lipoprotein]]/Table1[[#This Row],[Baseline_Lipo]]</f>
        <v>0.79853290629197238</v>
      </c>
      <c r="Q3786">
        <v>13</v>
      </c>
      <c r="R3786" t="b">
        <v>0</v>
      </c>
      <c r="S3786">
        <v>0</v>
      </c>
      <c r="T3786">
        <v>33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1209</v>
      </c>
      <c r="AB3786">
        <v>1209</v>
      </c>
    </row>
    <row r="3787" spans="1:28" x14ac:dyDescent="0.25">
      <c r="A3787">
        <v>240</v>
      </c>
      <c r="B3787" t="s">
        <v>27</v>
      </c>
      <c r="C3787" t="s">
        <v>28</v>
      </c>
      <c r="D3787">
        <v>68</v>
      </c>
      <c r="E3787" t="s">
        <v>26</v>
      </c>
      <c r="F3787">
        <v>1.66</v>
      </c>
      <c r="G3787">
        <v>261</v>
      </c>
      <c r="H3787">
        <v>83</v>
      </c>
      <c r="I3787">
        <v>142.54</v>
      </c>
      <c r="J3787">
        <v>6.74</v>
      </c>
      <c r="K3787">
        <f>VLOOKUP(Table1[[#This Row],[id]],Table2[#All],10,FALSE)</f>
        <v>7.29</v>
      </c>
      <c r="L3787" s="1">
        <f>Table1[[#This Row],[Glucose]]/Table1[[#This Row],[Baseline_glucose]]</f>
        <v>0.92455418381344312</v>
      </c>
      <c r="M3787">
        <v>15.52</v>
      </c>
      <c r="N3787">
        <v>79.39</v>
      </c>
      <c r="O3787">
        <f>VLOOKUP(Table1[[#This Row],[id]],Table2[#All],12,FALSE)</f>
        <v>96.79</v>
      </c>
      <c r="P3787" s="1">
        <f>Table1[[#This Row],[Lipoprotein]]/Table1[[#This Row],[Baseline_Lipo]]</f>
        <v>0.82022936253745216</v>
      </c>
      <c r="Q3787">
        <v>19</v>
      </c>
      <c r="R3787" t="b">
        <v>0</v>
      </c>
      <c r="S3787">
        <v>0</v>
      </c>
      <c r="T3787">
        <v>31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1209</v>
      </c>
      <c r="AB3787">
        <v>1209</v>
      </c>
    </row>
    <row r="3788" spans="1:28" x14ac:dyDescent="0.25">
      <c r="A3788">
        <v>240</v>
      </c>
      <c r="B3788" t="s">
        <v>27</v>
      </c>
      <c r="C3788" t="s">
        <v>28</v>
      </c>
      <c r="D3788">
        <v>68</v>
      </c>
      <c r="E3788" t="s">
        <v>26</v>
      </c>
      <c r="F3788">
        <v>1.66</v>
      </c>
      <c r="G3788">
        <v>266</v>
      </c>
      <c r="H3788">
        <v>73.260000000000005</v>
      </c>
      <c r="I3788">
        <v>130.34</v>
      </c>
      <c r="J3788">
        <v>6.74</v>
      </c>
      <c r="K3788">
        <f>VLOOKUP(Table1[[#This Row],[id]],Table2[#All],10,FALSE)</f>
        <v>7.29</v>
      </c>
      <c r="L3788" s="1">
        <f>Table1[[#This Row],[Glucose]]/Table1[[#This Row],[Baseline_glucose]]</f>
        <v>0.92455418381344312</v>
      </c>
      <c r="M3788">
        <v>15.52</v>
      </c>
      <c r="N3788">
        <v>79.39</v>
      </c>
      <c r="O3788">
        <f>VLOOKUP(Table1[[#This Row],[id]],Table2[#All],12,FALSE)</f>
        <v>96.79</v>
      </c>
      <c r="P3788" s="1">
        <f>Table1[[#This Row],[Lipoprotein]]/Table1[[#This Row],[Baseline_Lipo]]</f>
        <v>0.82022936253745216</v>
      </c>
      <c r="Q3788">
        <v>19</v>
      </c>
      <c r="R3788" t="b">
        <v>0</v>
      </c>
      <c r="S3788">
        <v>0</v>
      </c>
      <c r="T3788">
        <v>31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1209</v>
      </c>
      <c r="AB3788">
        <v>1209</v>
      </c>
    </row>
    <row r="3789" spans="1:28" x14ac:dyDescent="0.25">
      <c r="A3789">
        <v>240</v>
      </c>
      <c r="B3789" t="s">
        <v>27</v>
      </c>
      <c r="C3789" t="s">
        <v>28</v>
      </c>
      <c r="D3789">
        <v>68</v>
      </c>
      <c r="E3789" t="s">
        <v>26</v>
      </c>
      <c r="F3789">
        <v>1.31</v>
      </c>
      <c r="G3789">
        <v>372</v>
      </c>
      <c r="H3789">
        <v>73.260000000000005</v>
      </c>
      <c r="I3789">
        <v>130.34</v>
      </c>
      <c r="J3789">
        <v>6.96</v>
      </c>
      <c r="K3789">
        <f>VLOOKUP(Table1[[#This Row],[id]],Table2[#All],10,FALSE)</f>
        <v>7.29</v>
      </c>
      <c r="L3789" s="1">
        <f>Table1[[#This Row],[Glucose]]/Table1[[#This Row],[Baseline_glucose]]</f>
        <v>0.95473251028806583</v>
      </c>
      <c r="M3789">
        <v>15.52</v>
      </c>
      <c r="N3789">
        <v>75.790000000000006</v>
      </c>
      <c r="O3789">
        <f>VLOOKUP(Table1[[#This Row],[id]],Table2[#All],12,FALSE)</f>
        <v>96.79</v>
      </c>
      <c r="P3789" s="1">
        <f>Table1[[#This Row],[Lipoprotein]]/Table1[[#This Row],[Baseline_Lipo]]</f>
        <v>0.783035437545201</v>
      </c>
      <c r="Q3789">
        <v>27</v>
      </c>
      <c r="R3789" t="b">
        <v>0</v>
      </c>
      <c r="S3789">
        <v>0</v>
      </c>
      <c r="T3789">
        <v>42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1209</v>
      </c>
      <c r="AB3789">
        <v>1209</v>
      </c>
    </row>
    <row r="3790" spans="1:28" x14ac:dyDescent="0.25">
      <c r="A3790">
        <v>240</v>
      </c>
      <c r="B3790" t="s">
        <v>27</v>
      </c>
      <c r="C3790" t="s">
        <v>28</v>
      </c>
      <c r="D3790">
        <v>68</v>
      </c>
      <c r="E3790" t="s">
        <v>26</v>
      </c>
      <c r="F3790">
        <v>1.31</v>
      </c>
      <c r="G3790">
        <v>384</v>
      </c>
      <c r="H3790">
        <v>86.81</v>
      </c>
      <c r="I3790">
        <v>125.85</v>
      </c>
      <c r="J3790">
        <v>6.96</v>
      </c>
      <c r="K3790">
        <f>VLOOKUP(Table1[[#This Row],[id]],Table2[#All],10,FALSE)</f>
        <v>7.29</v>
      </c>
      <c r="L3790" s="1">
        <f>Table1[[#This Row],[Glucose]]/Table1[[#This Row],[Baseline_glucose]]</f>
        <v>0.95473251028806583</v>
      </c>
      <c r="M3790">
        <v>15.52</v>
      </c>
      <c r="N3790">
        <v>75.790000000000006</v>
      </c>
      <c r="O3790">
        <f>VLOOKUP(Table1[[#This Row],[id]],Table2[#All],12,FALSE)</f>
        <v>96.79</v>
      </c>
      <c r="P3790" s="1">
        <f>Table1[[#This Row],[Lipoprotein]]/Table1[[#This Row],[Baseline_Lipo]]</f>
        <v>0.783035437545201</v>
      </c>
      <c r="Q3790">
        <v>27</v>
      </c>
      <c r="R3790" t="b">
        <v>0</v>
      </c>
      <c r="S3790">
        <v>0</v>
      </c>
      <c r="T3790">
        <v>42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1209</v>
      </c>
      <c r="AB3790">
        <v>1209</v>
      </c>
    </row>
    <row r="3791" spans="1:28" x14ac:dyDescent="0.25">
      <c r="A3791">
        <v>240</v>
      </c>
      <c r="B3791" t="s">
        <v>27</v>
      </c>
      <c r="C3791" t="s">
        <v>28</v>
      </c>
      <c r="D3791">
        <v>68</v>
      </c>
      <c r="E3791" t="s">
        <v>26</v>
      </c>
      <c r="F3791">
        <v>1.38</v>
      </c>
      <c r="G3791">
        <v>536</v>
      </c>
      <c r="H3791">
        <v>86.81</v>
      </c>
      <c r="I3791">
        <v>125.85</v>
      </c>
      <c r="J3791">
        <v>6.51</v>
      </c>
      <c r="K3791">
        <f>VLOOKUP(Table1[[#This Row],[id]],Table2[#All],10,FALSE)</f>
        <v>7.29</v>
      </c>
      <c r="L3791" s="1">
        <f>Table1[[#This Row],[Glucose]]/Table1[[#This Row],[Baseline_glucose]]</f>
        <v>0.89300411522633738</v>
      </c>
      <c r="M3791">
        <v>15.52</v>
      </c>
      <c r="N3791">
        <v>89.85</v>
      </c>
      <c r="O3791">
        <f>VLOOKUP(Table1[[#This Row],[id]],Table2[#All],12,FALSE)</f>
        <v>96.79</v>
      </c>
      <c r="P3791" s="1">
        <f>Table1[[#This Row],[Lipoprotein]]/Table1[[#This Row],[Baseline_Lipo]]</f>
        <v>0.92829837793160441</v>
      </c>
      <c r="Q3791">
        <v>38</v>
      </c>
      <c r="R3791" t="b">
        <v>0</v>
      </c>
      <c r="S3791">
        <v>0</v>
      </c>
      <c r="T3791">
        <v>39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1209</v>
      </c>
      <c r="AB3791">
        <v>1209</v>
      </c>
    </row>
    <row r="3792" spans="1:28" x14ac:dyDescent="0.25">
      <c r="A3792">
        <v>240</v>
      </c>
      <c r="B3792" t="s">
        <v>27</v>
      </c>
      <c r="C3792" t="s">
        <v>28</v>
      </c>
      <c r="D3792">
        <v>68</v>
      </c>
      <c r="E3792" t="s">
        <v>26</v>
      </c>
      <c r="F3792">
        <v>1.38</v>
      </c>
      <c r="G3792">
        <v>574</v>
      </c>
      <c r="H3792">
        <v>86.91</v>
      </c>
      <c r="I3792">
        <v>133.26</v>
      </c>
      <c r="J3792">
        <v>6.51</v>
      </c>
      <c r="K3792">
        <f>VLOOKUP(Table1[[#This Row],[id]],Table2[#All],10,FALSE)</f>
        <v>7.29</v>
      </c>
      <c r="L3792" s="1">
        <f>Table1[[#This Row],[Glucose]]/Table1[[#This Row],[Baseline_glucose]]</f>
        <v>0.89300411522633738</v>
      </c>
      <c r="M3792">
        <v>15.52</v>
      </c>
      <c r="N3792">
        <v>89.85</v>
      </c>
      <c r="O3792">
        <f>VLOOKUP(Table1[[#This Row],[id]],Table2[#All],12,FALSE)</f>
        <v>96.79</v>
      </c>
      <c r="P3792" s="1">
        <f>Table1[[#This Row],[Lipoprotein]]/Table1[[#This Row],[Baseline_Lipo]]</f>
        <v>0.92829837793160441</v>
      </c>
      <c r="Q3792">
        <v>41</v>
      </c>
      <c r="R3792" t="b">
        <v>0</v>
      </c>
      <c r="S3792">
        <v>0</v>
      </c>
      <c r="T3792">
        <v>39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1209</v>
      </c>
      <c r="AB3792">
        <v>1209</v>
      </c>
    </row>
    <row r="3793" spans="1:28" x14ac:dyDescent="0.25">
      <c r="A3793">
        <v>240</v>
      </c>
      <c r="B3793" t="s">
        <v>27</v>
      </c>
      <c r="C3793" t="s">
        <v>28</v>
      </c>
      <c r="D3793">
        <v>68</v>
      </c>
      <c r="E3793" t="s">
        <v>26</v>
      </c>
      <c r="F3793">
        <v>1.38</v>
      </c>
      <c r="G3793">
        <v>703</v>
      </c>
      <c r="H3793">
        <v>86.91</v>
      </c>
      <c r="I3793">
        <v>133.26</v>
      </c>
      <c r="J3793">
        <v>6.51</v>
      </c>
      <c r="K3793">
        <f>VLOOKUP(Table1[[#This Row],[id]],Table2[#All],10,FALSE)</f>
        <v>7.29</v>
      </c>
      <c r="L3793" s="1">
        <f>Table1[[#This Row],[Glucose]]/Table1[[#This Row],[Baseline_glucose]]</f>
        <v>0.89300411522633738</v>
      </c>
      <c r="M3793">
        <v>15.25</v>
      </c>
      <c r="N3793">
        <v>89.85</v>
      </c>
      <c r="O3793">
        <f>VLOOKUP(Table1[[#This Row],[id]],Table2[#All],12,FALSE)</f>
        <v>96.79</v>
      </c>
      <c r="P3793" s="1">
        <f>Table1[[#This Row],[Lipoprotein]]/Table1[[#This Row],[Baseline_Lipo]]</f>
        <v>0.92829837793160441</v>
      </c>
      <c r="Q3793">
        <v>50</v>
      </c>
      <c r="R3793" t="b">
        <v>0</v>
      </c>
      <c r="S3793">
        <v>0</v>
      </c>
      <c r="T3793">
        <v>39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1209</v>
      </c>
      <c r="AB3793">
        <v>1209</v>
      </c>
    </row>
    <row r="3794" spans="1:28" x14ac:dyDescent="0.25">
      <c r="A3794">
        <v>240</v>
      </c>
      <c r="B3794" t="s">
        <v>27</v>
      </c>
      <c r="C3794" t="s">
        <v>28</v>
      </c>
      <c r="D3794">
        <v>68</v>
      </c>
      <c r="E3794" t="s">
        <v>26</v>
      </c>
      <c r="F3794">
        <v>1.38</v>
      </c>
      <c r="G3794">
        <v>1045</v>
      </c>
      <c r="H3794">
        <v>86.91</v>
      </c>
      <c r="I3794">
        <v>133.26</v>
      </c>
      <c r="J3794">
        <v>6.51</v>
      </c>
      <c r="K3794">
        <f>VLOOKUP(Table1[[#This Row],[id]],Table2[#All],10,FALSE)</f>
        <v>7.29</v>
      </c>
      <c r="L3794" s="1">
        <f>Table1[[#This Row],[Glucose]]/Table1[[#This Row],[Baseline_glucose]]</f>
        <v>0.89300411522633738</v>
      </c>
      <c r="M3794">
        <v>15.6</v>
      </c>
      <c r="N3794">
        <v>89.85</v>
      </c>
      <c r="O3794">
        <f>VLOOKUP(Table1[[#This Row],[id]],Table2[#All],12,FALSE)</f>
        <v>96.79</v>
      </c>
      <c r="P3794" s="1">
        <f>Table1[[#This Row],[Lipoprotein]]/Table1[[#This Row],[Baseline_Lipo]]</f>
        <v>0.92829837793160441</v>
      </c>
      <c r="Q3794">
        <v>75</v>
      </c>
      <c r="R3794" t="b">
        <v>0</v>
      </c>
      <c r="S3794">
        <v>0</v>
      </c>
      <c r="T3794">
        <v>39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1209</v>
      </c>
      <c r="AB3794">
        <v>1209</v>
      </c>
    </row>
    <row r="3795" spans="1:28" x14ac:dyDescent="0.25">
      <c r="A3795">
        <v>240</v>
      </c>
      <c r="B3795" t="s">
        <v>27</v>
      </c>
      <c r="C3795" t="s">
        <v>28</v>
      </c>
      <c r="D3795">
        <v>68</v>
      </c>
      <c r="E3795" t="s">
        <v>26</v>
      </c>
      <c r="F3795">
        <v>1.38</v>
      </c>
      <c r="G3795">
        <v>1209</v>
      </c>
      <c r="H3795">
        <v>86.91</v>
      </c>
      <c r="I3795">
        <v>133.26</v>
      </c>
      <c r="J3795">
        <v>6.51</v>
      </c>
      <c r="K3795">
        <f>VLOOKUP(Table1[[#This Row],[id]],Table2[#All],10,FALSE)</f>
        <v>7.29</v>
      </c>
      <c r="L3795" s="1">
        <f>Table1[[#This Row],[Glucose]]/Table1[[#This Row],[Baseline_glucose]]</f>
        <v>0.89300411522633738</v>
      </c>
      <c r="M3795">
        <v>14.9</v>
      </c>
      <c r="N3795">
        <v>89.85</v>
      </c>
      <c r="O3795">
        <f>VLOOKUP(Table1[[#This Row],[id]],Table2[#All],12,FALSE)</f>
        <v>96.79</v>
      </c>
      <c r="P3795" s="1">
        <f>Table1[[#This Row],[Lipoprotein]]/Table1[[#This Row],[Baseline_Lipo]]</f>
        <v>0.92829837793160441</v>
      </c>
      <c r="Q3795">
        <v>86</v>
      </c>
      <c r="R3795" t="b">
        <v>0</v>
      </c>
      <c r="S3795">
        <v>0</v>
      </c>
      <c r="T3795">
        <v>39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1209</v>
      </c>
      <c r="AB3795">
        <v>1209</v>
      </c>
    </row>
    <row r="3796" spans="1:28" x14ac:dyDescent="0.25">
      <c r="A3796">
        <v>241</v>
      </c>
      <c r="B3796" t="s">
        <v>27</v>
      </c>
      <c r="C3796" t="s">
        <v>28</v>
      </c>
      <c r="D3796">
        <v>73</v>
      </c>
      <c r="E3796" t="s">
        <v>29</v>
      </c>
      <c r="F3796">
        <v>1.05</v>
      </c>
      <c r="G3796">
        <v>0</v>
      </c>
      <c r="H3796">
        <v>64.91</v>
      </c>
      <c r="I3796">
        <v>128.04</v>
      </c>
      <c r="J3796">
        <v>7.85</v>
      </c>
      <c r="K3796">
        <f>VLOOKUP(Table1[[#This Row],[id]],Table2[#All],10,FALSE)</f>
        <v>7.85</v>
      </c>
      <c r="L3796" s="1">
        <f>Table1[[#This Row],[Glucose]]/Table1[[#This Row],[Baseline_glucose]]</f>
        <v>1</v>
      </c>
      <c r="M3796">
        <v>13.79</v>
      </c>
      <c r="N3796">
        <v>53.32</v>
      </c>
      <c r="O3796">
        <f>VLOOKUP(Table1[[#This Row],[id]],Table2[#All],12,FALSE)</f>
        <v>53.32</v>
      </c>
      <c r="P3796" s="1">
        <f>Table1[[#This Row],[Lipoprotein]]/Table1[[#This Row],[Baseline_Lipo]]</f>
        <v>1</v>
      </c>
      <c r="Q3796">
        <v>0</v>
      </c>
      <c r="R3796" t="b">
        <v>0</v>
      </c>
      <c r="S3796">
        <v>0</v>
      </c>
      <c r="T3796">
        <v>53</v>
      </c>
      <c r="U3796">
        <v>3</v>
      </c>
      <c r="V3796">
        <v>1</v>
      </c>
      <c r="W3796">
        <v>0</v>
      </c>
      <c r="X3796">
        <v>0</v>
      </c>
      <c r="Y3796">
        <v>0</v>
      </c>
      <c r="Z3796">
        <v>0</v>
      </c>
      <c r="AA3796">
        <v>1124</v>
      </c>
      <c r="AB3796">
        <v>1124</v>
      </c>
    </row>
    <row r="3797" spans="1:28" x14ac:dyDescent="0.25">
      <c r="A3797">
        <v>241</v>
      </c>
      <c r="B3797" t="s">
        <v>27</v>
      </c>
      <c r="C3797" t="s">
        <v>28</v>
      </c>
      <c r="D3797">
        <v>73</v>
      </c>
      <c r="E3797" t="s">
        <v>29</v>
      </c>
      <c r="F3797">
        <v>1.05</v>
      </c>
      <c r="G3797">
        <v>1</v>
      </c>
      <c r="H3797">
        <v>64.91</v>
      </c>
      <c r="I3797">
        <v>128.04</v>
      </c>
      <c r="J3797">
        <v>7.85</v>
      </c>
      <c r="K3797">
        <f>VLOOKUP(Table1[[#This Row],[id]],Table2[#All],10,FALSE)</f>
        <v>7.85</v>
      </c>
      <c r="L3797" s="1">
        <f>Table1[[#This Row],[Glucose]]/Table1[[#This Row],[Baseline_glucose]]</f>
        <v>1</v>
      </c>
      <c r="M3797">
        <v>12.99</v>
      </c>
      <c r="N3797">
        <v>60.21</v>
      </c>
      <c r="O3797">
        <f>VLOOKUP(Table1[[#This Row],[id]],Table2[#All],12,FALSE)</f>
        <v>53.32</v>
      </c>
      <c r="P3797" s="1">
        <f>Table1[[#This Row],[Lipoprotein]]/Table1[[#This Row],[Baseline_Lipo]]</f>
        <v>1.1292198049512379</v>
      </c>
      <c r="Q3797">
        <v>0</v>
      </c>
      <c r="R3797" t="b">
        <v>0</v>
      </c>
      <c r="S3797">
        <v>0</v>
      </c>
      <c r="T3797">
        <v>53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1124</v>
      </c>
      <c r="AB3797">
        <v>1124</v>
      </c>
    </row>
    <row r="3798" spans="1:28" x14ac:dyDescent="0.25">
      <c r="A3798">
        <v>241</v>
      </c>
      <c r="B3798" t="s">
        <v>27</v>
      </c>
      <c r="C3798" t="s">
        <v>28</v>
      </c>
      <c r="D3798">
        <v>73</v>
      </c>
      <c r="E3798" t="s">
        <v>29</v>
      </c>
      <c r="F3798">
        <v>1.05</v>
      </c>
      <c r="G3798">
        <v>2</v>
      </c>
      <c r="H3798">
        <v>64.91</v>
      </c>
      <c r="I3798">
        <v>128.04</v>
      </c>
      <c r="J3798">
        <v>7.96</v>
      </c>
      <c r="K3798">
        <f>VLOOKUP(Table1[[#This Row],[id]],Table2[#All],10,FALSE)</f>
        <v>7.85</v>
      </c>
      <c r="L3798" s="1">
        <f>Table1[[#This Row],[Glucose]]/Table1[[#This Row],[Baseline_glucose]]</f>
        <v>1.0140127388535032</v>
      </c>
      <c r="M3798">
        <v>12.99</v>
      </c>
      <c r="N3798">
        <v>60.21</v>
      </c>
      <c r="O3798">
        <f>VLOOKUP(Table1[[#This Row],[id]],Table2[#All],12,FALSE)</f>
        <v>53.32</v>
      </c>
      <c r="P3798" s="1">
        <f>Table1[[#This Row],[Lipoprotein]]/Table1[[#This Row],[Baseline_Lipo]]</f>
        <v>1.1292198049512379</v>
      </c>
      <c r="Q3798">
        <v>0</v>
      </c>
      <c r="R3798" t="b">
        <v>0</v>
      </c>
      <c r="S3798">
        <v>0</v>
      </c>
      <c r="T3798">
        <v>53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1124</v>
      </c>
      <c r="AB3798">
        <v>1124</v>
      </c>
    </row>
    <row r="3799" spans="1:28" x14ac:dyDescent="0.25">
      <c r="A3799">
        <v>241</v>
      </c>
      <c r="B3799" t="s">
        <v>27</v>
      </c>
      <c r="C3799" t="s">
        <v>28</v>
      </c>
      <c r="D3799">
        <v>73</v>
      </c>
      <c r="E3799" t="s">
        <v>29</v>
      </c>
      <c r="F3799">
        <v>1.05</v>
      </c>
      <c r="G3799">
        <v>132</v>
      </c>
      <c r="H3799">
        <v>64.91</v>
      </c>
      <c r="I3799">
        <v>128.04</v>
      </c>
      <c r="J3799">
        <v>7.52</v>
      </c>
      <c r="K3799">
        <f>VLOOKUP(Table1[[#This Row],[id]],Table2[#All],10,FALSE)</f>
        <v>7.85</v>
      </c>
      <c r="L3799" s="1">
        <f>Table1[[#This Row],[Glucose]]/Table1[[#This Row],[Baseline_glucose]]</f>
        <v>0.95796178343949046</v>
      </c>
      <c r="M3799">
        <v>12.99</v>
      </c>
      <c r="N3799">
        <v>60.21</v>
      </c>
      <c r="O3799">
        <f>VLOOKUP(Table1[[#This Row],[id]],Table2[#All],12,FALSE)</f>
        <v>53.32</v>
      </c>
      <c r="P3799" s="1">
        <f>Table1[[#This Row],[Lipoprotein]]/Table1[[#This Row],[Baseline_Lipo]]</f>
        <v>1.1292198049512379</v>
      </c>
      <c r="Q3799">
        <v>9</v>
      </c>
      <c r="R3799" t="b">
        <v>0</v>
      </c>
      <c r="S3799">
        <v>0</v>
      </c>
      <c r="T3799">
        <v>53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1124</v>
      </c>
      <c r="AB3799">
        <v>1124</v>
      </c>
    </row>
    <row r="3800" spans="1:28" x14ac:dyDescent="0.25">
      <c r="A3800">
        <v>241</v>
      </c>
      <c r="B3800" t="s">
        <v>27</v>
      </c>
      <c r="C3800" t="s">
        <v>28</v>
      </c>
      <c r="D3800">
        <v>73</v>
      </c>
      <c r="E3800" t="s">
        <v>29</v>
      </c>
      <c r="F3800">
        <v>1.05</v>
      </c>
      <c r="G3800">
        <v>133</v>
      </c>
      <c r="H3800">
        <v>64.91</v>
      </c>
      <c r="I3800">
        <v>128.04</v>
      </c>
      <c r="J3800">
        <v>6.67</v>
      </c>
      <c r="K3800">
        <f>VLOOKUP(Table1[[#This Row],[id]],Table2[#All],10,FALSE)</f>
        <v>7.85</v>
      </c>
      <c r="L3800" s="1">
        <f>Table1[[#This Row],[Glucose]]/Table1[[#This Row],[Baseline_glucose]]</f>
        <v>0.84968152866242042</v>
      </c>
      <c r="M3800">
        <v>13.28</v>
      </c>
      <c r="N3800">
        <v>60.21</v>
      </c>
      <c r="O3800">
        <f>VLOOKUP(Table1[[#This Row],[id]],Table2[#All],12,FALSE)</f>
        <v>53.32</v>
      </c>
      <c r="P3800" s="1">
        <f>Table1[[#This Row],[Lipoprotein]]/Table1[[#This Row],[Baseline_Lipo]]</f>
        <v>1.1292198049512379</v>
      </c>
      <c r="Q3800">
        <v>10</v>
      </c>
      <c r="R3800" t="b">
        <v>0</v>
      </c>
      <c r="S3800">
        <v>0</v>
      </c>
      <c r="T3800">
        <v>53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1124</v>
      </c>
      <c r="AB3800">
        <v>1124</v>
      </c>
    </row>
    <row r="3801" spans="1:28" x14ac:dyDescent="0.25">
      <c r="A3801">
        <v>241</v>
      </c>
      <c r="B3801" t="s">
        <v>27</v>
      </c>
      <c r="C3801" t="s">
        <v>28</v>
      </c>
      <c r="D3801">
        <v>73</v>
      </c>
      <c r="E3801" t="s">
        <v>29</v>
      </c>
      <c r="F3801">
        <v>0.98</v>
      </c>
      <c r="G3801">
        <v>135</v>
      </c>
      <c r="H3801">
        <v>64.91</v>
      </c>
      <c r="I3801">
        <v>128.04</v>
      </c>
      <c r="J3801">
        <v>6.67</v>
      </c>
      <c r="K3801">
        <f>VLOOKUP(Table1[[#This Row],[id]],Table2[#All],10,FALSE)</f>
        <v>7.85</v>
      </c>
      <c r="L3801" s="1">
        <f>Table1[[#This Row],[Glucose]]/Table1[[#This Row],[Baseline_glucose]]</f>
        <v>0.84968152866242042</v>
      </c>
      <c r="M3801">
        <v>13.28</v>
      </c>
      <c r="N3801">
        <v>60.21</v>
      </c>
      <c r="O3801">
        <f>VLOOKUP(Table1[[#This Row],[id]],Table2[#All],12,FALSE)</f>
        <v>53.32</v>
      </c>
      <c r="P3801" s="1">
        <f>Table1[[#This Row],[Lipoprotein]]/Table1[[#This Row],[Baseline_Lipo]]</f>
        <v>1.1292198049512379</v>
      </c>
      <c r="Q3801">
        <v>10</v>
      </c>
      <c r="R3801" t="b">
        <v>0</v>
      </c>
      <c r="S3801">
        <v>0</v>
      </c>
      <c r="T3801">
        <v>57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1124</v>
      </c>
      <c r="AB3801">
        <v>1124</v>
      </c>
    </row>
    <row r="3802" spans="1:28" x14ac:dyDescent="0.25">
      <c r="A3802">
        <v>241</v>
      </c>
      <c r="B3802" t="s">
        <v>27</v>
      </c>
      <c r="C3802" t="s">
        <v>28</v>
      </c>
      <c r="D3802">
        <v>73</v>
      </c>
      <c r="E3802" t="s">
        <v>29</v>
      </c>
      <c r="F3802">
        <v>0.98</v>
      </c>
      <c r="G3802">
        <v>138</v>
      </c>
      <c r="H3802">
        <v>64.91</v>
      </c>
      <c r="I3802">
        <v>128.04</v>
      </c>
      <c r="J3802">
        <v>6.67</v>
      </c>
      <c r="K3802">
        <f>VLOOKUP(Table1[[#This Row],[id]],Table2[#All],10,FALSE)</f>
        <v>7.85</v>
      </c>
      <c r="L3802" s="1">
        <f>Table1[[#This Row],[Glucose]]/Table1[[#This Row],[Baseline_glucose]]</f>
        <v>0.84968152866242042</v>
      </c>
      <c r="M3802">
        <v>12.63</v>
      </c>
      <c r="N3802">
        <v>38.15</v>
      </c>
      <c r="O3802">
        <f>VLOOKUP(Table1[[#This Row],[id]],Table2[#All],12,FALSE)</f>
        <v>53.32</v>
      </c>
      <c r="P3802" s="1">
        <f>Table1[[#This Row],[Lipoprotein]]/Table1[[#This Row],[Baseline_Lipo]]</f>
        <v>0.71549137284321074</v>
      </c>
      <c r="Q3802">
        <v>10</v>
      </c>
      <c r="R3802" t="b">
        <v>0</v>
      </c>
      <c r="S3802">
        <v>0</v>
      </c>
      <c r="T3802">
        <v>57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1124</v>
      </c>
      <c r="AB3802">
        <v>1124</v>
      </c>
    </row>
    <row r="3803" spans="1:28" x14ac:dyDescent="0.25">
      <c r="A3803">
        <v>241</v>
      </c>
      <c r="B3803" t="s">
        <v>27</v>
      </c>
      <c r="C3803" t="s">
        <v>28</v>
      </c>
      <c r="D3803">
        <v>73</v>
      </c>
      <c r="E3803" t="s">
        <v>29</v>
      </c>
      <c r="F3803">
        <v>0.98</v>
      </c>
      <c r="G3803">
        <v>146</v>
      </c>
      <c r="H3803">
        <v>69.489999999999995</v>
      </c>
      <c r="I3803">
        <v>126.99</v>
      </c>
      <c r="J3803">
        <v>6.67</v>
      </c>
      <c r="K3803">
        <f>VLOOKUP(Table1[[#This Row],[id]],Table2[#All],10,FALSE)</f>
        <v>7.85</v>
      </c>
      <c r="L3803" s="1">
        <f>Table1[[#This Row],[Glucose]]/Table1[[#This Row],[Baseline_glucose]]</f>
        <v>0.84968152866242042</v>
      </c>
      <c r="M3803">
        <v>12.63</v>
      </c>
      <c r="N3803">
        <v>38.15</v>
      </c>
      <c r="O3803">
        <f>VLOOKUP(Table1[[#This Row],[id]],Table2[#All],12,FALSE)</f>
        <v>53.32</v>
      </c>
      <c r="P3803" s="1">
        <f>Table1[[#This Row],[Lipoprotein]]/Table1[[#This Row],[Baseline_Lipo]]</f>
        <v>0.71549137284321074</v>
      </c>
      <c r="Q3803">
        <v>10</v>
      </c>
      <c r="R3803" t="b">
        <v>0</v>
      </c>
      <c r="S3803">
        <v>0</v>
      </c>
      <c r="T3803">
        <v>57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1124</v>
      </c>
      <c r="AB3803">
        <v>1124</v>
      </c>
    </row>
    <row r="3804" spans="1:28" x14ac:dyDescent="0.25">
      <c r="A3804">
        <v>241</v>
      </c>
      <c r="B3804" t="s">
        <v>27</v>
      </c>
      <c r="C3804" t="s">
        <v>28</v>
      </c>
      <c r="D3804">
        <v>73</v>
      </c>
      <c r="E3804" t="s">
        <v>29</v>
      </c>
      <c r="F3804">
        <v>0.98</v>
      </c>
      <c r="G3804">
        <v>155</v>
      </c>
      <c r="H3804">
        <v>69.489999999999995</v>
      </c>
      <c r="I3804">
        <v>126.99</v>
      </c>
      <c r="J3804">
        <v>6.67</v>
      </c>
      <c r="K3804">
        <f>VLOOKUP(Table1[[#This Row],[id]],Table2[#All],10,FALSE)</f>
        <v>7.85</v>
      </c>
      <c r="L3804" s="1">
        <f>Table1[[#This Row],[Glucose]]/Table1[[#This Row],[Baseline_glucose]]</f>
        <v>0.84968152866242042</v>
      </c>
      <c r="M3804">
        <v>13.17</v>
      </c>
      <c r="N3804">
        <v>38.15</v>
      </c>
      <c r="O3804">
        <f>VLOOKUP(Table1[[#This Row],[id]],Table2[#All],12,FALSE)</f>
        <v>53.32</v>
      </c>
      <c r="P3804" s="1">
        <f>Table1[[#This Row],[Lipoprotein]]/Table1[[#This Row],[Baseline_Lipo]]</f>
        <v>0.71549137284321074</v>
      </c>
      <c r="Q3804">
        <v>11</v>
      </c>
      <c r="R3804" t="b">
        <v>0</v>
      </c>
      <c r="S3804">
        <v>0</v>
      </c>
      <c r="T3804">
        <v>57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1124</v>
      </c>
      <c r="AB3804">
        <v>1124</v>
      </c>
    </row>
    <row r="3805" spans="1:28" x14ac:dyDescent="0.25">
      <c r="A3805">
        <v>241</v>
      </c>
      <c r="B3805" t="s">
        <v>27</v>
      </c>
      <c r="C3805" t="s">
        <v>28</v>
      </c>
      <c r="D3805">
        <v>73</v>
      </c>
      <c r="E3805" t="s">
        <v>29</v>
      </c>
      <c r="F3805">
        <v>0.98</v>
      </c>
      <c r="G3805">
        <v>158</v>
      </c>
      <c r="H3805">
        <v>69.489999999999995</v>
      </c>
      <c r="I3805">
        <v>126.99</v>
      </c>
      <c r="J3805">
        <v>6.67</v>
      </c>
      <c r="K3805">
        <f>VLOOKUP(Table1[[#This Row],[id]],Table2[#All],10,FALSE)</f>
        <v>7.85</v>
      </c>
      <c r="L3805" s="1">
        <f>Table1[[#This Row],[Glucose]]/Table1[[#This Row],[Baseline_glucose]]</f>
        <v>0.84968152866242042</v>
      </c>
      <c r="M3805">
        <v>13.52</v>
      </c>
      <c r="N3805">
        <v>38.15</v>
      </c>
      <c r="O3805">
        <f>VLOOKUP(Table1[[#This Row],[id]],Table2[#All],12,FALSE)</f>
        <v>53.32</v>
      </c>
      <c r="P3805" s="1">
        <f>Table1[[#This Row],[Lipoprotein]]/Table1[[#This Row],[Baseline_Lipo]]</f>
        <v>0.71549137284321074</v>
      </c>
      <c r="Q3805">
        <v>11</v>
      </c>
      <c r="R3805" t="b">
        <v>0</v>
      </c>
      <c r="S3805">
        <v>0</v>
      </c>
      <c r="T3805">
        <v>57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1124</v>
      </c>
      <c r="AB3805">
        <v>1124</v>
      </c>
    </row>
    <row r="3806" spans="1:28" x14ac:dyDescent="0.25">
      <c r="A3806">
        <v>241</v>
      </c>
      <c r="B3806" t="s">
        <v>27</v>
      </c>
      <c r="C3806" t="s">
        <v>28</v>
      </c>
      <c r="D3806">
        <v>73</v>
      </c>
      <c r="E3806" t="s">
        <v>29</v>
      </c>
      <c r="F3806">
        <v>0.98</v>
      </c>
      <c r="G3806">
        <v>159</v>
      </c>
      <c r="H3806">
        <v>69.489999999999995</v>
      </c>
      <c r="I3806">
        <v>126.99</v>
      </c>
      <c r="J3806">
        <v>6.67</v>
      </c>
      <c r="K3806">
        <f>VLOOKUP(Table1[[#This Row],[id]],Table2[#All],10,FALSE)</f>
        <v>7.85</v>
      </c>
      <c r="L3806" s="1">
        <f>Table1[[#This Row],[Glucose]]/Table1[[#This Row],[Baseline_glucose]]</f>
        <v>0.84968152866242042</v>
      </c>
      <c r="M3806">
        <v>13.36</v>
      </c>
      <c r="N3806">
        <v>38.15</v>
      </c>
      <c r="O3806">
        <f>VLOOKUP(Table1[[#This Row],[id]],Table2[#All],12,FALSE)</f>
        <v>53.32</v>
      </c>
      <c r="P3806" s="1">
        <f>Table1[[#This Row],[Lipoprotein]]/Table1[[#This Row],[Baseline_Lipo]]</f>
        <v>0.71549137284321074</v>
      </c>
      <c r="Q3806">
        <v>11</v>
      </c>
      <c r="R3806" t="b">
        <v>0</v>
      </c>
      <c r="S3806">
        <v>0</v>
      </c>
      <c r="T3806">
        <v>57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1124</v>
      </c>
      <c r="AB3806">
        <v>1124</v>
      </c>
    </row>
    <row r="3807" spans="1:28" x14ac:dyDescent="0.25">
      <c r="A3807">
        <v>241</v>
      </c>
      <c r="B3807" t="s">
        <v>27</v>
      </c>
      <c r="C3807" t="s">
        <v>28</v>
      </c>
      <c r="D3807">
        <v>73</v>
      </c>
      <c r="E3807" t="s">
        <v>29</v>
      </c>
      <c r="F3807">
        <v>0.98</v>
      </c>
      <c r="G3807">
        <v>255</v>
      </c>
      <c r="H3807">
        <v>74.209999999999994</v>
      </c>
      <c r="I3807">
        <v>137.77000000000001</v>
      </c>
      <c r="J3807">
        <v>6.67</v>
      </c>
      <c r="K3807">
        <f>VLOOKUP(Table1[[#This Row],[id]],Table2[#All],10,FALSE)</f>
        <v>7.85</v>
      </c>
      <c r="L3807" s="1">
        <f>Table1[[#This Row],[Glucose]]/Table1[[#This Row],[Baseline_glucose]]</f>
        <v>0.84968152866242042</v>
      </c>
      <c r="M3807">
        <v>13.36</v>
      </c>
      <c r="N3807">
        <v>38.15</v>
      </c>
      <c r="O3807">
        <f>VLOOKUP(Table1[[#This Row],[id]],Table2[#All],12,FALSE)</f>
        <v>53.32</v>
      </c>
      <c r="P3807" s="1">
        <f>Table1[[#This Row],[Lipoprotein]]/Table1[[#This Row],[Baseline_Lipo]]</f>
        <v>0.71549137284321074</v>
      </c>
      <c r="Q3807">
        <v>18</v>
      </c>
      <c r="R3807" t="b">
        <v>0</v>
      </c>
      <c r="S3807">
        <v>0</v>
      </c>
      <c r="T3807">
        <v>57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1124</v>
      </c>
      <c r="AB3807">
        <v>1124</v>
      </c>
    </row>
    <row r="3808" spans="1:28" x14ac:dyDescent="0.25">
      <c r="A3808">
        <v>241</v>
      </c>
      <c r="B3808" t="s">
        <v>27</v>
      </c>
      <c r="C3808" t="s">
        <v>28</v>
      </c>
      <c r="D3808">
        <v>73</v>
      </c>
      <c r="E3808" t="s">
        <v>29</v>
      </c>
      <c r="F3808">
        <v>0.98</v>
      </c>
      <c r="G3808">
        <v>267</v>
      </c>
      <c r="H3808">
        <v>75.58</v>
      </c>
      <c r="I3808">
        <v>127.12</v>
      </c>
      <c r="J3808">
        <v>6.67</v>
      </c>
      <c r="K3808">
        <f>VLOOKUP(Table1[[#This Row],[id]],Table2[#All],10,FALSE)</f>
        <v>7.85</v>
      </c>
      <c r="L3808" s="1">
        <f>Table1[[#This Row],[Glucose]]/Table1[[#This Row],[Baseline_glucose]]</f>
        <v>0.84968152866242042</v>
      </c>
      <c r="M3808">
        <v>13.36</v>
      </c>
      <c r="N3808">
        <v>38.15</v>
      </c>
      <c r="O3808">
        <f>VLOOKUP(Table1[[#This Row],[id]],Table2[#All],12,FALSE)</f>
        <v>53.32</v>
      </c>
      <c r="P3808" s="1">
        <f>Table1[[#This Row],[Lipoprotein]]/Table1[[#This Row],[Baseline_Lipo]]</f>
        <v>0.71549137284321074</v>
      </c>
      <c r="Q3808">
        <v>19</v>
      </c>
      <c r="R3808" t="b">
        <v>0</v>
      </c>
      <c r="S3808">
        <v>0</v>
      </c>
      <c r="T3808">
        <v>57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1124</v>
      </c>
      <c r="AB3808">
        <v>1124</v>
      </c>
    </row>
    <row r="3809" spans="1:28" x14ac:dyDescent="0.25">
      <c r="A3809">
        <v>241</v>
      </c>
      <c r="B3809" t="s">
        <v>27</v>
      </c>
      <c r="C3809" t="s">
        <v>28</v>
      </c>
      <c r="D3809">
        <v>73</v>
      </c>
      <c r="E3809" t="s">
        <v>29</v>
      </c>
      <c r="F3809">
        <v>1.25</v>
      </c>
      <c r="G3809">
        <v>437</v>
      </c>
      <c r="H3809">
        <v>75.58</v>
      </c>
      <c r="I3809">
        <v>127.12</v>
      </c>
      <c r="J3809">
        <v>6.67</v>
      </c>
      <c r="K3809">
        <f>VLOOKUP(Table1[[#This Row],[id]],Table2[#All],10,FALSE)</f>
        <v>7.85</v>
      </c>
      <c r="L3809" s="1">
        <f>Table1[[#This Row],[Glucose]]/Table1[[#This Row],[Baseline_glucose]]</f>
        <v>0.84968152866242042</v>
      </c>
      <c r="M3809">
        <v>13.36</v>
      </c>
      <c r="N3809">
        <v>38.15</v>
      </c>
      <c r="O3809">
        <f>VLOOKUP(Table1[[#This Row],[id]],Table2[#All],12,FALSE)</f>
        <v>53.32</v>
      </c>
      <c r="P3809" s="1">
        <f>Table1[[#This Row],[Lipoprotein]]/Table1[[#This Row],[Baseline_Lipo]]</f>
        <v>0.71549137284321074</v>
      </c>
      <c r="Q3809">
        <v>31</v>
      </c>
      <c r="R3809" t="b">
        <v>0</v>
      </c>
      <c r="S3809">
        <v>0</v>
      </c>
      <c r="T3809">
        <v>43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1124</v>
      </c>
      <c r="AB3809">
        <v>1124</v>
      </c>
    </row>
    <row r="3810" spans="1:28" x14ac:dyDescent="0.25">
      <c r="A3810">
        <v>241</v>
      </c>
      <c r="B3810" t="s">
        <v>27</v>
      </c>
      <c r="C3810" t="s">
        <v>28</v>
      </c>
      <c r="D3810">
        <v>73</v>
      </c>
      <c r="E3810" t="s">
        <v>29</v>
      </c>
      <c r="F3810">
        <v>1.25</v>
      </c>
      <c r="G3810">
        <v>439</v>
      </c>
      <c r="H3810">
        <v>75.58</v>
      </c>
      <c r="I3810">
        <v>127.12</v>
      </c>
      <c r="J3810">
        <v>6.76</v>
      </c>
      <c r="K3810">
        <f>VLOOKUP(Table1[[#This Row],[id]],Table2[#All],10,FALSE)</f>
        <v>7.85</v>
      </c>
      <c r="L3810" s="1">
        <f>Table1[[#This Row],[Glucose]]/Table1[[#This Row],[Baseline_glucose]]</f>
        <v>0.86114649681528666</v>
      </c>
      <c r="M3810">
        <v>13.36</v>
      </c>
      <c r="N3810">
        <v>38.15</v>
      </c>
      <c r="O3810">
        <f>VLOOKUP(Table1[[#This Row],[id]],Table2[#All],12,FALSE)</f>
        <v>53.32</v>
      </c>
      <c r="P3810" s="1">
        <f>Table1[[#This Row],[Lipoprotein]]/Table1[[#This Row],[Baseline_Lipo]]</f>
        <v>0.71549137284321074</v>
      </c>
      <c r="Q3810">
        <v>31</v>
      </c>
      <c r="R3810" t="b">
        <v>0</v>
      </c>
      <c r="S3810">
        <v>0</v>
      </c>
      <c r="T3810">
        <v>43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1124</v>
      </c>
      <c r="AB3810">
        <v>1124</v>
      </c>
    </row>
    <row r="3811" spans="1:28" x14ac:dyDescent="0.25">
      <c r="A3811">
        <v>241</v>
      </c>
      <c r="B3811" t="s">
        <v>27</v>
      </c>
      <c r="C3811" t="s">
        <v>28</v>
      </c>
      <c r="D3811">
        <v>73</v>
      </c>
      <c r="E3811" t="s">
        <v>29</v>
      </c>
      <c r="F3811">
        <v>1.25</v>
      </c>
      <c r="G3811">
        <v>440</v>
      </c>
      <c r="H3811">
        <v>74.87</v>
      </c>
      <c r="I3811">
        <v>123.07</v>
      </c>
      <c r="J3811">
        <v>7.17</v>
      </c>
      <c r="K3811">
        <f>VLOOKUP(Table1[[#This Row],[id]],Table2[#All],10,FALSE)</f>
        <v>7.85</v>
      </c>
      <c r="L3811" s="1">
        <f>Table1[[#This Row],[Glucose]]/Table1[[#This Row],[Baseline_glucose]]</f>
        <v>0.91337579617834397</v>
      </c>
      <c r="M3811">
        <v>13.36</v>
      </c>
      <c r="N3811">
        <v>38.15</v>
      </c>
      <c r="O3811">
        <f>VLOOKUP(Table1[[#This Row],[id]],Table2[#All],12,FALSE)</f>
        <v>53.32</v>
      </c>
      <c r="P3811" s="1">
        <f>Table1[[#This Row],[Lipoprotein]]/Table1[[#This Row],[Baseline_Lipo]]</f>
        <v>0.71549137284321074</v>
      </c>
      <c r="Q3811">
        <v>31</v>
      </c>
      <c r="R3811" t="b">
        <v>0</v>
      </c>
      <c r="S3811">
        <v>0</v>
      </c>
      <c r="T3811">
        <v>43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1124</v>
      </c>
      <c r="AB3811">
        <v>1124</v>
      </c>
    </row>
    <row r="3812" spans="1:28" x14ac:dyDescent="0.25">
      <c r="A3812">
        <v>241</v>
      </c>
      <c r="B3812" t="s">
        <v>27</v>
      </c>
      <c r="C3812" t="s">
        <v>28</v>
      </c>
      <c r="D3812">
        <v>73</v>
      </c>
      <c r="E3812" t="s">
        <v>29</v>
      </c>
      <c r="F3812">
        <v>1.31</v>
      </c>
      <c r="G3812">
        <v>441</v>
      </c>
      <c r="H3812">
        <v>74.87</v>
      </c>
      <c r="I3812">
        <v>123.07</v>
      </c>
      <c r="J3812">
        <v>7.17</v>
      </c>
      <c r="K3812">
        <f>VLOOKUP(Table1[[#This Row],[id]],Table2[#All],10,FALSE)</f>
        <v>7.85</v>
      </c>
      <c r="L3812" s="1">
        <f>Table1[[#This Row],[Glucose]]/Table1[[#This Row],[Baseline_glucose]]</f>
        <v>0.91337579617834397</v>
      </c>
      <c r="M3812">
        <v>13.88</v>
      </c>
      <c r="N3812">
        <v>38.15</v>
      </c>
      <c r="O3812">
        <f>VLOOKUP(Table1[[#This Row],[id]],Table2[#All],12,FALSE)</f>
        <v>53.32</v>
      </c>
      <c r="P3812" s="1">
        <f>Table1[[#This Row],[Lipoprotein]]/Table1[[#This Row],[Baseline_Lipo]]</f>
        <v>0.71549137284321074</v>
      </c>
      <c r="Q3812">
        <v>32</v>
      </c>
      <c r="R3812" t="b">
        <v>0</v>
      </c>
      <c r="S3812">
        <v>0</v>
      </c>
      <c r="T3812">
        <v>40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1124</v>
      </c>
      <c r="AB3812">
        <v>1124</v>
      </c>
    </row>
    <row r="3813" spans="1:28" x14ac:dyDescent="0.25">
      <c r="A3813">
        <v>241</v>
      </c>
      <c r="B3813" t="s">
        <v>27</v>
      </c>
      <c r="C3813" t="s">
        <v>28</v>
      </c>
      <c r="D3813">
        <v>73</v>
      </c>
      <c r="E3813" t="s">
        <v>29</v>
      </c>
      <c r="F3813">
        <v>1.31</v>
      </c>
      <c r="G3813">
        <v>444</v>
      </c>
      <c r="H3813">
        <v>74.87</v>
      </c>
      <c r="I3813">
        <v>123.07</v>
      </c>
      <c r="J3813">
        <v>7.17</v>
      </c>
      <c r="K3813">
        <f>VLOOKUP(Table1[[#This Row],[id]],Table2[#All],10,FALSE)</f>
        <v>7.85</v>
      </c>
      <c r="L3813" s="1">
        <f>Table1[[#This Row],[Glucose]]/Table1[[#This Row],[Baseline_glucose]]</f>
        <v>0.91337579617834397</v>
      </c>
      <c r="M3813">
        <v>13.49</v>
      </c>
      <c r="N3813">
        <v>38.15</v>
      </c>
      <c r="O3813">
        <f>VLOOKUP(Table1[[#This Row],[id]],Table2[#All],12,FALSE)</f>
        <v>53.32</v>
      </c>
      <c r="P3813" s="1">
        <f>Table1[[#This Row],[Lipoprotein]]/Table1[[#This Row],[Baseline_Lipo]]</f>
        <v>0.71549137284321074</v>
      </c>
      <c r="Q3813">
        <v>32</v>
      </c>
      <c r="R3813" t="b">
        <v>0</v>
      </c>
      <c r="S3813">
        <v>0</v>
      </c>
      <c r="T3813">
        <v>40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1124</v>
      </c>
      <c r="AB3813">
        <v>1124</v>
      </c>
    </row>
    <row r="3814" spans="1:28" x14ac:dyDescent="0.25">
      <c r="A3814">
        <v>241</v>
      </c>
      <c r="B3814" t="s">
        <v>27</v>
      </c>
      <c r="C3814" t="s">
        <v>28</v>
      </c>
      <c r="D3814">
        <v>73</v>
      </c>
      <c r="E3814" t="s">
        <v>29</v>
      </c>
      <c r="F3814">
        <v>1.05</v>
      </c>
      <c r="G3814">
        <v>538</v>
      </c>
      <c r="H3814">
        <v>74.87</v>
      </c>
      <c r="I3814">
        <v>123.07</v>
      </c>
      <c r="J3814">
        <v>7.17</v>
      </c>
      <c r="K3814">
        <f>VLOOKUP(Table1[[#This Row],[id]],Table2[#All],10,FALSE)</f>
        <v>7.85</v>
      </c>
      <c r="L3814" s="1">
        <f>Table1[[#This Row],[Glucose]]/Table1[[#This Row],[Baseline_glucose]]</f>
        <v>0.91337579617834397</v>
      </c>
      <c r="M3814">
        <v>13.49</v>
      </c>
      <c r="N3814">
        <v>38.15</v>
      </c>
      <c r="O3814">
        <f>VLOOKUP(Table1[[#This Row],[id]],Table2[#All],12,FALSE)</f>
        <v>53.32</v>
      </c>
      <c r="P3814" s="1">
        <f>Table1[[#This Row],[Lipoprotein]]/Table1[[#This Row],[Baseline_Lipo]]</f>
        <v>0.71549137284321074</v>
      </c>
      <c r="Q3814">
        <v>38</v>
      </c>
      <c r="R3814" t="b">
        <v>0</v>
      </c>
      <c r="S3814">
        <v>0</v>
      </c>
      <c r="T3814">
        <v>53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1124</v>
      </c>
      <c r="AB3814">
        <v>1124</v>
      </c>
    </row>
    <row r="3815" spans="1:28" x14ac:dyDescent="0.25">
      <c r="A3815">
        <v>241</v>
      </c>
      <c r="B3815" t="s">
        <v>27</v>
      </c>
      <c r="C3815" t="s">
        <v>28</v>
      </c>
      <c r="D3815">
        <v>73</v>
      </c>
      <c r="E3815" t="s">
        <v>29</v>
      </c>
      <c r="F3815">
        <v>1.05</v>
      </c>
      <c r="G3815">
        <v>539</v>
      </c>
      <c r="H3815">
        <v>68.040000000000006</v>
      </c>
      <c r="I3815">
        <v>134.21</v>
      </c>
      <c r="J3815">
        <v>7.17</v>
      </c>
      <c r="K3815">
        <f>VLOOKUP(Table1[[#This Row],[id]],Table2[#All],10,FALSE)</f>
        <v>7.85</v>
      </c>
      <c r="L3815" s="1">
        <f>Table1[[#This Row],[Glucose]]/Table1[[#This Row],[Baseline_glucose]]</f>
        <v>0.91337579617834397</v>
      </c>
      <c r="M3815">
        <v>13.49</v>
      </c>
      <c r="N3815">
        <v>38.15</v>
      </c>
      <c r="O3815">
        <f>VLOOKUP(Table1[[#This Row],[id]],Table2[#All],12,FALSE)</f>
        <v>53.32</v>
      </c>
      <c r="P3815" s="1">
        <f>Table1[[#This Row],[Lipoprotein]]/Table1[[#This Row],[Baseline_Lipo]]</f>
        <v>0.71549137284321074</v>
      </c>
      <c r="Q3815">
        <v>38</v>
      </c>
      <c r="R3815" t="b">
        <v>0</v>
      </c>
      <c r="S3815">
        <v>0</v>
      </c>
      <c r="T3815">
        <v>53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1124</v>
      </c>
      <c r="AB3815">
        <v>1124</v>
      </c>
    </row>
    <row r="3816" spans="1:28" x14ac:dyDescent="0.25">
      <c r="A3816">
        <v>241</v>
      </c>
      <c r="B3816" t="s">
        <v>27</v>
      </c>
      <c r="C3816" t="s">
        <v>28</v>
      </c>
      <c r="D3816">
        <v>73</v>
      </c>
      <c r="E3816" t="s">
        <v>29</v>
      </c>
      <c r="F3816">
        <v>1.05</v>
      </c>
      <c r="G3816">
        <v>540</v>
      </c>
      <c r="H3816">
        <v>68.040000000000006</v>
      </c>
      <c r="I3816">
        <v>134.21</v>
      </c>
      <c r="J3816">
        <v>7.02</v>
      </c>
      <c r="K3816">
        <f>VLOOKUP(Table1[[#This Row],[id]],Table2[#All],10,FALSE)</f>
        <v>7.85</v>
      </c>
      <c r="L3816" s="1">
        <f>Table1[[#This Row],[Glucose]]/Table1[[#This Row],[Baseline_glucose]]</f>
        <v>0.8942675159235669</v>
      </c>
      <c r="M3816">
        <v>13.49</v>
      </c>
      <c r="N3816">
        <v>38.15</v>
      </c>
      <c r="O3816">
        <f>VLOOKUP(Table1[[#This Row],[id]],Table2[#All],12,FALSE)</f>
        <v>53.32</v>
      </c>
      <c r="P3816" s="1">
        <f>Table1[[#This Row],[Lipoprotein]]/Table1[[#This Row],[Baseline_Lipo]]</f>
        <v>0.71549137284321074</v>
      </c>
      <c r="Q3816">
        <v>39</v>
      </c>
      <c r="R3816" t="b">
        <v>0</v>
      </c>
      <c r="S3816">
        <v>0</v>
      </c>
      <c r="T3816">
        <v>53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1124</v>
      </c>
      <c r="AB3816">
        <v>1124</v>
      </c>
    </row>
    <row r="3817" spans="1:28" x14ac:dyDescent="0.25">
      <c r="A3817">
        <v>241</v>
      </c>
      <c r="B3817" t="s">
        <v>27</v>
      </c>
      <c r="C3817" t="s">
        <v>28</v>
      </c>
      <c r="D3817">
        <v>73</v>
      </c>
      <c r="E3817" t="s">
        <v>29</v>
      </c>
      <c r="F3817">
        <v>1.05</v>
      </c>
      <c r="G3817">
        <v>541</v>
      </c>
      <c r="H3817">
        <v>68.040000000000006</v>
      </c>
      <c r="I3817">
        <v>134.21</v>
      </c>
      <c r="J3817">
        <v>7.02</v>
      </c>
      <c r="K3817">
        <f>VLOOKUP(Table1[[#This Row],[id]],Table2[#All],10,FALSE)</f>
        <v>7.85</v>
      </c>
      <c r="L3817" s="1">
        <f>Table1[[#This Row],[Glucose]]/Table1[[#This Row],[Baseline_glucose]]</f>
        <v>0.8942675159235669</v>
      </c>
      <c r="M3817">
        <v>13.49</v>
      </c>
      <c r="N3817">
        <v>44.01</v>
      </c>
      <c r="O3817">
        <f>VLOOKUP(Table1[[#This Row],[id]],Table2[#All],12,FALSE)</f>
        <v>53.32</v>
      </c>
      <c r="P3817" s="1">
        <f>Table1[[#This Row],[Lipoprotein]]/Table1[[#This Row],[Baseline_Lipo]]</f>
        <v>0.8253938484621155</v>
      </c>
      <c r="Q3817">
        <v>39</v>
      </c>
      <c r="R3817" t="b">
        <v>0</v>
      </c>
      <c r="S3817">
        <v>0</v>
      </c>
      <c r="T3817">
        <v>53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1124</v>
      </c>
      <c r="AB3817">
        <v>1124</v>
      </c>
    </row>
    <row r="3818" spans="1:28" x14ac:dyDescent="0.25">
      <c r="A3818">
        <v>241</v>
      </c>
      <c r="B3818" t="s">
        <v>27</v>
      </c>
      <c r="C3818" t="s">
        <v>28</v>
      </c>
      <c r="D3818">
        <v>73</v>
      </c>
      <c r="E3818" t="s">
        <v>29</v>
      </c>
      <c r="F3818">
        <v>1.05</v>
      </c>
      <c r="G3818">
        <v>665</v>
      </c>
      <c r="H3818">
        <v>68.97</v>
      </c>
      <c r="I3818">
        <v>122.38</v>
      </c>
      <c r="J3818">
        <v>7.02</v>
      </c>
      <c r="K3818">
        <f>VLOOKUP(Table1[[#This Row],[id]],Table2[#All],10,FALSE)</f>
        <v>7.85</v>
      </c>
      <c r="L3818" s="1">
        <f>Table1[[#This Row],[Glucose]]/Table1[[#This Row],[Baseline_glucose]]</f>
        <v>0.8942675159235669</v>
      </c>
      <c r="M3818">
        <v>13.49</v>
      </c>
      <c r="N3818">
        <v>44.01</v>
      </c>
      <c r="O3818">
        <f>VLOOKUP(Table1[[#This Row],[id]],Table2[#All],12,FALSE)</f>
        <v>53.32</v>
      </c>
      <c r="P3818" s="1">
        <f>Table1[[#This Row],[Lipoprotein]]/Table1[[#This Row],[Baseline_Lipo]]</f>
        <v>0.8253938484621155</v>
      </c>
      <c r="Q3818">
        <v>48</v>
      </c>
      <c r="R3818" t="b">
        <v>0</v>
      </c>
      <c r="S3818">
        <v>0</v>
      </c>
      <c r="T3818">
        <v>53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1124</v>
      </c>
      <c r="AB3818">
        <v>1124</v>
      </c>
    </row>
    <row r="3819" spans="1:28" x14ac:dyDescent="0.25">
      <c r="A3819">
        <v>241</v>
      </c>
      <c r="B3819" t="s">
        <v>27</v>
      </c>
      <c r="C3819" t="s">
        <v>28</v>
      </c>
      <c r="D3819">
        <v>73</v>
      </c>
      <c r="E3819" t="s">
        <v>29</v>
      </c>
      <c r="F3819">
        <v>1.1399999999999999</v>
      </c>
      <c r="G3819">
        <v>669</v>
      </c>
      <c r="H3819">
        <v>68.97</v>
      </c>
      <c r="I3819">
        <v>122.38</v>
      </c>
      <c r="J3819">
        <v>6.95</v>
      </c>
      <c r="K3819">
        <f>VLOOKUP(Table1[[#This Row],[id]],Table2[#All],10,FALSE)</f>
        <v>7.85</v>
      </c>
      <c r="L3819" s="1">
        <f>Table1[[#This Row],[Glucose]]/Table1[[#This Row],[Baseline_glucose]]</f>
        <v>0.88535031847133761</v>
      </c>
      <c r="M3819">
        <v>13.49</v>
      </c>
      <c r="N3819">
        <v>44.01</v>
      </c>
      <c r="O3819">
        <f>VLOOKUP(Table1[[#This Row],[id]],Table2[#All],12,FALSE)</f>
        <v>53.32</v>
      </c>
      <c r="P3819" s="1">
        <f>Table1[[#This Row],[Lipoprotein]]/Table1[[#This Row],[Baseline_Lipo]]</f>
        <v>0.8253938484621155</v>
      </c>
      <c r="Q3819">
        <v>48</v>
      </c>
      <c r="R3819" t="b">
        <v>0</v>
      </c>
      <c r="S3819">
        <v>0</v>
      </c>
      <c r="T3819">
        <v>48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1124</v>
      </c>
      <c r="AB3819">
        <v>1124</v>
      </c>
    </row>
    <row r="3820" spans="1:28" x14ac:dyDescent="0.25">
      <c r="A3820">
        <v>241</v>
      </c>
      <c r="B3820" t="s">
        <v>27</v>
      </c>
      <c r="C3820" t="s">
        <v>28</v>
      </c>
      <c r="D3820">
        <v>73</v>
      </c>
      <c r="E3820" t="s">
        <v>29</v>
      </c>
      <c r="F3820">
        <v>1.1399999999999999</v>
      </c>
      <c r="G3820">
        <v>674</v>
      </c>
      <c r="H3820">
        <v>64.349999999999994</v>
      </c>
      <c r="I3820">
        <v>130.29</v>
      </c>
      <c r="J3820">
        <v>6.95</v>
      </c>
      <c r="K3820">
        <f>VLOOKUP(Table1[[#This Row],[id]],Table2[#All],10,FALSE)</f>
        <v>7.85</v>
      </c>
      <c r="L3820" s="1">
        <f>Table1[[#This Row],[Glucose]]/Table1[[#This Row],[Baseline_glucose]]</f>
        <v>0.88535031847133761</v>
      </c>
      <c r="M3820">
        <v>13.49</v>
      </c>
      <c r="N3820">
        <v>44.01</v>
      </c>
      <c r="O3820">
        <f>VLOOKUP(Table1[[#This Row],[id]],Table2[#All],12,FALSE)</f>
        <v>53.32</v>
      </c>
      <c r="P3820" s="1">
        <f>Table1[[#This Row],[Lipoprotein]]/Table1[[#This Row],[Baseline_Lipo]]</f>
        <v>0.8253938484621155</v>
      </c>
      <c r="Q3820">
        <v>48</v>
      </c>
      <c r="R3820" t="b">
        <v>0</v>
      </c>
      <c r="S3820">
        <v>0</v>
      </c>
      <c r="T3820">
        <v>48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1124</v>
      </c>
      <c r="AB3820">
        <v>1124</v>
      </c>
    </row>
    <row r="3821" spans="1:28" x14ac:dyDescent="0.25">
      <c r="A3821">
        <v>241</v>
      </c>
      <c r="B3821" t="s">
        <v>27</v>
      </c>
      <c r="C3821" t="s">
        <v>28</v>
      </c>
      <c r="D3821">
        <v>73</v>
      </c>
      <c r="E3821" t="s">
        <v>29</v>
      </c>
      <c r="F3821">
        <v>1.1399999999999999</v>
      </c>
      <c r="G3821">
        <v>809</v>
      </c>
      <c r="H3821">
        <v>64.349999999999994</v>
      </c>
      <c r="I3821">
        <v>130.29</v>
      </c>
      <c r="J3821">
        <v>6.95</v>
      </c>
      <c r="K3821">
        <f>VLOOKUP(Table1[[#This Row],[id]],Table2[#All],10,FALSE)</f>
        <v>7.85</v>
      </c>
      <c r="L3821" s="1">
        <f>Table1[[#This Row],[Glucose]]/Table1[[#This Row],[Baseline_glucose]]</f>
        <v>0.88535031847133761</v>
      </c>
      <c r="M3821">
        <v>12.68</v>
      </c>
      <c r="N3821">
        <v>44.01</v>
      </c>
      <c r="O3821">
        <f>VLOOKUP(Table1[[#This Row],[id]],Table2[#All],12,FALSE)</f>
        <v>53.32</v>
      </c>
      <c r="P3821" s="1">
        <f>Table1[[#This Row],[Lipoprotein]]/Table1[[#This Row],[Baseline_Lipo]]</f>
        <v>0.8253938484621155</v>
      </c>
      <c r="Q3821">
        <v>58</v>
      </c>
      <c r="R3821" t="b">
        <v>0</v>
      </c>
      <c r="S3821">
        <v>0</v>
      </c>
      <c r="T3821">
        <v>48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1124</v>
      </c>
      <c r="AB3821">
        <v>1124</v>
      </c>
    </row>
    <row r="3822" spans="1:28" x14ac:dyDescent="0.25">
      <c r="A3822">
        <v>241</v>
      </c>
      <c r="B3822" t="s">
        <v>27</v>
      </c>
      <c r="C3822" t="s">
        <v>28</v>
      </c>
      <c r="D3822">
        <v>73</v>
      </c>
      <c r="E3822" t="s">
        <v>29</v>
      </c>
      <c r="F3822">
        <v>1.1399999999999999</v>
      </c>
      <c r="G3822">
        <v>1124</v>
      </c>
      <c r="H3822">
        <v>64.349999999999994</v>
      </c>
      <c r="I3822">
        <v>130.29</v>
      </c>
      <c r="J3822">
        <v>6.95</v>
      </c>
      <c r="K3822">
        <f>VLOOKUP(Table1[[#This Row],[id]],Table2[#All],10,FALSE)</f>
        <v>7.85</v>
      </c>
      <c r="L3822" s="1">
        <f>Table1[[#This Row],[Glucose]]/Table1[[#This Row],[Baseline_glucose]]</f>
        <v>0.88535031847133761</v>
      </c>
      <c r="M3822">
        <v>12.61</v>
      </c>
      <c r="N3822">
        <v>44.01</v>
      </c>
      <c r="O3822">
        <f>VLOOKUP(Table1[[#This Row],[id]],Table2[#All],12,FALSE)</f>
        <v>53.32</v>
      </c>
      <c r="P3822" s="1">
        <f>Table1[[#This Row],[Lipoprotein]]/Table1[[#This Row],[Baseline_Lipo]]</f>
        <v>0.8253938484621155</v>
      </c>
      <c r="Q3822">
        <v>80</v>
      </c>
      <c r="R3822" t="b">
        <v>0</v>
      </c>
      <c r="S3822">
        <v>0</v>
      </c>
      <c r="T3822">
        <v>48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1124</v>
      </c>
      <c r="AB3822">
        <v>1124</v>
      </c>
    </row>
    <row r="3823" spans="1:28" x14ac:dyDescent="0.25">
      <c r="A3823">
        <v>242</v>
      </c>
      <c r="B3823" t="s">
        <v>27</v>
      </c>
      <c r="C3823" t="s">
        <v>25</v>
      </c>
      <c r="D3823">
        <v>69</v>
      </c>
      <c r="E3823" t="s">
        <v>26</v>
      </c>
      <c r="F3823">
        <v>0.81</v>
      </c>
      <c r="G3823">
        <v>0</v>
      </c>
      <c r="H3823">
        <v>80.760000000000005</v>
      </c>
      <c r="I3823">
        <v>151.93</v>
      </c>
      <c r="J3823">
        <v>5.98</v>
      </c>
      <c r="K3823">
        <f>VLOOKUP(Table1[[#This Row],[id]],Table2[#All],10,FALSE)</f>
        <v>5.98</v>
      </c>
      <c r="L3823" s="1">
        <f>Table1[[#This Row],[Glucose]]/Table1[[#This Row],[Baseline_glucose]]</f>
        <v>1</v>
      </c>
      <c r="M3823">
        <v>14.84</v>
      </c>
      <c r="N3823">
        <v>118</v>
      </c>
      <c r="O3823">
        <f>VLOOKUP(Table1[[#This Row],[id]],Table2[#All],12,FALSE)</f>
        <v>118</v>
      </c>
      <c r="P3823" s="1">
        <f>Table1[[#This Row],[Lipoprotein]]/Table1[[#This Row],[Baseline_Lipo]]</f>
        <v>1</v>
      </c>
      <c r="Q3823">
        <v>0</v>
      </c>
      <c r="R3823" t="b">
        <v>0</v>
      </c>
      <c r="S3823">
        <v>0</v>
      </c>
      <c r="T3823">
        <v>91</v>
      </c>
      <c r="U3823">
        <v>1</v>
      </c>
      <c r="V3823">
        <v>0</v>
      </c>
      <c r="W3823">
        <v>1</v>
      </c>
      <c r="X3823">
        <v>1</v>
      </c>
      <c r="Y3823">
        <v>0</v>
      </c>
      <c r="Z3823">
        <v>0</v>
      </c>
      <c r="AA3823">
        <v>1116</v>
      </c>
      <c r="AB3823">
        <v>1116</v>
      </c>
    </row>
    <row r="3824" spans="1:28" x14ac:dyDescent="0.25">
      <c r="A3824">
        <v>242</v>
      </c>
      <c r="B3824" t="s">
        <v>27</v>
      </c>
      <c r="C3824" t="s">
        <v>25</v>
      </c>
      <c r="D3824">
        <v>69</v>
      </c>
      <c r="E3824" t="s">
        <v>26</v>
      </c>
      <c r="F3824">
        <v>0.81</v>
      </c>
      <c r="G3824">
        <v>2</v>
      </c>
      <c r="H3824">
        <v>80.760000000000005</v>
      </c>
      <c r="I3824">
        <v>151.93</v>
      </c>
      <c r="J3824">
        <v>6.31</v>
      </c>
      <c r="K3824">
        <f>VLOOKUP(Table1[[#This Row],[id]],Table2[#All],10,FALSE)</f>
        <v>5.98</v>
      </c>
      <c r="L3824" s="1">
        <f>Table1[[#This Row],[Glucose]]/Table1[[#This Row],[Baseline_glucose]]</f>
        <v>1.0551839464882942</v>
      </c>
      <c r="M3824">
        <v>14.84</v>
      </c>
      <c r="N3824">
        <v>118</v>
      </c>
      <c r="O3824">
        <f>VLOOKUP(Table1[[#This Row],[id]],Table2[#All],12,FALSE)</f>
        <v>118</v>
      </c>
      <c r="P3824" s="1">
        <f>Table1[[#This Row],[Lipoprotein]]/Table1[[#This Row],[Baseline_Lipo]]</f>
        <v>1</v>
      </c>
      <c r="Q3824">
        <v>0</v>
      </c>
      <c r="R3824" t="b">
        <v>0</v>
      </c>
      <c r="S3824">
        <v>0</v>
      </c>
      <c r="T3824">
        <v>91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1116</v>
      </c>
      <c r="AB3824">
        <v>1116</v>
      </c>
    </row>
    <row r="3825" spans="1:28" x14ac:dyDescent="0.25">
      <c r="A3825">
        <v>242</v>
      </c>
      <c r="B3825" t="s">
        <v>27</v>
      </c>
      <c r="C3825" t="s">
        <v>25</v>
      </c>
      <c r="D3825">
        <v>69</v>
      </c>
      <c r="E3825" t="s">
        <v>26</v>
      </c>
      <c r="F3825">
        <v>1.24</v>
      </c>
      <c r="G3825">
        <v>6</v>
      </c>
      <c r="H3825">
        <v>80.760000000000005</v>
      </c>
      <c r="I3825">
        <v>151.93</v>
      </c>
      <c r="J3825">
        <v>6.72</v>
      </c>
      <c r="K3825">
        <f>VLOOKUP(Table1[[#This Row],[id]],Table2[#All],10,FALSE)</f>
        <v>5.98</v>
      </c>
      <c r="L3825" s="1">
        <f>Table1[[#This Row],[Glucose]]/Table1[[#This Row],[Baseline_glucose]]</f>
        <v>1.1237458193979932</v>
      </c>
      <c r="M3825">
        <v>13.92</v>
      </c>
      <c r="N3825">
        <v>115.85</v>
      </c>
      <c r="O3825">
        <f>VLOOKUP(Table1[[#This Row],[id]],Table2[#All],12,FALSE)</f>
        <v>118</v>
      </c>
      <c r="P3825" s="1">
        <f>Table1[[#This Row],[Lipoprotein]]/Table1[[#This Row],[Baseline_Lipo]]</f>
        <v>0.98177966101694913</v>
      </c>
      <c r="Q3825">
        <v>0</v>
      </c>
      <c r="R3825" t="b">
        <v>0</v>
      </c>
      <c r="S3825">
        <v>0</v>
      </c>
      <c r="T3825">
        <v>59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1116</v>
      </c>
      <c r="AB3825">
        <v>1116</v>
      </c>
    </row>
    <row r="3826" spans="1:28" x14ac:dyDescent="0.25">
      <c r="A3826">
        <v>242</v>
      </c>
      <c r="B3826" t="s">
        <v>27</v>
      </c>
      <c r="C3826" t="s">
        <v>25</v>
      </c>
      <c r="D3826">
        <v>69</v>
      </c>
      <c r="E3826" t="s">
        <v>26</v>
      </c>
      <c r="F3826">
        <v>1.24</v>
      </c>
      <c r="G3826">
        <v>12</v>
      </c>
      <c r="H3826">
        <v>82.88</v>
      </c>
      <c r="I3826">
        <v>146.97999999999999</v>
      </c>
      <c r="J3826">
        <v>6.72</v>
      </c>
      <c r="K3826">
        <f>VLOOKUP(Table1[[#This Row],[id]],Table2[#All],10,FALSE)</f>
        <v>5.98</v>
      </c>
      <c r="L3826" s="1">
        <f>Table1[[#This Row],[Glucose]]/Table1[[#This Row],[Baseline_glucose]]</f>
        <v>1.1237458193979932</v>
      </c>
      <c r="M3826">
        <v>13.92</v>
      </c>
      <c r="N3826">
        <v>115.85</v>
      </c>
      <c r="O3826">
        <f>VLOOKUP(Table1[[#This Row],[id]],Table2[#All],12,FALSE)</f>
        <v>118</v>
      </c>
      <c r="P3826" s="1">
        <f>Table1[[#This Row],[Lipoprotein]]/Table1[[#This Row],[Baseline_Lipo]]</f>
        <v>0.98177966101694913</v>
      </c>
      <c r="Q3826">
        <v>1</v>
      </c>
      <c r="R3826" t="b">
        <v>0</v>
      </c>
      <c r="S3826">
        <v>0</v>
      </c>
      <c r="T3826">
        <v>59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1116</v>
      </c>
      <c r="AB3826">
        <v>1116</v>
      </c>
    </row>
    <row r="3827" spans="1:28" x14ac:dyDescent="0.25">
      <c r="A3827">
        <v>242</v>
      </c>
      <c r="B3827" t="s">
        <v>27</v>
      </c>
      <c r="C3827" t="s">
        <v>25</v>
      </c>
      <c r="D3827">
        <v>69</v>
      </c>
      <c r="E3827" t="s">
        <v>26</v>
      </c>
      <c r="F3827">
        <v>1.24</v>
      </c>
      <c r="G3827">
        <v>68</v>
      </c>
      <c r="H3827">
        <v>87.53</v>
      </c>
      <c r="I3827">
        <v>144.32</v>
      </c>
      <c r="J3827">
        <v>6.72</v>
      </c>
      <c r="K3827">
        <f>VLOOKUP(Table1[[#This Row],[id]],Table2[#All],10,FALSE)</f>
        <v>5.98</v>
      </c>
      <c r="L3827" s="1">
        <f>Table1[[#This Row],[Glucose]]/Table1[[#This Row],[Baseline_glucose]]</f>
        <v>1.1237458193979932</v>
      </c>
      <c r="M3827">
        <v>13.92</v>
      </c>
      <c r="N3827">
        <v>115.85</v>
      </c>
      <c r="O3827">
        <f>VLOOKUP(Table1[[#This Row],[id]],Table2[#All],12,FALSE)</f>
        <v>118</v>
      </c>
      <c r="P3827" s="1">
        <f>Table1[[#This Row],[Lipoprotein]]/Table1[[#This Row],[Baseline_Lipo]]</f>
        <v>0.98177966101694913</v>
      </c>
      <c r="Q3827">
        <v>5</v>
      </c>
      <c r="R3827" t="b">
        <v>0</v>
      </c>
      <c r="S3827">
        <v>0</v>
      </c>
      <c r="T3827">
        <v>59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1116</v>
      </c>
      <c r="AB3827">
        <v>1116</v>
      </c>
    </row>
    <row r="3828" spans="1:28" x14ac:dyDescent="0.25">
      <c r="A3828">
        <v>242</v>
      </c>
      <c r="B3828" t="s">
        <v>27</v>
      </c>
      <c r="C3828" t="s">
        <v>25</v>
      </c>
      <c r="D3828">
        <v>69</v>
      </c>
      <c r="E3828" t="s">
        <v>26</v>
      </c>
      <c r="F3828">
        <v>1.24</v>
      </c>
      <c r="G3828">
        <v>315</v>
      </c>
      <c r="H3828">
        <v>77.48</v>
      </c>
      <c r="I3828">
        <v>122.76</v>
      </c>
      <c r="J3828">
        <v>6.72</v>
      </c>
      <c r="K3828">
        <f>VLOOKUP(Table1[[#This Row],[id]],Table2[#All],10,FALSE)</f>
        <v>5.98</v>
      </c>
      <c r="L3828" s="1">
        <f>Table1[[#This Row],[Glucose]]/Table1[[#This Row],[Baseline_glucose]]</f>
        <v>1.1237458193979932</v>
      </c>
      <c r="M3828">
        <v>13.92</v>
      </c>
      <c r="N3828">
        <v>115.85</v>
      </c>
      <c r="O3828">
        <f>VLOOKUP(Table1[[#This Row],[id]],Table2[#All],12,FALSE)</f>
        <v>118</v>
      </c>
      <c r="P3828" s="1">
        <f>Table1[[#This Row],[Lipoprotein]]/Table1[[#This Row],[Baseline_Lipo]]</f>
        <v>0.98177966101694913</v>
      </c>
      <c r="Q3828">
        <v>22</v>
      </c>
      <c r="R3828" t="b">
        <v>0</v>
      </c>
      <c r="S3828">
        <v>0</v>
      </c>
      <c r="T3828">
        <v>59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1116</v>
      </c>
      <c r="AB3828">
        <v>1116</v>
      </c>
    </row>
    <row r="3829" spans="1:28" x14ac:dyDescent="0.25">
      <c r="A3829">
        <v>242</v>
      </c>
      <c r="B3829" t="s">
        <v>27</v>
      </c>
      <c r="C3829" t="s">
        <v>25</v>
      </c>
      <c r="D3829">
        <v>69</v>
      </c>
      <c r="E3829" t="s">
        <v>26</v>
      </c>
      <c r="F3829">
        <v>1.24</v>
      </c>
      <c r="G3829">
        <v>414</v>
      </c>
      <c r="H3829">
        <v>77.48</v>
      </c>
      <c r="I3829">
        <v>122.76</v>
      </c>
      <c r="J3829">
        <v>5.43</v>
      </c>
      <c r="K3829">
        <f>VLOOKUP(Table1[[#This Row],[id]],Table2[#All],10,FALSE)</f>
        <v>5.98</v>
      </c>
      <c r="L3829" s="1">
        <f>Table1[[#This Row],[Glucose]]/Table1[[#This Row],[Baseline_glucose]]</f>
        <v>0.90802675585284265</v>
      </c>
      <c r="M3829">
        <v>13.92</v>
      </c>
      <c r="N3829">
        <v>119.01</v>
      </c>
      <c r="O3829">
        <f>VLOOKUP(Table1[[#This Row],[id]],Table2[#All],12,FALSE)</f>
        <v>118</v>
      </c>
      <c r="P3829" s="1">
        <f>Table1[[#This Row],[Lipoprotein]]/Table1[[#This Row],[Baseline_Lipo]]</f>
        <v>1.0085593220338984</v>
      </c>
      <c r="Q3829">
        <v>30</v>
      </c>
      <c r="R3829" t="b">
        <v>0</v>
      </c>
      <c r="S3829">
        <v>0</v>
      </c>
      <c r="T3829">
        <v>59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1116</v>
      </c>
      <c r="AB3829">
        <v>1116</v>
      </c>
    </row>
    <row r="3830" spans="1:28" x14ac:dyDescent="0.25">
      <c r="A3830">
        <v>242</v>
      </c>
      <c r="B3830" t="s">
        <v>27</v>
      </c>
      <c r="C3830" t="s">
        <v>25</v>
      </c>
      <c r="D3830">
        <v>69</v>
      </c>
      <c r="E3830" t="s">
        <v>26</v>
      </c>
      <c r="F3830">
        <v>1.17</v>
      </c>
      <c r="G3830">
        <v>416</v>
      </c>
      <c r="H3830">
        <v>77.48</v>
      </c>
      <c r="I3830">
        <v>122.76</v>
      </c>
      <c r="J3830">
        <v>6.12</v>
      </c>
      <c r="K3830">
        <f>VLOOKUP(Table1[[#This Row],[id]],Table2[#All],10,FALSE)</f>
        <v>5.98</v>
      </c>
      <c r="L3830" s="1">
        <f>Table1[[#This Row],[Glucose]]/Table1[[#This Row],[Baseline_glucose]]</f>
        <v>1.0234113712374582</v>
      </c>
      <c r="M3830">
        <v>13.92</v>
      </c>
      <c r="N3830">
        <v>115.69</v>
      </c>
      <c r="O3830">
        <f>VLOOKUP(Table1[[#This Row],[id]],Table2[#All],12,FALSE)</f>
        <v>118</v>
      </c>
      <c r="P3830" s="1">
        <f>Table1[[#This Row],[Lipoprotein]]/Table1[[#This Row],[Baseline_Lipo]]</f>
        <v>0.98042372881355933</v>
      </c>
      <c r="Q3830">
        <v>30</v>
      </c>
      <c r="R3830" t="b">
        <v>0</v>
      </c>
      <c r="S3830">
        <v>0</v>
      </c>
      <c r="T3830">
        <v>63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1116</v>
      </c>
      <c r="AB3830">
        <v>1116</v>
      </c>
    </row>
    <row r="3831" spans="1:28" x14ac:dyDescent="0.25">
      <c r="A3831">
        <v>242</v>
      </c>
      <c r="B3831" t="s">
        <v>27</v>
      </c>
      <c r="C3831" t="s">
        <v>25</v>
      </c>
      <c r="D3831">
        <v>69</v>
      </c>
      <c r="E3831" t="s">
        <v>26</v>
      </c>
      <c r="F3831">
        <v>1.17</v>
      </c>
      <c r="G3831">
        <v>425</v>
      </c>
      <c r="H3831">
        <v>86.3</v>
      </c>
      <c r="I3831">
        <v>138.29</v>
      </c>
      <c r="J3831">
        <v>6.12</v>
      </c>
      <c r="K3831">
        <f>VLOOKUP(Table1[[#This Row],[id]],Table2[#All],10,FALSE)</f>
        <v>5.98</v>
      </c>
      <c r="L3831" s="1">
        <f>Table1[[#This Row],[Glucose]]/Table1[[#This Row],[Baseline_glucose]]</f>
        <v>1.0234113712374582</v>
      </c>
      <c r="M3831">
        <v>13.92</v>
      </c>
      <c r="N3831">
        <v>115.69</v>
      </c>
      <c r="O3831">
        <f>VLOOKUP(Table1[[#This Row],[id]],Table2[#All],12,FALSE)</f>
        <v>118</v>
      </c>
      <c r="P3831" s="1">
        <f>Table1[[#This Row],[Lipoprotein]]/Table1[[#This Row],[Baseline_Lipo]]</f>
        <v>0.98042372881355933</v>
      </c>
      <c r="Q3831">
        <v>30</v>
      </c>
      <c r="R3831" t="b">
        <v>0</v>
      </c>
      <c r="S3831">
        <v>0</v>
      </c>
      <c r="T3831">
        <v>63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1116</v>
      </c>
      <c r="AB3831">
        <v>1116</v>
      </c>
    </row>
    <row r="3832" spans="1:28" x14ac:dyDescent="0.25">
      <c r="A3832">
        <v>242</v>
      </c>
      <c r="B3832" t="s">
        <v>27</v>
      </c>
      <c r="C3832" t="s">
        <v>25</v>
      </c>
      <c r="D3832">
        <v>69</v>
      </c>
      <c r="E3832" t="s">
        <v>26</v>
      </c>
      <c r="F3832">
        <v>1.17</v>
      </c>
      <c r="G3832">
        <v>460</v>
      </c>
      <c r="H3832">
        <v>82.99</v>
      </c>
      <c r="I3832">
        <v>143.12</v>
      </c>
      <c r="J3832">
        <v>6.12</v>
      </c>
      <c r="K3832">
        <f>VLOOKUP(Table1[[#This Row],[id]],Table2[#All],10,FALSE)</f>
        <v>5.98</v>
      </c>
      <c r="L3832" s="1">
        <f>Table1[[#This Row],[Glucose]]/Table1[[#This Row],[Baseline_glucose]]</f>
        <v>1.0234113712374582</v>
      </c>
      <c r="M3832">
        <v>13.92</v>
      </c>
      <c r="N3832">
        <v>115.69</v>
      </c>
      <c r="O3832">
        <f>VLOOKUP(Table1[[#This Row],[id]],Table2[#All],12,FALSE)</f>
        <v>118</v>
      </c>
      <c r="P3832" s="1">
        <f>Table1[[#This Row],[Lipoprotein]]/Table1[[#This Row],[Baseline_Lipo]]</f>
        <v>0.98042372881355933</v>
      </c>
      <c r="Q3832">
        <v>33</v>
      </c>
      <c r="R3832" t="b">
        <v>0</v>
      </c>
      <c r="S3832">
        <v>0</v>
      </c>
      <c r="T3832">
        <v>63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1116</v>
      </c>
      <c r="AB3832">
        <v>1116</v>
      </c>
    </row>
    <row r="3833" spans="1:28" x14ac:dyDescent="0.25">
      <c r="A3833">
        <v>242</v>
      </c>
      <c r="B3833" t="s">
        <v>27</v>
      </c>
      <c r="C3833" t="s">
        <v>25</v>
      </c>
      <c r="D3833">
        <v>69</v>
      </c>
      <c r="E3833" t="s">
        <v>26</v>
      </c>
      <c r="F3833">
        <v>1.31</v>
      </c>
      <c r="G3833">
        <v>616</v>
      </c>
      <c r="H3833">
        <v>82.99</v>
      </c>
      <c r="I3833">
        <v>143.12</v>
      </c>
      <c r="J3833">
        <v>5.54</v>
      </c>
      <c r="K3833">
        <f>VLOOKUP(Table1[[#This Row],[id]],Table2[#All],10,FALSE)</f>
        <v>5.98</v>
      </c>
      <c r="L3833" s="1">
        <f>Table1[[#This Row],[Glucose]]/Table1[[#This Row],[Baseline_glucose]]</f>
        <v>0.92642140468227419</v>
      </c>
      <c r="M3833">
        <v>13.92</v>
      </c>
      <c r="N3833">
        <v>115.69</v>
      </c>
      <c r="O3833">
        <f>VLOOKUP(Table1[[#This Row],[id]],Table2[#All],12,FALSE)</f>
        <v>118</v>
      </c>
      <c r="P3833" s="1">
        <f>Table1[[#This Row],[Lipoprotein]]/Table1[[#This Row],[Baseline_Lipo]]</f>
        <v>0.98042372881355933</v>
      </c>
      <c r="Q3833">
        <v>44</v>
      </c>
      <c r="R3833" t="b">
        <v>0</v>
      </c>
      <c r="S3833">
        <v>0</v>
      </c>
      <c r="T3833">
        <v>55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1116</v>
      </c>
      <c r="AB3833">
        <v>1116</v>
      </c>
    </row>
    <row r="3834" spans="1:28" x14ac:dyDescent="0.25">
      <c r="A3834">
        <v>242</v>
      </c>
      <c r="B3834" t="s">
        <v>27</v>
      </c>
      <c r="C3834" t="s">
        <v>25</v>
      </c>
      <c r="D3834">
        <v>69</v>
      </c>
      <c r="E3834" t="s">
        <v>26</v>
      </c>
      <c r="F3834">
        <v>1.31</v>
      </c>
      <c r="G3834">
        <v>617</v>
      </c>
      <c r="H3834">
        <v>82.99</v>
      </c>
      <c r="I3834">
        <v>143.12</v>
      </c>
      <c r="J3834">
        <v>6.05</v>
      </c>
      <c r="K3834">
        <f>VLOOKUP(Table1[[#This Row],[id]],Table2[#All],10,FALSE)</f>
        <v>5.98</v>
      </c>
      <c r="L3834" s="1">
        <f>Table1[[#This Row],[Glucose]]/Table1[[#This Row],[Baseline_glucose]]</f>
        <v>1.011705685618729</v>
      </c>
      <c r="M3834">
        <v>13.92</v>
      </c>
      <c r="N3834">
        <v>115.69</v>
      </c>
      <c r="O3834">
        <f>VLOOKUP(Table1[[#This Row],[id]],Table2[#All],12,FALSE)</f>
        <v>118</v>
      </c>
      <c r="P3834" s="1">
        <f>Table1[[#This Row],[Lipoprotein]]/Table1[[#This Row],[Baseline_Lipo]]</f>
        <v>0.98042372881355933</v>
      </c>
      <c r="Q3834">
        <v>44</v>
      </c>
      <c r="R3834" t="b">
        <v>0</v>
      </c>
      <c r="S3834">
        <v>0</v>
      </c>
      <c r="T3834">
        <v>55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1116</v>
      </c>
      <c r="AB3834">
        <v>1116</v>
      </c>
    </row>
    <row r="3835" spans="1:28" x14ac:dyDescent="0.25">
      <c r="A3835">
        <v>242</v>
      </c>
      <c r="B3835" t="s">
        <v>27</v>
      </c>
      <c r="C3835" t="s">
        <v>25</v>
      </c>
      <c r="D3835">
        <v>69</v>
      </c>
      <c r="E3835" t="s">
        <v>26</v>
      </c>
      <c r="F3835">
        <v>1.37</v>
      </c>
      <c r="G3835">
        <v>621</v>
      </c>
      <c r="H3835">
        <v>82.99</v>
      </c>
      <c r="I3835">
        <v>143.12</v>
      </c>
      <c r="J3835">
        <v>6.01</v>
      </c>
      <c r="K3835">
        <f>VLOOKUP(Table1[[#This Row],[id]],Table2[#All],10,FALSE)</f>
        <v>5.98</v>
      </c>
      <c r="L3835" s="1">
        <f>Table1[[#This Row],[Glucose]]/Table1[[#This Row],[Baseline_glucose]]</f>
        <v>1.0050167224080266</v>
      </c>
      <c r="M3835">
        <v>13.92</v>
      </c>
      <c r="N3835">
        <v>115.69</v>
      </c>
      <c r="O3835">
        <f>VLOOKUP(Table1[[#This Row],[id]],Table2[#All],12,FALSE)</f>
        <v>118</v>
      </c>
      <c r="P3835" s="1">
        <f>Table1[[#This Row],[Lipoprotein]]/Table1[[#This Row],[Baseline_Lipo]]</f>
        <v>0.98042372881355933</v>
      </c>
      <c r="Q3835">
        <v>44</v>
      </c>
      <c r="R3835" t="b">
        <v>0</v>
      </c>
      <c r="S3835">
        <v>0</v>
      </c>
      <c r="T3835">
        <v>52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1116</v>
      </c>
      <c r="AB3835">
        <v>1116</v>
      </c>
    </row>
    <row r="3836" spans="1:28" x14ac:dyDescent="0.25">
      <c r="A3836">
        <v>242</v>
      </c>
      <c r="B3836" t="s">
        <v>27</v>
      </c>
      <c r="C3836" t="s">
        <v>25</v>
      </c>
      <c r="D3836">
        <v>69</v>
      </c>
      <c r="E3836" t="s">
        <v>26</v>
      </c>
      <c r="F3836">
        <v>1.37</v>
      </c>
      <c r="G3836">
        <v>628</v>
      </c>
      <c r="H3836">
        <v>85.56</v>
      </c>
      <c r="I3836">
        <v>153.87</v>
      </c>
      <c r="J3836">
        <v>6.01</v>
      </c>
      <c r="K3836">
        <f>VLOOKUP(Table1[[#This Row],[id]],Table2[#All],10,FALSE)</f>
        <v>5.98</v>
      </c>
      <c r="L3836" s="1">
        <f>Table1[[#This Row],[Glucose]]/Table1[[#This Row],[Baseline_glucose]]</f>
        <v>1.0050167224080266</v>
      </c>
      <c r="M3836">
        <v>13.92</v>
      </c>
      <c r="N3836">
        <v>115.69</v>
      </c>
      <c r="O3836">
        <f>VLOOKUP(Table1[[#This Row],[id]],Table2[#All],12,FALSE)</f>
        <v>118</v>
      </c>
      <c r="P3836" s="1">
        <f>Table1[[#This Row],[Lipoprotein]]/Table1[[#This Row],[Baseline_Lipo]]</f>
        <v>0.98042372881355933</v>
      </c>
      <c r="Q3836">
        <v>45</v>
      </c>
      <c r="R3836" t="b">
        <v>0</v>
      </c>
      <c r="S3836">
        <v>0</v>
      </c>
      <c r="T3836">
        <v>52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1116</v>
      </c>
      <c r="AB3836">
        <v>1116</v>
      </c>
    </row>
    <row r="3837" spans="1:28" x14ac:dyDescent="0.25">
      <c r="A3837">
        <v>242</v>
      </c>
      <c r="B3837" t="s">
        <v>27</v>
      </c>
      <c r="C3837" t="s">
        <v>25</v>
      </c>
      <c r="D3837">
        <v>69</v>
      </c>
      <c r="E3837" t="s">
        <v>26</v>
      </c>
      <c r="F3837">
        <v>1.37</v>
      </c>
      <c r="G3837">
        <v>1116</v>
      </c>
      <c r="H3837">
        <v>85.56</v>
      </c>
      <c r="I3837">
        <v>153.87</v>
      </c>
      <c r="J3837">
        <v>6.01</v>
      </c>
      <c r="K3837">
        <f>VLOOKUP(Table1[[#This Row],[id]],Table2[#All],10,FALSE)</f>
        <v>5.98</v>
      </c>
      <c r="L3837" s="1">
        <f>Table1[[#This Row],[Glucose]]/Table1[[#This Row],[Baseline_glucose]]</f>
        <v>1.0050167224080266</v>
      </c>
      <c r="M3837">
        <v>14.48</v>
      </c>
      <c r="N3837">
        <v>115.69</v>
      </c>
      <c r="O3837">
        <f>VLOOKUP(Table1[[#This Row],[id]],Table2[#All],12,FALSE)</f>
        <v>118</v>
      </c>
      <c r="P3837" s="1">
        <f>Table1[[#This Row],[Lipoprotein]]/Table1[[#This Row],[Baseline_Lipo]]</f>
        <v>0.98042372881355933</v>
      </c>
      <c r="Q3837">
        <v>80</v>
      </c>
      <c r="R3837" t="b">
        <v>0</v>
      </c>
      <c r="S3837">
        <v>0</v>
      </c>
      <c r="T3837">
        <v>52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1116</v>
      </c>
      <c r="AB3837">
        <v>1116</v>
      </c>
    </row>
    <row r="3838" spans="1:28" x14ac:dyDescent="0.25">
      <c r="A3838">
        <v>243</v>
      </c>
      <c r="B3838" t="s">
        <v>24</v>
      </c>
      <c r="C3838" t="s">
        <v>28</v>
      </c>
      <c r="D3838">
        <v>46</v>
      </c>
      <c r="E3838" t="s">
        <v>31</v>
      </c>
      <c r="F3838">
        <v>0.92</v>
      </c>
      <c r="G3838">
        <v>0</v>
      </c>
      <c r="H3838">
        <v>80.89</v>
      </c>
      <c r="I3838">
        <v>115.81</v>
      </c>
      <c r="J3838">
        <v>6.23</v>
      </c>
      <c r="K3838">
        <f>VLOOKUP(Table1[[#This Row],[id]],Table2[#All],10,FALSE)</f>
        <v>6.23</v>
      </c>
      <c r="L3838" s="1">
        <f>Table1[[#This Row],[Glucose]]/Table1[[#This Row],[Baseline_glucose]]</f>
        <v>1</v>
      </c>
      <c r="M3838">
        <v>15.55</v>
      </c>
      <c r="N3838">
        <v>116.7</v>
      </c>
      <c r="O3838">
        <f>VLOOKUP(Table1[[#This Row],[id]],Table2[#All],12,FALSE)</f>
        <v>116.7</v>
      </c>
      <c r="P3838" s="1">
        <f>Table1[[#This Row],[Lipoprotein]]/Table1[[#This Row],[Baseline_Lipo]]</f>
        <v>1</v>
      </c>
      <c r="Q3838">
        <v>0</v>
      </c>
      <c r="R3838" t="b">
        <v>1</v>
      </c>
      <c r="S3838">
        <v>1</v>
      </c>
      <c r="T3838">
        <v>75</v>
      </c>
      <c r="U3838">
        <v>2</v>
      </c>
      <c r="V3838">
        <v>0</v>
      </c>
      <c r="W3838">
        <v>1</v>
      </c>
      <c r="X3838">
        <v>0</v>
      </c>
      <c r="Y3838">
        <v>0</v>
      </c>
      <c r="Z3838">
        <v>0</v>
      </c>
      <c r="AA3838">
        <v>1365</v>
      </c>
      <c r="AB3838">
        <v>1365</v>
      </c>
    </row>
    <row r="3839" spans="1:28" x14ac:dyDescent="0.25">
      <c r="A3839">
        <v>243</v>
      </c>
      <c r="B3839" t="s">
        <v>24</v>
      </c>
      <c r="C3839" t="s">
        <v>28</v>
      </c>
      <c r="D3839">
        <v>46</v>
      </c>
      <c r="E3839" t="s">
        <v>31</v>
      </c>
      <c r="F3839">
        <v>0.92</v>
      </c>
      <c r="G3839">
        <v>23</v>
      </c>
      <c r="H3839">
        <v>80.89</v>
      </c>
      <c r="I3839">
        <v>115.81</v>
      </c>
      <c r="J3839">
        <v>6.44</v>
      </c>
      <c r="K3839">
        <f>VLOOKUP(Table1[[#This Row],[id]],Table2[#All],10,FALSE)</f>
        <v>6.23</v>
      </c>
      <c r="L3839" s="1">
        <f>Table1[[#This Row],[Glucose]]/Table1[[#This Row],[Baseline_glucose]]</f>
        <v>1.0337078651685394</v>
      </c>
      <c r="M3839">
        <v>15.55</v>
      </c>
      <c r="N3839">
        <v>116.7</v>
      </c>
      <c r="O3839">
        <f>VLOOKUP(Table1[[#This Row],[id]],Table2[#All],12,FALSE)</f>
        <v>116.7</v>
      </c>
      <c r="P3839" s="1">
        <f>Table1[[#This Row],[Lipoprotein]]/Table1[[#This Row],[Baseline_Lipo]]</f>
        <v>1</v>
      </c>
      <c r="Q3839">
        <v>2</v>
      </c>
      <c r="R3839" t="b">
        <v>1</v>
      </c>
      <c r="S3839">
        <v>1</v>
      </c>
      <c r="T3839">
        <v>75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1365</v>
      </c>
      <c r="AB3839">
        <v>1365</v>
      </c>
    </row>
    <row r="3840" spans="1:28" x14ac:dyDescent="0.25">
      <c r="A3840">
        <v>243</v>
      </c>
      <c r="B3840" t="s">
        <v>24</v>
      </c>
      <c r="C3840" t="s">
        <v>28</v>
      </c>
      <c r="D3840">
        <v>46</v>
      </c>
      <c r="E3840" t="s">
        <v>31</v>
      </c>
      <c r="F3840">
        <v>0.92</v>
      </c>
      <c r="G3840">
        <v>235</v>
      </c>
      <c r="H3840">
        <v>99.13</v>
      </c>
      <c r="I3840">
        <v>140.35</v>
      </c>
      <c r="J3840">
        <v>6.44</v>
      </c>
      <c r="K3840">
        <f>VLOOKUP(Table1[[#This Row],[id]],Table2[#All],10,FALSE)</f>
        <v>6.23</v>
      </c>
      <c r="L3840" s="1">
        <f>Table1[[#This Row],[Glucose]]/Table1[[#This Row],[Baseline_glucose]]</f>
        <v>1.0337078651685394</v>
      </c>
      <c r="M3840">
        <v>15.55</v>
      </c>
      <c r="N3840">
        <v>116.7</v>
      </c>
      <c r="O3840">
        <f>VLOOKUP(Table1[[#This Row],[id]],Table2[#All],12,FALSE)</f>
        <v>116.7</v>
      </c>
      <c r="P3840" s="1">
        <f>Table1[[#This Row],[Lipoprotein]]/Table1[[#This Row],[Baseline_Lipo]]</f>
        <v>1</v>
      </c>
      <c r="Q3840">
        <v>17</v>
      </c>
      <c r="R3840" t="b">
        <v>1</v>
      </c>
      <c r="S3840">
        <v>1</v>
      </c>
      <c r="T3840">
        <v>75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1365</v>
      </c>
      <c r="AB3840">
        <v>1365</v>
      </c>
    </row>
    <row r="3841" spans="1:28" x14ac:dyDescent="0.25">
      <c r="A3841">
        <v>243</v>
      </c>
      <c r="B3841" t="s">
        <v>24</v>
      </c>
      <c r="C3841" t="s">
        <v>28</v>
      </c>
      <c r="D3841">
        <v>46</v>
      </c>
      <c r="E3841" t="s">
        <v>31</v>
      </c>
      <c r="F3841">
        <v>0.92</v>
      </c>
      <c r="G3841">
        <v>252</v>
      </c>
      <c r="H3841">
        <v>99.13</v>
      </c>
      <c r="I3841">
        <v>140.35</v>
      </c>
      <c r="J3841">
        <v>6.44</v>
      </c>
      <c r="K3841">
        <f>VLOOKUP(Table1[[#This Row],[id]],Table2[#All],10,FALSE)</f>
        <v>6.23</v>
      </c>
      <c r="L3841" s="1">
        <f>Table1[[#This Row],[Glucose]]/Table1[[#This Row],[Baseline_glucose]]</f>
        <v>1.0337078651685394</v>
      </c>
      <c r="M3841">
        <v>15.55</v>
      </c>
      <c r="N3841">
        <v>108.72</v>
      </c>
      <c r="O3841">
        <f>VLOOKUP(Table1[[#This Row],[id]],Table2[#All],12,FALSE)</f>
        <v>116.7</v>
      </c>
      <c r="P3841" s="1">
        <f>Table1[[#This Row],[Lipoprotein]]/Table1[[#This Row],[Baseline_Lipo]]</f>
        <v>0.93161953727506419</v>
      </c>
      <c r="Q3841">
        <v>18</v>
      </c>
      <c r="R3841" t="b">
        <v>1</v>
      </c>
      <c r="S3841">
        <v>1</v>
      </c>
      <c r="T3841">
        <v>75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1365</v>
      </c>
      <c r="AB3841">
        <v>1365</v>
      </c>
    </row>
    <row r="3842" spans="1:28" x14ac:dyDescent="0.25">
      <c r="A3842">
        <v>243</v>
      </c>
      <c r="B3842" t="s">
        <v>24</v>
      </c>
      <c r="C3842" t="s">
        <v>28</v>
      </c>
      <c r="D3842">
        <v>46</v>
      </c>
      <c r="E3842" t="s">
        <v>31</v>
      </c>
      <c r="F3842">
        <v>0.99</v>
      </c>
      <c r="G3842">
        <v>270</v>
      </c>
      <c r="H3842">
        <v>99.13</v>
      </c>
      <c r="I3842">
        <v>140.35</v>
      </c>
      <c r="J3842">
        <v>6.44</v>
      </c>
      <c r="K3842">
        <f>VLOOKUP(Table1[[#This Row],[id]],Table2[#All],10,FALSE)</f>
        <v>6.23</v>
      </c>
      <c r="L3842" s="1">
        <f>Table1[[#This Row],[Glucose]]/Table1[[#This Row],[Baseline_glucose]]</f>
        <v>1.0337078651685394</v>
      </c>
      <c r="M3842">
        <v>14.44</v>
      </c>
      <c r="N3842">
        <v>108.72</v>
      </c>
      <c r="O3842">
        <f>VLOOKUP(Table1[[#This Row],[id]],Table2[#All],12,FALSE)</f>
        <v>116.7</v>
      </c>
      <c r="P3842" s="1">
        <f>Table1[[#This Row],[Lipoprotein]]/Table1[[#This Row],[Baseline_Lipo]]</f>
        <v>0.93161953727506419</v>
      </c>
      <c r="Q3842">
        <v>19</v>
      </c>
      <c r="R3842" t="b">
        <v>1</v>
      </c>
      <c r="S3842">
        <v>1</v>
      </c>
      <c r="T3842">
        <v>68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1365</v>
      </c>
      <c r="AB3842">
        <v>1365</v>
      </c>
    </row>
    <row r="3843" spans="1:28" x14ac:dyDescent="0.25">
      <c r="A3843">
        <v>243</v>
      </c>
      <c r="B3843" t="s">
        <v>24</v>
      </c>
      <c r="C3843" t="s">
        <v>28</v>
      </c>
      <c r="D3843">
        <v>46</v>
      </c>
      <c r="E3843" t="s">
        <v>31</v>
      </c>
      <c r="F3843">
        <v>0.99</v>
      </c>
      <c r="G3843">
        <v>275</v>
      </c>
      <c r="H3843">
        <v>99.13</v>
      </c>
      <c r="I3843">
        <v>140.35</v>
      </c>
      <c r="J3843">
        <v>6.32</v>
      </c>
      <c r="K3843">
        <f>VLOOKUP(Table1[[#This Row],[id]],Table2[#All],10,FALSE)</f>
        <v>6.23</v>
      </c>
      <c r="L3843" s="1">
        <f>Table1[[#This Row],[Glucose]]/Table1[[#This Row],[Baseline_glucose]]</f>
        <v>1.014446227929374</v>
      </c>
      <c r="M3843">
        <v>14.44</v>
      </c>
      <c r="N3843">
        <v>108.72</v>
      </c>
      <c r="O3843">
        <f>VLOOKUP(Table1[[#This Row],[id]],Table2[#All],12,FALSE)</f>
        <v>116.7</v>
      </c>
      <c r="P3843" s="1">
        <f>Table1[[#This Row],[Lipoprotein]]/Table1[[#This Row],[Baseline_Lipo]]</f>
        <v>0.93161953727506419</v>
      </c>
      <c r="Q3843">
        <v>20</v>
      </c>
      <c r="R3843" t="b">
        <v>1</v>
      </c>
      <c r="S3843">
        <v>1</v>
      </c>
      <c r="T3843">
        <v>68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1365</v>
      </c>
      <c r="AB3843">
        <v>1365</v>
      </c>
    </row>
    <row r="3844" spans="1:28" x14ac:dyDescent="0.25">
      <c r="A3844">
        <v>243</v>
      </c>
      <c r="B3844" t="s">
        <v>24</v>
      </c>
      <c r="C3844" t="s">
        <v>28</v>
      </c>
      <c r="D3844">
        <v>46</v>
      </c>
      <c r="E3844" t="s">
        <v>31</v>
      </c>
      <c r="F3844">
        <v>0.99</v>
      </c>
      <c r="G3844">
        <v>279</v>
      </c>
      <c r="H3844">
        <v>99.13</v>
      </c>
      <c r="I3844">
        <v>140.35</v>
      </c>
      <c r="J3844">
        <v>6.18</v>
      </c>
      <c r="K3844">
        <f>VLOOKUP(Table1[[#This Row],[id]],Table2[#All],10,FALSE)</f>
        <v>6.23</v>
      </c>
      <c r="L3844" s="1">
        <f>Table1[[#This Row],[Glucose]]/Table1[[#This Row],[Baseline_glucose]]</f>
        <v>0.99197431781701428</v>
      </c>
      <c r="M3844">
        <v>14.44</v>
      </c>
      <c r="N3844">
        <v>108.72</v>
      </c>
      <c r="O3844">
        <f>VLOOKUP(Table1[[#This Row],[id]],Table2[#All],12,FALSE)</f>
        <v>116.7</v>
      </c>
      <c r="P3844" s="1">
        <f>Table1[[#This Row],[Lipoprotein]]/Table1[[#This Row],[Baseline_Lipo]]</f>
        <v>0.93161953727506419</v>
      </c>
      <c r="Q3844">
        <v>20</v>
      </c>
      <c r="R3844" t="b">
        <v>1</v>
      </c>
      <c r="S3844">
        <v>1</v>
      </c>
      <c r="T3844">
        <v>68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1365</v>
      </c>
      <c r="AB3844">
        <v>1365</v>
      </c>
    </row>
    <row r="3845" spans="1:28" x14ac:dyDescent="0.25">
      <c r="A3845">
        <v>243</v>
      </c>
      <c r="B3845" t="s">
        <v>24</v>
      </c>
      <c r="C3845" t="s">
        <v>28</v>
      </c>
      <c r="D3845">
        <v>46</v>
      </c>
      <c r="E3845" t="s">
        <v>31</v>
      </c>
      <c r="F3845">
        <v>0.99</v>
      </c>
      <c r="G3845">
        <v>280</v>
      </c>
      <c r="H3845">
        <v>86.91</v>
      </c>
      <c r="I3845">
        <v>146.74</v>
      </c>
      <c r="J3845">
        <v>6.18</v>
      </c>
      <c r="K3845">
        <f>VLOOKUP(Table1[[#This Row],[id]],Table2[#All],10,FALSE)</f>
        <v>6.23</v>
      </c>
      <c r="L3845" s="1">
        <f>Table1[[#This Row],[Glucose]]/Table1[[#This Row],[Baseline_glucose]]</f>
        <v>0.99197431781701428</v>
      </c>
      <c r="M3845">
        <v>14.44</v>
      </c>
      <c r="N3845">
        <v>108.72</v>
      </c>
      <c r="O3845">
        <f>VLOOKUP(Table1[[#This Row],[id]],Table2[#All],12,FALSE)</f>
        <v>116.7</v>
      </c>
      <c r="P3845" s="1">
        <f>Table1[[#This Row],[Lipoprotein]]/Table1[[#This Row],[Baseline_Lipo]]</f>
        <v>0.93161953727506419</v>
      </c>
      <c r="Q3845">
        <v>20</v>
      </c>
      <c r="R3845" t="b">
        <v>1</v>
      </c>
      <c r="S3845">
        <v>1</v>
      </c>
      <c r="T3845">
        <v>68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1365</v>
      </c>
      <c r="AB3845">
        <v>1365</v>
      </c>
    </row>
    <row r="3846" spans="1:28" x14ac:dyDescent="0.25">
      <c r="A3846">
        <v>243</v>
      </c>
      <c r="B3846" t="s">
        <v>24</v>
      </c>
      <c r="C3846" t="s">
        <v>28</v>
      </c>
      <c r="D3846">
        <v>46</v>
      </c>
      <c r="E3846" t="s">
        <v>31</v>
      </c>
      <c r="F3846">
        <v>0.99</v>
      </c>
      <c r="G3846">
        <v>294</v>
      </c>
      <c r="H3846">
        <v>92.27</v>
      </c>
      <c r="I3846">
        <v>152.12</v>
      </c>
      <c r="J3846">
        <v>6.18</v>
      </c>
      <c r="K3846">
        <f>VLOOKUP(Table1[[#This Row],[id]],Table2[#All],10,FALSE)</f>
        <v>6.23</v>
      </c>
      <c r="L3846" s="1">
        <f>Table1[[#This Row],[Glucose]]/Table1[[#This Row],[Baseline_glucose]]</f>
        <v>0.99197431781701428</v>
      </c>
      <c r="M3846">
        <v>14.44</v>
      </c>
      <c r="N3846">
        <v>108.72</v>
      </c>
      <c r="O3846">
        <f>VLOOKUP(Table1[[#This Row],[id]],Table2[#All],12,FALSE)</f>
        <v>116.7</v>
      </c>
      <c r="P3846" s="1">
        <f>Table1[[#This Row],[Lipoprotein]]/Table1[[#This Row],[Baseline_Lipo]]</f>
        <v>0.93161953727506419</v>
      </c>
      <c r="Q3846">
        <v>21</v>
      </c>
      <c r="R3846" t="b">
        <v>1</v>
      </c>
      <c r="S3846">
        <v>1</v>
      </c>
      <c r="T3846">
        <v>68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1365</v>
      </c>
      <c r="AB3846">
        <v>1365</v>
      </c>
    </row>
    <row r="3847" spans="1:28" x14ac:dyDescent="0.25">
      <c r="A3847">
        <v>243</v>
      </c>
      <c r="B3847" t="s">
        <v>24</v>
      </c>
      <c r="C3847" t="s">
        <v>28</v>
      </c>
      <c r="D3847">
        <v>46</v>
      </c>
      <c r="E3847" t="s">
        <v>31</v>
      </c>
      <c r="F3847">
        <v>1.05</v>
      </c>
      <c r="G3847">
        <v>449</v>
      </c>
      <c r="H3847">
        <v>92.27</v>
      </c>
      <c r="I3847">
        <v>152.12</v>
      </c>
      <c r="J3847">
        <v>6.18</v>
      </c>
      <c r="K3847">
        <f>VLOOKUP(Table1[[#This Row],[id]],Table2[#All],10,FALSE)</f>
        <v>6.23</v>
      </c>
      <c r="L3847" s="1">
        <f>Table1[[#This Row],[Glucose]]/Table1[[#This Row],[Baseline_glucose]]</f>
        <v>0.99197431781701428</v>
      </c>
      <c r="M3847">
        <v>14.22</v>
      </c>
      <c r="N3847">
        <v>114.44</v>
      </c>
      <c r="O3847">
        <f>VLOOKUP(Table1[[#This Row],[id]],Table2[#All],12,FALSE)</f>
        <v>116.7</v>
      </c>
      <c r="P3847" s="1">
        <f>Table1[[#This Row],[Lipoprotein]]/Table1[[#This Row],[Baseline_Lipo]]</f>
        <v>0.98063410454155953</v>
      </c>
      <c r="Q3847">
        <v>32</v>
      </c>
      <c r="R3847" t="b">
        <v>1</v>
      </c>
      <c r="S3847">
        <v>1</v>
      </c>
      <c r="T3847">
        <v>64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1365</v>
      </c>
      <c r="AB3847">
        <v>1365</v>
      </c>
    </row>
    <row r="3848" spans="1:28" x14ac:dyDescent="0.25">
      <c r="A3848">
        <v>243</v>
      </c>
      <c r="B3848" t="s">
        <v>24</v>
      </c>
      <c r="C3848" t="s">
        <v>28</v>
      </c>
      <c r="D3848">
        <v>46</v>
      </c>
      <c r="E3848" t="s">
        <v>31</v>
      </c>
      <c r="F3848">
        <v>1.05</v>
      </c>
      <c r="G3848">
        <v>460</v>
      </c>
      <c r="H3848">
        <v>92.27</v>
      </c>
      <c r="I3848">
        <v>152.12</v>
      </c>
      <c r="J3848">
        <v>6.54</v>
      </c>
      <c r="K3848">
        <f>VLOOKUP(Table1[[#This Row],[id]],Table2[#All],10,FALSE)</f>
        <v>6.23</v>
      </c>
      <c r="L3848" s="1">
        <f>Table1[[#This Row],[Glucose]]/Table1[[#This Row],[Baseline_glucose]]</f>
        <v>1.0497592295345104</v>
      </c>
      <c r="M3848">
        <v>14.22</v>
      </c>
      <c r="N3848">
        <v>114.44</v>
      </c>
      <c r="O3848">
        <f>VLOOKUP(Table1[[#This Row],[id]],Table2[#All],12,FALSE)</f>
        <v>116.7</v>
      </c>
      <c r="P3848" s="1">
        <f>Table1[[#This Row],[Lipoprotein]]/Table1[[#This Row],[Baseline_Lipo]]</f>
        <v>0.98063410454155953</v>
      </c>
      <c r="Q3848">
        <v>33</v>
      </c>
      <c r="R3848" t="b">
        <v>1</v>
      </c>
      <c r="S3848">
        <v>1</v>
      </c>
      <c r="T3848">
        <v>64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1365</v>
      </c>
      <c r="AB3848">
        <v>1365</v>
      </c>
    </row>
    <row r="3849" spans="1:28" x14ac:dyDescent="0.25">
      <c r="A3849">
        <v>243</v>
      </c>
      <c r="B3849" t="s">
        <v>24</v>
      </c>
      <c r="C3849" t="s">
        <v>28</v>
      </c>
      <c r="D3849">
        <v>46</v>
      </c>
      <c r="E3849" t="s">
        <v>31</v>
      </c>
      <c r="F3849">
        <v>1.05</v>
      </c>
      <c r="G3849">
        <v>461</v>
      </c>
      <c r="H3849">
        <v>97.71</v>
      </c>
      <c r="I3849">
        <v>141.25</v>
      </c>
      <c r="J3849">
        <v>6.54</v>
      </c>
      <c r="K3849">
        <f>VLOOKUP(Table1[[#This Row],[id]],Table2[#All],10,FALSE)</f>
        <v>6.23</v>
      </c>
      <c r="L3849" s="1">
        <f>Table1[[#This Row],[Glucose]]/Table1[[#This Row],[Baseline_glucose]]</f>
        <v>1.0497592295345104</v>
      </c>
      <c r="M3849">
        <v>14.22</v>
      </c>
      <c r="N3849">
        <v>114.44</v>
      </c>
      <c r="O3849">
        <f>VLOOKUP(Table1[[#This Row],[id]],Table2[#All],12,FALSE)</f>
        <v>116.7</v>
      </c>
      <c r="P3849" s="1">
        <f>Table1[[#This Row],[Lipoprotein]]/Table1[[#This Row],[Baseline_Lipo]]</f>
        <v>0.98063410454155953</v>
      </c>
      <c r="Q3849">
        <v>33</v>
      </c>
      <c r="R3849" t="b">
        <v>1</v>
      </c>
      <c r="S3849">
        <v>1</v>
      </c>
      <c r="T3849">
        <v>64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1365</v>
      </c>
      <c r="AB3849">
        <v>1365</v>
      </c>
    </row>
    <row r="3850" spans="1:28" x14ac:dyDescent="0.25">
      <c r="A3850">
        <v>243</v>
      </c>
      <c r="B3850" t="s">
        <v>24</v>
      </c>
      <c r="C3850" t="s">
        <v>28</v>
      </c>
      <c r="D3850">
        <v>46</v>
      </c>
      <c r="E3850" t="s">
        <v>31</v>
      </c>
      <c r="F3850">
        <v>1.05</v>
      </c>
      <c r="G3850">
        <v>589</v>
      </c>
      <c r="H3850">
        <v>91.98</v>
      </c>
      <c r="I3850">
        <v>121.84</v>
      </c>
      <c r="J3850">
        <v>6.54</v>
      </c>
      <c r="K3850">
        <f>VLOOKUP(Table1[[#This Row],[id]],Table2[#All],10,FALSE)</f>
        <v>6.23</v>
      </c>
      <c r="L3850" s="1">
        <f>Table1[[#This Row],[Glucose]]/Table1[[#This Row],[Baseline_glucose]]</f>
        <v>1.0497592295345104</v>
      </c>
      <c r="M3850">
        <v>14.22</v>
      </c>
      <c r="N3850">
        <v>114.44</v>
      </c>
      <c r="O3850">
        <f>VLOOKUP(Table1[[#This Row],[id]],Table2[#All],12,FALSE)</f>
        <v>116.7</v>
      </c>
      <c r="P3850" s="1">
        <f>Table1[[#This Row],[Lipoprotein]]/Table1[[#This Row],[Baseline_Lipo]]</f>
        <v>0.98063410454155953</v>
      </c>
      <c r="Q3850">
        <v>42</v>
      </c>
      <c r="R3850" t="b">
        <v>1</v>
      </c>
      <c r="S3850">
        <v>1</v>
      </c>
      <c r="T3850">
        <v>64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1365</v>
      </c>
      <c r="AB3850">
        <v>1365</v>
      </c>
    </row>
    <row r="3851" spans="1:28" x14ac:dyDescent="0.25">
      <c r="A3851">
        <v>243</v>
      </c>
      <c r="B3851" t="s">
        <v>24</v>
      </c>
      <c r="C3851" t="s">
        <v>28</v>
      </c>
      <c r="D3851">
        <v>46</v>
      </c>
      <c r="E3851" t="s">
        <v>31</v>
      </c>
      <c r="F3851">
        <v>0.93</v>
      </c>
      <c r="G3851">
        <v>614</v>
      </c>
      <c r="H3851">
        <v>91.98</v>
      </c>
      <c r="I3851">
        <v>121.84</v>
      </c>
      <c r="J3851">
        <v>6.54</v>
      </c>
      <c r="K3851">
        <f>VLOOKUP(Table1[[#This Row],[id]],Table2[#All],10,FALSE)</f>
        <v>6.23</v>
      </c>
      <c r="L3851" s="1">
        <f>Table1[[#This Row],[Glucose]]/Table1[[#This Row],[Baseline_glucose]]</f>
        <v>1.0497592295345104</v>
      </c>
      <c r="M3851">
        <v>14.22</v>
      </c>
      <c r="N3851">
        <v>118.35</v>
      </c>
      <c r="O3851">
        <f>VLOOKUP(Table1[[#This Row],[id]],Table2[#All],12,FALSE)</f>
        <v>116.7</v>
      </c>
      <c r="P3851" s="1">
        <f>Table1[[#This Row],[Lipoprotein]]/Table1[[#This Row],[Baseline_Lipo]]</f>
        <v>1.0141388174807198</v>
      </c>
      <c r="Q3851">
        <v>44</v>
      </c>
      <c r="R3851" t="b">
        <v>1</v>
      </c>
      <c r="S3851">
        <v>1</v>
      </c>
      <c r="T3851">
        <v>74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1365</v>
      </c>
      <c r="AB3851">
        <v>1365</v>
      </c>
    </row>
    <row r="3852" spans="1:28" x14ac:dyDescent="0.25">
      <c r="A3852">
        <v>243</v>
      </c>
      <c r="B3852" t="s">
        <v>24</v>
      </c>
      <c r="C3852" t="s">
        <v>28</v>
      </c>
      <c r="D3852">
        <v>46</v>
      </c>
      <c r="E3852" t="s">
        <v>31</v>
      </c>
      <c r="F3852">
        <v>0.93</v>
      </c>
      <c r="G3852">
        <v>630</v>
      </c>
      <c r="H3852">
        <v>91.98</v>
      </c>
      <c r="I3852">
        <v>121.84</v>
      </c>
      <c r="J3852">
        <v>6.54</v>
      </c>
      <c r="K3852">
        <f>VLOOKUP(Table1[[#This Row],[id]],Table2[#All],10,FALSE)</f>
        <v>6.23</v>
      </c>
      <c r="L3852" s="1">
        <f>Table1[[#This Row],[Glucose]]/Table1[[#This Row],[Baseline_glucose]]</f>
        <v>1.0497592295345104</v>
      </c>
      <c r="M3852">
        <v>14.22</v>
      </c>
      <c r="N3852">
        <v>118.35</v>
      </c>
      <c r="O3852">
        <f>VLOOKUP(Table1[[#This Row],[id]],Table2[#All],12,FALSE)</f>
        <v>116.7</v>
      </c>
      <c r="P3852" s="1">
        <f>Table1[[#This Row],[Lipoprotein]]/Table1[[#This Row],[Baseline_Lipo]]</f>
        <v>1.0141388174807198</v>
      </c>
      <c r="Q3852">
        <v>45</v>
      </c>
      <c r="R3852" t="b">
        <v>1</v>
      </c>
      <c r="S3852">
        <v>1</v>
      </c>
      <c r="T3852">
        <v>74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1365</v>
      </c>
      <c r="AB3852">
        <v>1365</v>
      </c>
    </row>
    <row r="3853" spans="1:28" x14ac:dyDescent="0.25">
      <c r="A3853">
        <v>243</v>
      </c>
      <c r="B3853" t="s">
        <v>24</v>
      </c>
      <c r="C3853" t="s">
        <v>28</v>
      </c>
      <c r="D3853">
        <v>46</v>
      </c>
      <c r="E3853" t="s">
        <v>31</v>
      </c>
      <c r="F3853">
        <v>0.93</v>
      </c>
      <c r="G3853">
        <v>631</v>
      </c>
      <c r="H3853">
        <v>83.61</v>
      </c>
      <c r="I3853">
        <v>134.53</v>
      </c>
      <c r="J3853">
        <v>6.54</v>
      </c>
      <c r="K3853">
        <f>VLOOKUP(Table1[[#This Row],[id]],Table2[#All],10,FALSE)</f>
        <v>6.23</v>
      </c>
      <c r="L3853" s="1">
        <f>Table1[[#This Row],[Glucose]]/Table1[[#This Row],[Baseline_glucose]]</f>
        <v>1.0497592295345104</v>
      </c>
      <c r="M3853">
        <v>14.22</v>
      </c>
      <c r="N3853">
        <v>118.35</v>
      </c>
      <c r="O3853">
        <f>VLOOKUP(Table1[[#This Row],[id]],Table2[#All],12,FALSE)</f>
        <v>116.7</v>
      </c>
      <c r="P3853" s="1">
        <f>Table1[[#This Row],[Lipoprotein]]/Table1[[#This Row],[Baseline_Lipo]]</f>
        <v>1.0141388174807198</v>
      </c>
      <c r="Q3853">
        <v>45</v>
      </c>
      <c r="R3853" t="b">
        <v>1</v>
      </c>
      <c r="S3853">
        <v>1</v>
      </c>
      <c r="T3853">
        <v>74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1365</v>
      </c>
      <c r="AB3853">
        <v>1365</v>
      </c>
    </row>
    <row r="3854" spans="1:28" x14ac:dyDescent="0.25">
      <c r="A3854">
        <v>243</v>
      </c>
      <c r="B3854" t="s">
        <v>24</v>
      </c>
      <c r="C3854" t="s">
        <v>28</v>
      </c>
      <c r="D3854">
        <v>46</v>
      </c>
      <c r="E3854" t="s">
        <v>31</v>
      </c>
      <c r="F3854">
        <v>0.93</v>
      </c>
      <c r="G3854">
        <v>941</v>
      </c>
      <c r="H3854">
        <v>83.61</v>
      </c>
      <c r="I3854">
        <v>134.53</v>
      </c>
      <c r="J3854">
        <v>6.54</v>
      </c>
      <c r="K3854">
        <f>VLOOKUP(Table1[[#This Row],[id]],Table2[#All],10,FALSE)</f>
        <v>6.23</v>
      </c>
      <c r="L3854" s="1">
        <f>Table1[[#This Row],[Glucose]]/Table1[[#This Row],[Baseline_glucose]]</f>
        <v>1.0497592295345104</v>
      </c>
      <c r="M3854">
        <v>15.89</v>
      </c>
      <c r="N3854">
        <v>118.35</v>
      </c>
      <c r="O3854">
        <f>VLOOKUP(Table1[[#This Row],[id]],Table2[#All],12,FALSE)</f>
        <v>116.7</v>
      </c>
      <c r="P3854" s="1">
        <f>Table1[[#This Row],[Lipoprotein]]/Table1[[#This Row],[Baseline_Lipo]]</f>
        <v>1.0141388174807198</v>
      </c>
      <c r="Q3854">
        <v>67</v>
      </c>
      <c r="R3854" t="b">
        <v>1</v>
      </c>
      <c r="S3854">
        <v>1</v>
      </c>
      <c r="T3854">
        <v>74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1365</v>
      </c>
      <c r="AB3854">
        <v>1365</v>
      </c>
    </row>
    <row r="3855" spans="1:28" x14ac:dyDescent="0.25">
      <c r="A3855">
        <v>243</v>
      </c>
      <c r="B3855" t="s">
        <v>24</v>
      </c>
      <c r="C3855" t="s">
        <v>28</v>
      </c>
      <c r="D3855">
        <v>46</v>
      </c>
      <c r="E3855" t="s">
        <v>31</v>
      </c>
      <c r="F3855">
        <v>0.93</v>
      </c>
      <c r="G3855">
        <v>1365</v>
      </c>
      <c r="H3855">
        <v>83.61</v>
      </c>
      <c r="I3855">
        <v>134.53</v>
      </c>
      <c r="J3855">
        <v>6.54</v>
      </c>
      <c r="K3855">
        <f>VLOOKUP(Table1[[#This Row],[id]],Table2[#All],10,FALSE)</f>
        <v>6.23</v>
      </c>
      <c r="L3855" s="1">
        <f>Table1[[#This Row],[Glucose]]/Table1[[#This Row],[Baseline_glucose]]</f>
        <v>1.0497592295345104</v>
      </c>
      <c r="M3855">
        <v>16.010000000000002</v>
      </c>
      <c r="N3855">
        <v>118.35</v>
      </c>
      <c r="O3855">
        <f>VLOOKUP(Table1[[#This Row],[id]],Table2[#All],12,FALSE)</f>
        <v>116.7</v>
      </c>
      <c r="P3855" s="1">
        <f>Table1[[#This Row],[Lipoprotein]]/Table1[[#This Row],[Baseline_Lipo]]</f>
        <v>1.0141388174807198</v>
      </c>
      <c r="Q3855">
        <v>98</v>
      </c>
      <c r="R3855" t="b">
        <v>1</v>
      </c>
      <c r="S3855">
        <v>1</v>
      </c>
      <c r="T3855">
        <v>74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1365</v>
      </c>
      <c r="AB3855">
        <v>1365</v>
      </c>
    </row>
    <row r="3856" spans="1:28" x14ac:dyDescent="0.25">
      <c r="A3856">
        <v>244</v>
      </c>
      <c r="B3856" t="s">
        <v>33</v>
      </c>
      <c r="C3856" t="s">
        <v>28</v>
      </c>
      <c r="D3856">
        <v>60</v>
      </c>
      <c r="E3856" t="s">
        <v>30</v>
      </c>
      <c r="F3856">
        <v>1.46</v>
      </c>
      <c r="G3856">
        <v>0</v>
      </c>
      <c r="H3856">
        <v>82.54</v>
      </c>
      <c r="I3856">
        <v>138.01</v>
      </c>
      <c r="J3856">
        <v>10.37</v>
      </c>
      <c r="K3856">
        <f>VLOOKUP(Table1[[#This Row],[id]],Table2[#All],10,FALSE)</f>
        <v>10.37</v>
      </c>
      <c r="L3856" s="1">
        <f>Table1[[#This Row],[Glucose]]/Table1[[#This Row],[Baseline_glucose]]</f>
        <v>1</v>
      </c>
      <c r="M3856">
        <v>14.63</v>
      </c>
      <c r="N3856">
        <v>142.03</v>
      </c>
      <c r="O3856">
        <f>VLOOKUP(Table1[[#This Row],[id]],Table2[#All],12,FALSE)</f>
        <v>142.03</v>
      </c>
      <c r="P3856" s="1">
        <f>Table1[[#This Row],[Lipoprotein]]/Table1[[#This Row],[Baseline_Lipo]]</f>
        <v>1</v>
      </c>
      <c r="Q3856">
        <v>0</v>
      </c>
      <c r="R3856" t="b">
        <v>0</v>
      </c>
      <c r="S3856">
        <v>0</v>
      </c>
      <c r="T3856">
        <v>39</v>
      </c>
      <c r="U3856">
        <v>3.5</v>
      </c>
      <c r="V3856">
        <v>1</v>
      </c>
      <c r="W3856">
        <v>1</v>
      </c>
      <c r="X3856">
        <v>1</v>
      </c>
      <c r="Y3856">
        <v>0</v>
      </c>
      <c r="Z3856">
        <v>0</v>
      </c>
      <c r="AA3856">
        <v>1040</v>
      </c>
      <c r="AB3856">
        <v>1040</v>
      </c>
    </row>
    <row r="3857" spans="1:28" x14ac:dyDescent="0.25">
      <c r="A3857">
        <v>244</v>
      </c>
      <c r="B3857" t="s">
        <v>33</v>
      </c>
      <c r="C3857" t="s">
        <v>28</v>
      </c>
      <c r="D3857">
        <v>60</v>
      </c>
      <c r="E3857" t="s">
        <v>30</v>
      </c>
      <c r="F3857">
        <v>1.46</v>
      </c>
      <c r="G3857">
        <v>1</v>
      </c>
      <c r="H3857">
        <v>82.54</v>
      </c>
      <c r="I3857">
        <v>138.01</v>
      </c>
      <c r="J3857">
        <v>10.74</v>
      </c>
      <c r="K3857">
        <f>VLOOKUP(Table1[[#This Row],[id]],Table2[#All],10,FALSE)</f>
        <v>10.37</v>
      </c>
      <c r="L3857" s="1">
        <f>Table1[[#This Row],[Glucose]]/Table1[[#This Row],[Baseline_glucose]]</f>
        <v>1.0356798457087755</v>
      </c>
      <c r="M3857">
        <v>14.63</v>
      </c>
      <c r="N3857">
        <v>142.03</v>
      </c>
      <c r="O3857">
        <f>VLOOKUP(Table1[[#This Row],[id]],Table2[#All],12,FALSE)</f>
        <v>142.03</v>
      </c>
      <c r="P3857" s="1">
        <f>Table1[[#This Row],[Lipoprotein]]/Table1[[#This Row],[Baseline_Lipo]]</f>
        <v>1</v>
      </c>
      <c r="Q3857">
        <v>0</v>
      </c>
      <c r="R3857" t="b">
        <v>0</v>
      </c>
      <c r="S3857">
        <v>0</v>
      </c>
      <c r="T3857">
        <v>39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1040</v>
      </c>
      <c r="AB3857">
        <v>1040</v>
      </c>
    </row>
    <row r="3858" spans="1:28" x14ac:dyDescent="0.25">
      <c r="A3858">
        <v>244</v>
      </c>
      <c r="B3858" t="s">
        <v>33</v>
      </c>
      <c r="C3858" t="s">
        <v>28</v>
      </c>
      <c r="D3858">
        <v>60</v>
      </c>
      <c r="E3858" t="s">
        <v>30</v>
      </c>
      <c r="F3858">
        <v>1.61</v>
      </c>
      <c r="G3858">
        <v>83</v>
      </c>
      <c r="H3858">
        <v>82.54</v>
      </c>
      <c r="I3858">
        <v>138.01</v>
      </c>
      <c r="J3858">
        <v>10.74</v>
      </c>
      <c r="K3858">
        <f>VLOOKUP(Table1[[#This Row],[id]],Table2[#All],10,FALSE)</f>
        <v>10.37</v>
      </c>
      <c r="L3858" s="1">
        <f>Table1[[#This Row],[Glucose]]/Table1[[#This Row],[Baseline_glucose]]</f>
        <v>1.0356798457087755</v>
      </c>
      <c r="M3858">
        <v>14.63</v>
      </c>
      <c r="N3858">
        <v>115.29</v>
      </c>
      <c r="O3858">
        <f>VLOOKUP(Table1[[#This Row],[id]],Table2[#All],12,FALSE)</f>
        <v>142.03</v>
      </c>
      <c r="P3858" s="1">
        <f>Table1[[#This Row],[Lipoprotein]]/Table1[[#This Row],[Baseline_Lipo]]</f>
        <v>0.81172991621488422</v>
      </c>
      <c r="Q3858">
        <v>6</v>
      </c>
      <c r="R3858" t="b">
        <v>0</v>
      </c>
      <c r="S3858">
        <v>0</v>
      </c>
      <c r="T3858">
        <v>34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1040</v>
      </c>
      <c r="AB3858">
        <v>1040</v>
      </c>
    </row>
    <row r="3859" spans="1:28" x14ac:dyDescent="0.25">
      <c r="A3859">
        <v>244</v>
      </c>
      <c r="B3859" t="s">
        <v>33</v>
      </c>
      <c r="C3859" t="s">
        <v>28</v>
      </c>
      <c r="D3859">
        <v>60</v>
      </c>
      <c r="E3859" t="s">
        <v>30</v>
      </c>
      <c r="F3859">
        <v>1.61</v>
      </c>
      <c r="G3859">
        <v>84</v>
      </c>
      <c r="H3859">
        <v>82.54</v>
      </c>
      <c r="I3859">
        <v>138.01</v>
      </c>
      <c r="J3859">
        <v>9.61</v>
      </c>
      <c r="K3859">
        <f>VLOOKUP(Table1[[#This Row],[id]],Table2[#All],10,FALSE)</f>
        <v>10.37</v>
      </c>
      <c r="L3859" s="1">
        <f>Table1[[#This Row],[Glucose]]/Table1[[#This Row],[Baseline_glucose]]</f>
        <v>0.92671166827386697</v>
      </c>
      <c r="M3859">
        <v>14.63</v>
      </c>
      <c r="N3859">
        <v>115.29</v>
      </c>
      <c r="O3859">
        <f>VLOOKUP(Table1[[#This Row],[id]],Table2[#All],12,FALSE)</f>
        <v>142.03</v>
      </c>
      <c r="P3859" s="1">
        <f>Table1[[#This Row],[Lipoprotein]]/Table1[[#This Row],[Baseline_Lipo]]</f>
        <v>0.81172991621488422</v>
      </c>
      <c r="Q3859">
        <v>6</v>
      </c>
      <c r="R3859" t="b">
        <v>0</v>
      </c>
      <c r="S3859">
        <v>0</v>
      </c>
      <c r="T3859">
        <v>34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1040</v>
      </c>
      <c r="AB3859">
        <v>1040</v>
      </c>
    </row>
    <row r="3860" spans="1:28" x14ac:dyDescent="0.25">
      <c r="A3860">
        <v>244</v>
      </c>
      <c r="B3860" t="s">
        <v>33</v>
      </c>
      <c r="C3860" t="s">
        <v>28</v>
      </c>
      <c r="D3860">
        <v>60</v>
      </c>
      <c r="E3860" t="s">
        <v>30</v>
      </c>
      <c r="F3860">
        <v>1.61</v>
      </c>
      <c r="G3860">
        <v>86</v>
      </c>
      <c r="H3860">
        <v>111.89</v>
      </c>
      <c r="I3860">
        <v>147.58000000000001</v>
      </c>
      <c r="J3860">
        <v>9.61</v>
      </c>
      <c r="K3860">
        <f>VLOOKUP(Table1[[#This Row],[id]],Table2[#All],10,FALSE)</f>
        <v>10.37</v>
      </c>
      <c r="L3860" s="1">
        <f>Table1[[#This Row],[Glucose]]/Table1[[#This Row],[Baseline_glucose]]</f>
        <v>0.92671166827386697</v>
      </c>
      <c r="M3860">
        <v>14.63</v>
      </c>
      <c r="N3860">
        <v>115.29</v>
      </c>
      <c r="O3860">
        <f>VLOOKUP(Table1[[#This Row],[id]],Table2[#All],12,FALSE)</f>
        <v>142.03</v>
      </c>
      <c r="P3860" s="1">
        <f>Table1[[#This Row],[Lipoprotein]]/Table1[[#This Row],[Baseline_Lipo]]</f>
        <v>0.81172991621488422</v>
      </c>
      <c r="Q3860">
        <v>6</v>
      </c>
      <c r="R3860" t="b">
        <v>0</v>
      </c>
      <c r="S3860">
        <v>0</v>
      </c>
      <c r="T3860">
        <v>34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1040</v>
      </c>
      <c r="AB3860">
        <v>1040</v>
      </c>
    </row>
    <row r="3861" spans="1:28" x14ac:dyDescent="0.25">
      <c r="A3861">
        <v>244</v>
      </c>
      <c r="B3861" t="s">
        <v>33</v>
      </c>
      <c r="C3861" t="s">
        <v>28</v>
      </c>
      <c r="D3861">
        <v>60</v>
      </c>
      <c r="E3861" t="s">
        <v>30</v>
      </c>
      <c r="F3861">
        <v>1.61</v>
      </c>
      <c r="G3861">
        <v>166</v>
      </c>
      <c r="H3861">
        <v>91.59</v>
      </c>
      <c r="I3861">
        <v>130.36000000000001</v>
      </c>
      <c r="J3861">
        <v>9.61</v>
      </c>
      <c r="K3861">
        <f>VLOOKUP(Table1[[#This Row],[id]],Table2[#All],10,FALSE)</f>
        <v>10.37</v>
      </c>
      <c r="L3861" s="1">
        <f>Table1[[#This Row],[Glucose]]/Table1[[#This Row],[Baseline_glucose]]</f>
        <v>0.92671166827386697</v>
      </c>
      <c r="M3861">
        <v>14.63</v>
      </c>
      <c r="N3861">
        <v>115.29</v>
      </c>
      <c r="O3861">
        <f>VLOOKUP(Table1[[#This Row],[id]],Table2[#All],12,FALSE)</f>
        <v>142.03</v>
      </c>
      <c r="P3861" s="1">
        <f>Table1[[#This Row],[Lipoprotein]]/Table1[[#This Row],[Baseline_Lipo]]</f>
        <v>0.81172991621488422</v>
      </c>
      <c r="Q3861">
        <v>12</v>
      </c>
      <c r="R3861" t="b">
        <v>0</v>
      </c>
      <c r="S3861">
        <v>0</v>
      </c>
      <c r="T3861">
        <v>34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1040</v>
      </c>
      <c r="AB3861">
        <v>1040</v>
      </c>
    </row>
    <row r="3862" spans="1:28" x14ac:dyDescent="0.25">
      <c r="A3862">
        <v>244</v>
      </c>
      <c r="B3862" t="s">
        <v>33</v>
      </c>
      <c r="C3862" t="s">
        <v>28</v>
      </c>
      <c r="D3862">
        <v>60</v>
      </c>
      <c r="E3862" t="s">
        <v>30</v>
      </c>
      <c r="F3862">
        <v>1.61</v>
      </c>
      <c r="G3862">
        <v>302</v>
      </c>
      <c r="H3862">
        <v>89.91</v>
      </c>
      <c r="I3862">
        <v>121.25</v>
      </c>
      <c r="J3862">
        <v>9.61</v>
      </c>
      <c r="K3862">
        <f>VLOOKUP(Table1[[#This Row],[id]],Table2[#All],10,FALSE)</f>
        <v>10.37</v>
      </c>
      <c r="L3862" s="1">
        <f>Table1[[#This Row],[Glucose]]/Table1[[#This Row],[Baseline_glucose]]</f>
        <v>0.92671166827386697</v>
      </c>
      <c r="M3862">
        <v>14.63</v>
      </c>
      <c r="N3862">
        <v>115.29</v>
      </c>
      <c r="O3862">
        <f>VLOOKUP(Table1[[#This Row],[id]],Table2[#All],12,FALSE)</f>
        <v>142.03</v>
      </c>
      <c r="P3862" s="1">
        <f>Table1[[#This Row],[Lipoprotein]]/Table1[[#This Row],[Baseline_Lipo]]</f>
        <v>0.81172991621488422</v>
      </c>
      <c r="Q3862">
        <v>22</v>
      </c>
      <c r="R3862" t="b">
        <v>0</v>
      </c>
      <c r="S3862">
        <v>0</v>
      </c>
      <c r="T3862">
        <v>34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1040</v>
      </c>
      <c r="AB3862">
        <v>1040</v>
      </c>
    </row>
    <row r="3863" spans="1:28" x14ac:dyDescent="0.25">
      <c r="A3863">
        <v>244</v>
      </c>
      <c r="B3863" t="s">
        <v>33</v>
      </c>
      <c r="C3863" t="s">
        <v>28</v>
      </c>
      <c r="D3863">
        <v>60</v>
      </c>
      <c r="E3863" t="s">
        <v>30</v>
      </c>
      <c r="F3863">
        <v>1.35</v>
      </c>
      <c r="G3863">
        <v>451</v>
      </c>
      <c r="H3863">
        <v>89.91</v>
      </c>
      <c r="I3863">
        <v>121.25</v>
      </c>
      <c r="J3863">
        <v>9.61</v>
      </c>
      <c r="K3863">
        <f>VLOOKUP(Table1[[#This Row],[id]],Table2[#All],10,FALSE)</f>
        <v>10.37</v>
      </c>
      <c r="L3863" s="1">
        <f>Table1[[#This Row],[Glucose]]/Table1[[#This Row],[Baseline_glucose]]</f>
        <v>0.92671166827386697</v>
      </c>
      <c r="M3863">
        <v>14.45</v>
      </c>
      <c r="N3863">
        <v>98.22</v>
      </c>
      <c r="O3863">
        <f>VLOOKUP(Table1[[#This Row],[id]],Table2[#All],12,FALSE)</f>
        <v>142.03</v>
      </c>
      <c r="P3863" s="1">
        <f>Table1[[#This Row],[Lipoprotein]]/Table1[[#This Row],[Baseline_Lipo]]</f>
        <v>0.69154403999155112</v>
      </c>
      <c r="Q3863">
        <v>32</v>
      </c>
      <c r="R3863" t="b">
        <v>0</v>
      </c>
      <c r="S3863">
        <v>0</v>
      </c>
      <c r="T3863">
        <v>43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1040</v>
      </c>
      <c r="AB3863">
        <v>1040</v>
      </c>
    </row>
    <row r="3864" spans="1:28" x14ac:dyDescent="0.25">
      <c r="A3864">
        <v>244</v>
      </c>
      <c r="B3864" t="s">
        <v>33</v>
      </c>
      <c r="C3864" t="s">
        <v>28</v>
      </c>
      <c r="D3864">
        <v>60</v>
      </c>
      <c r="E3864" t="s">
        <v>30</v>
      </c>
      <c r="F3864">
        <v>1.35</v>
      </c>
      <c r="G3864">
        <v>452</v>
      </c>
      <c r="H3864">
        <v>89.91</v>
      </c>
      <c r="I3864">
        <v>121.25</v>
      </c>
      <c r="J3864">
        <v>9.9499999999999993</v>
      </c>
      <c r="K3864">
        <f>VLOOKUP(Table1[[#This Row],[id]],Table2[#All],10,FALSE)</f>
        <v>10.37</v>
      </c>
      <c r="L3864" s="1">
        <f>Table1[[#This Row],[Glucose]]/Table1[[#This Row],[Baseline_glucose]]</f>
        <v>0.95949855351976854</v>
      </c>
      <c r="M3864">
        <v>14.45</v>
      </c>
      <c r="N3864">
        <v>98.22</v>
      </c>
      <c r="O3864">
        <f>VLOOKUP(Table1[[#This Row],[id]],Table2[#All],12,FALSE)</f>
        <v>142.03</v>
      </c>
      <c r="P3864" s="1">
        <f>Table1[[#This Row],[Lipoprotein]]/Table1[[#This Row],[Baseline_Lipo]]</f>
        <v>0.69154403999155112</v>
      </c>
      <c r="Q3864">
        <v>32</v>
      </c>
      <c r="R3864" t="b">
        <v>0</v>
      </c>
      <c r="S3864">
        <v>0</v>
      </c>
      <c r="T3864">
        <v>43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1040</v>
      </c>
      <c r="AB3864">
        <v>1040</v>
      </c>
    </row>
    <row r="3865" spans="1:28" x14ac:dyDescent="0.25">
      <c r="A3865">
        <v>244</v>
      </c>
      <c r="B3865" t="s">
        <v>33</v>
      </c>
      <c r="C3865" t="s">
        <v>28</v>
      </c>
      <c r="D3865">
        <v>60</v>
      </c>
      <c r="E3865" t="s">
        <v>30</v>
      </c>
      <c r="F3865">
        <v>1.35</v>
      </c>
      <c r="G3865">
        <v>453</v>
      </c>
      <c r="H3865">
        <v>89.07</v>
      </c>
      <c r="I3865">
        <v>146.63999999999999</v>
      </c>
      <c r="J3865">
        <v>9.9499999999999993</v>
      </c>
      <c r="K3865">
        <f>VLOOKUP(Table1[[#This Row],[id]],Table2[#All],10,FALSE)</f>
        <v>10.37</v>
      </c>
      <c r="L3865" s="1">
        <f>Table1[[#This Row],[Glucose]]/Table1[[#This Row],[Baseline_glucose]]</f>
        <v>0.95949855351976854</v>
      </c>
      <c r="M3865">
        <v>14.45</v>
      </c>
      <c r="N3865">
        <v>98.22</v>
      </c>
      <c r="O3865">
        <f>VLOOKUP(Table1[[#This Row],[id]],Table2[#All],12,FALSE)</f>
        <v>142.03</v>
      </c>
      <c r="P3865" s="1">
        <f>Table1[[#This Row],[Lipoprotein]]/Table1[[#This Row],[Baseline_Lipo]]</f>
        <v>0.69154403999155112</v>
      </c>
      <c r="Q3865">
        <v>32</v>
      </c>
      <c r="R3865" t="b">
        <v>0</v>
      </c>
      <c r="S3865">
        <v>0</v>
      </c>
      <c r="T3865">
        <v>43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1040</v>
      </c>
      <c r="AB3865">
        <v>1040</v>
      </c>
    </row>
    <row r="3866" spans="1:28" x14ac:dyDescent="0.25">
      <c r="A3866">
        <v>244</v>
      </c>
      <c r="B3866" t="s">
        <v>33</v>
      </c>
      <c r="C3866" t="s">
        <v>28</v>
      </c>
      <c r="D3866">
        <v>60</v>
      </c>
      <c r="E3866" t="s">
        <v>30</v>
      </c>
      <c r="F3866">
        <v>1.35</v>
      </c>
      <c r="G3866">
        <v>551</v>
      </c>
      <c r="H3866">
        <v>73.900000000000006</v>
      </c>
      <c r="I3866">
        <v>121.17</v>
      </c>
      <c r="J3866">
        <v>9.9499999999999993</v>
      </c>
      <c r="K3866">
        <f>VLOOKUP(Table1[[#This Row],[id]],Table2[#All],10,FALSE)</f>
        <v>10.37</v>
      </c>
      <c r="L3866" s="1">
        <f>Table1[[#This Row],[Glucose]]/Table1[[#This Row],[Baseline_glucose]]</f>
        <v>0.95949855351976854</v>
      </c>
      <c r="M3866">
        <v>14.45</v>
      </c>
      <c r="N3866">
        <v>98.22</v>
      </c>
      <c r="O3866">
        <f>VLOOKUP(Table1[[#This Row],[id]],Table2[#All],12,FALSE)</f>
        <v>142.03</v>
      </c>
      <c r="P3866" s="1">
        <f>Table1[[#This Row],[Lipoprotein]]/Table1[[#This Row],[Baseline_Lipo]]</f>
        <v>0.69154403999155112</v>
      </c>
      <c r="Q3866">
        <v>39</v>
      </c>
      <c r="R3866" t="b">
        <v>0</v>
      </c>
      <c r="S3866">
        <v>0</v>
      </c>
      <c r="T3866">
        <v>43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1040</v>
      </c>
      <c r="AB3866">
        <v>1040</v>
      </c>
    </row>
    <row r="3867" spans="1:28" x14ac:dyDescent="0.25">
      <c r="A3867">
        <v>244</v>
      </c>
      <c r="B3867" t="s">
        <v>33</v>
      </c>
      <c r="C3867" t="s">
        <v>28</v>
      </c>
      <c r="D3867">
        <v>60</v>
      </c>
      <c r="E3867" t="s">
        <v>30</v>
      </c>
      <c r="F3867">
        <v>1.56</v>
      </c>
      <c r="G3867">
        <v>643</v>
      </c>
      <c r="H3867">
        <v>73.900000000000006</v>
      </c>
      <c r="I3867">
        <v>121.17</v>
      </c>
      <c r="J3867">
        <v>9.9499999999999993</v>
      </c>
      <c r="K3867">
        <f>VLOOKUP(Table1[[#This Row],[id]],Table2[#All],10,FALSE)</f>
        <v>10.37</v>
      </c>
      <c r="L3867" s="1">
        <f>Table1[[#This Row],[Glucose]]/Table1[[#This Row],[Baseline_glucose]]</f>
        <v>0.95949855351976854</v>
      </c>
      <c r="M3867">
        <v>15.16</v>
      </c>
      <c r="N3867">
        <v>104.54</v>
      </c>
      <c r="O3867">
        <f>VLOOKUP(Table1[[#This Row],[id]],Table2[#All],12,FALSE)</f>
        <v>142.03</v>
      </c>
      <c r="P3867" s="1">
        <f>Table1[[#This Row],[Lipoprotein]]/Table1[[#This Row],[Baseline_Lipo]]</f>
        <v>0.73604168133492931</v>
      </c>
      <c r="Q3867">
        <v>46</v>
      </c>
      <c r="R3867" t="b">
        <v>0</v>
      </c>
      <c r="S3867">
        <v>0</v>
      </c>
      <c r="T3867">
        <v>36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1040</v>
      </c>
      <c r="AB3867">
        <v>1040</v>
      </c>
    </row>
    <row r="3868" spans="1:28" x14ac:dyDescent="0.25">
      <c r="A3868">
        <v>244</v>
      </c>
      <c r="B3868" t="s">
        <v>33</v>
      </c>
      <c r="C3868" t="s">
        <v>28</v>
      </c>
      <c r="D3868">
        <v>60</v>
      </c>
      <c r="E3868" t="s">
        <v>30</v>
      </c>
      <c r="F3868">
        <v>1.56</v>
      </c>
      <c r="G3868">
        <v>644</v>
      </c>
      <c r="H3868">
        <v>73.900000000000006</v>
      </c>
      <c r="I3868">
        <v>121.17</v>
      </c>
      <c r="J3868">
        <v>8.65</v>
      </c>
      <c r="K3868">
        <f>VLOOKUP(Table1[[#This Row],[id]],Table2[#All],10,FALSE)</f>
        <v>10.37</v>
      </c>
      <c r="L3868" s="1">
        <f>Table1[[#This Row],[Glucose]]/Table1[[#This Row],[Baseline_glucose]]</f>
        <v>0.83413693346190942</v>
      </c>
      <c r="M3868">
        <v>15.16</v>
      </c>
      <c r="N3868">
        <v>104.54</v>
      </c>
      <c r="O3868">
        <f>VLOOKUP(Table1[[#This Row],[id]],Table2[#All],12,FALSE)</f>
        <v>142.03</v>
      </c>
      <c r="P3868" s="1">
        <f>Table1[[#This Row],[Lipoprotein]]/Table1[[#This Row],[Baseline_Lipo]]</f>
        <v>0.73604168133492931</v>
      </c>
      <c r="Q3868">
        <v>46</v>
      </c>
      <c r="R3868" t="b">
        <v>0</v>
      </c>
      <c r="S3868">
        <v>0</v>
      </c>
      <c r="T3868">
        <v>36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1040</v>
      </c>
      <c r="AB3868">
        <v>1040</v>
      </c>
    </row>
    <row r="3869" spans="1:28" x14ac:dyDescent="0.25">
      <c r="A3869">
        <v>244</v>
      </c>
      <c r="B3869" t="s">
        <v>33</v>
      </c>
      <c r="C3869" t="s">
        <v>28</v>
      </c>
      <c r="D3869">
        <v>60</v>
      </c>
      <c r="E3869" t="s">
        <v>30</v>
      </c>
      <c r="F3869">
        <v>1.56</v>
      </c>
      <c r="G3869">
        <v>645</v>
      </c>
      <c r="H3869">
        <v>75.540000000000006</v>
      </c>
      <c r="I3869">
        <v>117.78</v>
      </c>
      <c r="J3869">
        <v>8.65</v>
      </c>
      <c r="K3869">
        <f>VLOOKUP(Table1[[#This Row],[id]],Table2[#All],10,FALSE)</f>
        <v>10.37</v>
      </c>
      <c r="L3869" s="1">
        <f>Table1[[#This Row],[Glucose]]/Table1[[#This Row],[Baseline_glucose]]</f>
        <v>0.83413693346190942</v>
      </c>
      <c r="M3869">
        <v>15.16</v>
      </c>
      <c r="N3869">
        <v>104.54</v>
      </c>
      <c r="O3869">
        <f>VLOOKUP(Table1[[#This Row],[id]],Table2[#All],12,FALSE)</f>
        <v>142.03</v>
      </c>
      <c r="P3869" s="1">
        <f>Table1[[#This Row],[Lipoprotein]]/Table1[[#This Row],[Baseline_Lipo]]</f>
        <v>0.73604168133492931</v>
      </c>
      <c r="Q3869">
        <v>46</v>
      </c>
      <c r="R3869" t="b">
        <v>0</v>
      </c>
      <c r="S3869">
        <v>0</v>
      </c>
      <c r="T3869">
        <v>36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1040</v>
      </c>
      <c r="AB3869">
        <v>1040</v>
      </c>
    </row>
    <row r="3870" spans="1:28" x14ac:dyDescent="0.25">
      <c r="A3870">
        <v>244</v>
      </c>
      <c r="B3870" t="s">
        <v>33</v>
      </c>
      <c r="C3870" t="s">
        <v>28</v>
      </c>
      <c r="D3870">
        <v>60</v>
      </c>
      <c r="E3870" t="s">
        <v>30</v>
      </c>
      <c r="F3870">
        <v>1.56</v>
      </c>
      <c r="G3870">
        <v>846</v>
      </c>
      <c r="H3870">
        <v>75.540000000000006</v>
      </c>
      <c r="I3870">
        <v>117.78</v>
      </c>
      <c r="J3870">
        <v>8.65</v>
      </c>
      <c r="K3870">
        <f>VLOOKUP(Table1[[#This Row],[id]],Table2[#All],10,FALSE)</f>
        <v>10.37</v>
      </c>
      <c r="L3870" s="1">
        <f>Table1[[#This Row],[Glucose]]/Table1[[#This Row],[Baseline_glucose]]</f>
        <v>0.83413693346190942</v>
      </c>
      <c r="M3870">
        <v>14.45</v>
      </c>
      <c r="N3870">
        <v>104.54</v>
      </c>
      <c r="O3870">
        <f>VLOOKUP(Table1[[#This Row],[id]],Table2[#All],12,FALSE)</f>
        <v>142.03</v>
      </c>
      <c r="P3870" s="1">
        <f>Table1[[#This Row],[Lipoprotein]]/Table1[[#This Row],[Baseline_Lipo]]</f>
        <v>0.73604168133492931</v>
      </c>
      <c r="Q3870">
        <v>60</v>
      </c>
      <c r="R3870" t="b">
        <v>0</v>
      </c>
      <c r="S3870">
        <v>0</v>
      </c>
      <c r="T3870">
        <v>36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1040</v>
      </c>
      <c r="AB3870">
        <v>1040</v>
      </c>
    </row>
    <row r="3871" spans="1:28" x14ac:dyDescent="0.25">
      <c r="A3871">
        <v>244</v>
      </c>
      <c r="B3871" t="s">
        <v>33</v>
      </c>
      <c r="C3871" t="s">
        <v>28</v>
      </c>
      <c r="D3871">
        <v>60</v>
      </c>
      <c r="E3871" t="s">
        <v>30</v>
      </c>
      <c r="F3871">
        <v>1.56</v>
      </c>
      <c r="G3871">
        <v>1040</v>
      </c>
      <c r="H3871">
        <v>75.540000000000006</v>
      </c>
      <c r="I3871">
        <v>117.78</v>
      </c>
      <c r="J3871">
        <v>8.65</v>
      </c>
      <c r="K3871">
        <f>VLOOKUP(Table1[[#This Row],[id]],Table2[#All],10,FALSE)</f>
        <v>10.37</v>
      </c>
      <c r="L3871" s="1">
        <f>Table1[[#This Row],[Glucose]]/Table1[[#This Row],[Baseline_glucose]]</f>
        <v>0.83413693346190942</v>
      </c>
      <c r="M3871">
        <v>14.9</v>
      </c>
      <c r="N3871">
        <v>104.54</v>
      </c>
      <c r="O3871">
        <f>VLOOKUP(Table1[[#This Row],[id]],Table2[#All],12,FALSE)</f>
        <v>142.03</v>
      </c>
      <c r="P3871" s="1">
        <f>Table1[[#This Row],[Lipoprotein]]/Table1[[#This Row],[Baseline_Lipo]]</f>
        <v>0.73604168133492931</v>
      </c>
      <c r="Q3871">
        <v>74</v>
      </c>
      <c r="R3871" t="b">
        <v>0</v>
      </c>
      <c r="S3871">
        <v>0</v>
      </c>
      <c r="T3871">
        <v>36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  <c r="AA3871">
        <v>1040</v>
      </c>
      <c r="AB3871">
        <v>1040</v>
      </c>
    </row>
    <row r="3872" spans="1:28" x14ac:dyDescent="0.25">
      <c r="A3872">
        <v>245</v>
      </c>
      <c r="B3872" t="s">
        <v>27</v>
      </c>
      <c r="C3872" t="s">
        <v>28</v>
      </c>
      <c r="D3872">
        <v>61</v>
      </c>
      <c r="E3872" t="s">
        <v>26</v>
      </c>
      <c r="F3872">
        <v>1.31</v>
      </c>
      <c r="G3872">
        <v>0</v>
      </c>
      <c r="H3872">
        <v>79.05</v>
      </c>
      <c r="I3872">
        <v>111.41</v>
      </c>
      <c r="J3872">
        <v>8.2799999999999994</v>
      </c>
      <c r="K3872">
        <f>VLOOKUP(Table1[[#This Row],[id]],Table2[#All],10,FALSE)</f>
        <v>8.2799999999999994</v>
      </c>
      <c r="L3872" s="1">
        <f>Table1[[#This Row],[Glucose]]/Table1[[#This Row],[Baseline_glucose]]</f>
        <v>1</v>
      </c>
      <c r="M3872">
        <v>15.41</v>
      </c>
      <c r="N3872">
        <v>105.22</v>
      </c>
      <c r="O3872">
        <f>VLOOKUP(Table1[[#This Row],[id]],Table2[#All],12,FALSE)</f>
        <v>105.22</v>
      </c>
      <c r="P3872" s="1">
        <f>Table1[[#This Row],[Lipoprotein]]/Table1[[#This Row],[Baseline_Lipo]]</f>
        <v>1</v>
      </c>
      <c r="Q3872">
        <v>0</v>
      </c>
      <c r="R3872" t="b">
        <v>1</v>
      </c>
      <c r="S3872">
        <v>1</v>
      </c>
      <c r="T3872">
        <v>44</v>
      </c>
      <c r="U3872">
        <v>3.5</v>
      </c>
      <c r="V3872">
        <v>1</v>
      </c>
      <c r="W3872">
        <v>1</v>
      </c>
      <c r="X3872">
        <v>0</v>
      </c>
      <c r="Y3872">
        <v>0</v>
      </c>
      <c r="Z3872">
        <v>0</v>
      </c>
      <c r="AA3872">
        <v>847</v>
      </c>
      <c r="AB3872">
        <v>847</v>
      </c>
    </row>
    <row r="3873" spans="1:28" x14ac:dyDescent="0.25">
      <c r="A3873">
        <v>245</v>
      </c>
      <c r="B3873" t="s">
        <v>27</v>
      </c>
      <c r="C3873" t="s">
        <v>28</v>
      </c>
      <c r="D3873">
        <v>61</v>
      </c>
      <c r="E3873" t="s">
        <v>26</v>
      </c>
      <c r="F3873">
        <v>1.31</v>
      </c>
      <c r="G3873">
        <v>91</v>
      </c>
      <c r="H3873">
        <v>75.83</v>
      </c>
      <c r="I3873">
        <v>112.38</v>
      </c>
      <c r="J3873">
        <v>8.2799999999999994</v>
      </c>
      <c r="K3873">
        <f>VLOOKUP(Table1[[#This Row],[id]],Table2[#All],10,FALSE)</f>
        <v>8.2799999999999994</v>
      </c>
      <c r="L3873" s="1">
        <f>Table1[[#This Row],[Glucose]]/Table1[[#This Row],[Baseline_glucose]]</f>
        <v>1</v>
      </c>
      <c r="M3873">
        <v>15.41</v>
      </c>
      <c r="N3873">
        <v>105.22</v>
      </c>
      <c r="O3873">
        <f>VLOOKUP(Table1[[#This Row],[id]],Table2[#All],12,FALSE)</f>
        <v>105.22</v>
      </c>
      <c r="P3873" s="1">
        <f>Table1[[#This Row],[Lipoprotein]]/Table1[[#This Row],[Baseline_Lipo]]</f>
        <v>1</v>
      </c>
      <c r="Q3873">
        <v>6</v>
      </c>
      <c r="R3873" t="b">
        <v>1</v>
      </c>
      <c r="S3873">
        <v>1</v>
      </c>
      <c r="T3873">
        <v>44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847</v>
      </c>
      <c r="AB3873">
        <v>847</v>
      </c>
    </row>
    <row r="3874" spans="1:28" x14ac:dyDescent="0.25">
      <c r="A3874">
        <v>245</v>
      </c>
      <c r="B3874" t="s">
        <v>27</v>
      </c>
      <c r="C3874" t="s">
        <v>28</v>
      </c>
      <c r="D3874">
        <v>61</v>
      </c>
      <c r="E3874" t="s">
        <v>26</v>
      </c>
      <c r="F3874">
        <v>1.31</v>
      </c>
      <c r="G3874">
        <v>178</v>
      </c>
      <c r="H3874">
        <v>75.83</v>
      </c>
      <c r="I3874">
        <v>112.38</v>
      </c>
      <c r="J3874">
        <v>8.2799999999999994</v>
      </c>
      <c r="K3874">
        <f>VLOOKUP(Table1[[#This Row],[id]],Table2[#All],10,FALSE)</f>
        <v>8.2799999999999994</v>
      </c>
      <c r="L3874" s="1">
        <f>Table1[[#This Row],[Glucose]]/Table1[[#This Row],[Baseline_glucose]]</f>
        <v>1</v>
      </c>
      <c r="M3874">
        <v>14.44</v>
      </c>
      <c r="N3874">
        <v>105.22</v>
      </c>
      <c r="O3874">
        <f>VLOOKUP(Table1[[#This Row],[id]],Table2[#All],12,FALSE)</f>
        <v>105.22</v>
      </c>
      <c r="P3874" s="1">
        <f>Table1[[#This Row],[Lipoprotein]]/Table1[[#This Row],[Baseline_Lipo]]</f>
        <v>1</v>
      </c>
      <c r="Q3874">
        <v>13</v>
      </c>
      <c r="R3874" t="b">
        <v>1</v>
      </c>
      <c r="S3874">
        <v>1</v>
      </c>
      <c r="T3874">
        <v>44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847</v>
      </c>
      <c r="AB3874">
        <v>847</v>
      </c>
    </row>
    <row r="3875" spans="1:28" x14ac:dyDescent="0.25">
      <c r="A3875">
        <v>245</v>
      </c>
      <c r="B3875" t="s">
        <v>27</v>
      </c>
      <c r="C3875" t="s">
        <v>28</v>
      </c>
      <c r="D3875">
        <v>61</v>
      </c>
      <c r="E3875" t="s">
        <v>26</v>
      </c>
      <c r="F3875">
        <v>1.31</v>
      </c>
      <c r="G3875">
        <v>263</v>
      </c>
      <c r="H3875">
        <v>74.64</v>
      </c>
      <c r="I3875">
        <v>135.68</v>
      </c>
      <c r="J3875">
        <v>8.2799999999999994</v>
      </c>
      <c r="K3875">
        <f>VLOOKUP(Table1[[#This Row],[id]],Table2[#All],10,FALSE)</f>
        <v>8.2799999999999994</v>
      </c>
      <c r="L3875" s="1">
        <f>Table1[[#This Row],[Glucose]]/Table1[[#This Row],[Baseline_glucose]]</f>
        <v>1</v>
      </c>
      <c r="M3875">
        <v>14.44</v>
      </c>
      <c r="N3875">
        <v>105.22</v>
      </c>
      <c r="O3875">
        <f>VLOOKUP(Table1[[#This Row],[id]],Table2[#All],12,FALSE)</f>
        <v>105.22</v>
      </c>
      <c r="P3875" s="1">
        <f>Table1[[#This Row],[Lipoprotein]]/Table1[[#This Row],[Baseline_Lipo]]</f>
        <v>1</v>
      </c>
      <c r="Q3875">
        <v>19</v>
      </c>
      <c r="R3875" t="b">
        <v>1</v>
      </c>
      <c r="S3875">
        <v>1</v>
      </c>
      <c r="T3875">
        <v>44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847</v>
      </c>
      <c r="AB3875">
        <v>847</v>
      </c>
    </row>
    <row r="3876" spans="1:28" x14ac:dyDescent="0.25">
      <c r="A3876">
        <v>245</v>
      </c>
      <c r="B3876" t="s">
        <v>27</v>
      </c>
      <c r="C3876" t="s">
        <v>28</v>
      </c>
      <c r="D3876">
        <v>61</v>
      </c>
      <c r="E3876" t="s">
        <v>26</v>
      </c>
      <c r="F3876">
        <v>1.31</v>
      </c>
      <c r="G3876">
        <v>346</v>
      </c>
      <c r="H3876">
        <v>74.64</v>
      </c>
      <c r="I3876">
        <v>135.68</v>
      </c>
      <c r="J3876">
        <v>8.68</v>
      </c>
      <c r="K3876">
        <f>VLOOKUP(Table1[[#This Row],[id]],Table2[#All],10,FALSE)</f>
        <v>8.2799999999999994</v>
      </c>
      <c r="L3876" s="1">
        <f>Table1[[#This Row],[Glucose]]/Table1[[#This Row],[Baseline_glucose]]</f>
        <v>1.0483091787439613</v>
      </c>
      <c r="M3876">
        <v>14.44</v>
      </c>
      <c r="N3876">
        <v>105.22</v>
      </c>
      <c r="O3876">
        <f>VLOOKUP(Table1[[#This Row],[id]],Table2[#All],12,FALSE)</f>
        <v>105.22</v>
      </c>
      <c r="P3876" s="1">
        <f>Table1[[#This Row],[Lipoprotein]]/Table1[[#This Row],[Baseline_Lipo]]</f>
        <v>1</v>
      </c>
      <c r="Q3876">
        <v>25</v>
      </c>
      <c r="R3876" t="b">
        <v>1</v>
      </c>
      <c r="S3876">
        <v>1</v>
      </c>
      <c r="T3876">
        <v>44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847</v>
      </c>
      <c r="AB3876">
        <v>847</v>
      </c>
    </row>
    <row r="3877" spans="1:28" x14ac:dyDescent="0.25">
      <c r="A3877">
        <v>245</v>
      </c>
      <c r="B3877" t="s">
        <v>27</v>
      </c>
      <c r="C3877" t="s">
        <v>28</v>
      </c>
      <c r="D3877">
        <v>61</v>
      </c>
      <c r="E3877" t="s">
        <v>26</v>
      </c>
      <c r="F3877">
        <v>1.02</v>
      </c>
      <c r="G3877">
        <v>348</v>
      </c>
      <c r="H3877">
        <v>74.64</v>
      </c>
      <c r="I3877">
        <v>135.68</v>
      </c>
      <c r="J3877">
        <v>8.42</v>
      </c>
      <c r="K3877">
        <f>VLOOKUP(Table1[[#This Row],[id]],Table2[#All],10,FALSE)</f>
        <v>8.2799999999999994</v>
      </c>
      <c r="L3877" s="1">
        <f>Table1[[#This Row],[Glucose]]/Table1[[#This Row],[Baseline_glucose]]</f>
        <v>1.0169082125603865</v>
      </c>
      <c r="M3877">
        <v>14.44</v>
      </c>
      <c r="N3877">
        <v>106.56</v>
      </c>
      <c r="O3877">
        <f>VLOOKUP(Table1[[#This Row],[id]],Table2[#All],12,FALSE)</f>
        <v>105.22</v>
      </c>
      <c r="P3877" s="1">
        <f>Table1[[#This Row],[Lipoprotein]]/Table1[[#This Row],[Baseline_Lipo]]</f>
        <v>1.0127352214407908</v>
      </c>
      <c r="Q3877">
        <v>25</v>
      </c>
      <c r="R3877" t="b">
        <v>1</v>
      </c>
      <c r="S3877">
        <v>1</v>
      </c>
      <c r="T3877">
        <v>59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847</v>
      </c>
      <c r="AB3877">
        <v>847</v>
      </c>
    </row>
    <row r="3878" spans="1:28" x14ac:dyDescent="0.25">
      <c r="A3878">
        <v>245</v>
      </c>
      <c r="B3878" t="s">
        <v>27</v>
      </c>
      <c r="C3878" t="s">
        <v>28</v>
      </c>
      <c r="D3878">
        <v>61</v>
      </c>
      <c r="E3878" t="s">
        <v>26</v>
      </c>
      <c r="F3878">
        <v>1.02</v>
      </c>
      <c r="G3878">
        <v>373</v>
      </c>
      <c r="H3878">
        <v>74.64</v>
      </c>
      <c r="I3878">
        <v>135.68</v>
      </c>
      <c r="J3878">
        <v>8.42</v>
      </c>
      <c r="K3878">
        <f>VLOOKUP(Table1[[#This Row],[id]],Table2[#All],10,FALSE)</f>
        <v>8.2799999999999994</v>
      </c>
      <c r="L3878" s="1">
        <f>Table1[[#This Row],[Glucose]]/Table1[[#This Row],[Baseline_glucose]]</f>
        <v>1.0169082125603865</v>
      </c>
      <c r="M3878">
        <v>15.01</v>
      </c>
      <c r="N3878">
        <v>106.56</v>
      </c>
      <c r="O3878">
        <f>VLOOKUP(Table1[[#This Row],[id]],Table2[#All],12,FALSE)</f>
        <v>105.22</v>
      </c>
      <c r="P3878" s="1">
        <f>Table1[[#This Row],[Lipoprotein]]/Table1[[#This Row],[Baseline_Lipo]]</f>
        <v>1.0127352214407908</v>
      </c>
      <c r="Q3878">
        <v>27</v>
      </c>
      <c r="R3878" t="b">
        <v>1</v>
      </c>
      <c r="S3878">
        <v>1</v>
      </c>
      <c r="T3878">
        <v>59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847</v>
      </c>
      <c r="AB3878">
        <v>847</v>
      </c>
    </row>
    <row r="3879" spans="1:28" x14ac:dyDescent="0.25">
      <c r="A3879">
        <v>245</v>
      </c>
      <c r="B3879" t="s">
        <v>27</v>
      </c>
      <c r="C3879" t="s">
        <v>28</v>
      </c>
      <c r="D3879">
        <v>61</v>
      </c>
      <c r="E3879" t="s">
        <v>26</v>
      </c>
      <c r="F3879">
        <v>1.02</v>
      </c>
      <c r="G3879">
        <v>462</v>
      </c>
      <c r="H3879">
        <v>81.349999999999994</v>
      </c>
      <c r="I3879">
        <v>119.36</v>
      </c>
      <c r="J3879">
        <v>8.42</v>
      </c>
      <c r="K3879">
        <f>VLOOKUP(Table1[[#This Row],[id]],Table2[#All],10,FALSE)</f>
        <v>8.2799999999999994</v>
      </c>
      <c r="L3879" s="1">
        <f>Table1[[#This Row],[Glucose]]/Table1[[#This Row],[Baseline_glucose]]</f>
        <v>1.0169082125603865</v>
      </c>
      <c r="M3879">
        <v>15.01</v>
      </c>
      <c r="N3879">
        <v>106.56</v>
      </c>
      <c r="O3879">
        <f>VLOOKUP(Table1[[#This Row],[id]],Table2[#All],12,FALSE)</f>
        <v>105.22</v>
      </c>
      <c r="P3879" s="1">
        <f>Table1[[#This Row],[Lipoprotein]]/Table1[[#This Row],[Baseline_Lipo]]</f>
        <v>1.0127352214407908</v>
      </c>
      <c r="Q3879">
        <v>33</v>
      </c>
      <c r="R3879" t="b">
        <v>1</v>
      </c>
      <c r="S3879">
        <v>1</v>
      </c>
      <c r="T3879">
        <v>59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847</v>
      </c>
      <c r="AB3879">
        <v>847</v>
      </c>
    </row>
    <row r="3880" spans="1:28" x14ac:dyDescent="0.25">
      <c r="A3880">
        <v>245</v>
      </c>
      <c r="B3880" t="s">
        <v>27</v>
      </c>
      <c r="C3880" t="s">
        <v>28</v>
      </c>
      <c r="D3880">
        <v>61</v>
      </c>
      <c r="E3880" t="s">
        <v>26</v>
      </c>
      <c r="F3880">
        <v>1.0900000000000001</v>
      </c>
      <c r="G3880">
        <v>526</v>
      </c>
      <c r="H3880">
        <v>81.349999999999994</v>
      </c>
      <c r="I3880">
        <v>119.36</v>
      </c>
      <c r="J3880">
        <v>8.86</v>
      </c>
      <c r="K3880">
        <f>VLOOKUP(Table1[[#This Row],[id]],Table2[#All],10,FALSE)</f>
        <v>8.2799999999999994</v>
      </c>
      <c r="L3880" s="1">
        <f>Table1[[#This Row],[Glucose]]/Table1[[#This Row],[Baseline_glucose]]</f>
        <v>1.0700483091787441</v>
      </c>
      <c r="M3880">
        <v>15.01</v>
      </c>
      <c r="N3880">
        <v>103.44</v>
      </c>
      <c r="O3880">
        <f>VLOOKUP(Table1[[#This Row],[id]],Table2[#All],12,FALSE)</f>
        <v>105.22</v>
      </c>
      <c r="P3880" s="1">
        <f>Table1[[#This Row],[Lipoprotein]]/Table1[[#This Row],[Baseline_Lipo]]</f>
        <v>0.98308306405626311</v>
      </c>
      <c r="Q3880">
        <v>38</v>
      </c>
      <c r="R3880" t="b">
        <v>1</v>
      </c>
      <c r="S3880">
        <v>1</v>
      </c>
      <c r="T3880">
        <v>55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847</v>
      </c>
      <c r="AB3880">
        <v>847</v>
      </c>
    </row>
    <row r="3881" spans="1:28" x14ac:dyDescent="0.25">
      <c r="A3881">
        <v>245</v>
      </c>
      <c r="B3881" t="s">
        <v>27</v>
      </c>
      <c r="C3881" t="s">
        <v>28</v>
      </c>
      <c r="D3881">
        <v>61</v>
      </c>
      <c r="E3881" t="s">
        <v>26</v>
      </c>
      <c r="F3881">
        <v>1.0900000000000001</v>
      </c>
      <c r="G3881">
        <v>535</v>
      </c>
      <c r="H3881">
        <v>87.47</v>
      </c>
      <c r="I3881">
        <v>148.57</v>
      </c>
      <c r="J3881">
        <v>8.86</v>
      </c>
      <c r="K3881">
        <f>VLOOKUP(Table1[[#This Row],[id]],Table2[#All],10,FALSE)</f>
        <v>8.2799999999999994</v>
      </c>
      <c r="L3881" s="1">
        <f>Table1[[#This Row],[Glucose]]/Table1[[#This Row],[Baseline_glucose]]</f>
        <v>1.0700483091787441</v>
      </c>
      <c r="M3881">
        <v>15.01</v>
      </c>
      <c r="N3881">
        <v>103.44</v>
      </c>
      <c r="O3881">
        <f>VLOOKUP(Table1[[#This Row],[id]],Table2[#All],12,FALSE)</f>
        <v>105.22</v>
      </c>
      <c r="P3881" s="1">
        <f>Table1[[#This Row],[Lipoprotein]]/Table1[[#This Row],[Baseline_Lipo]]</f>
        <v>0.98308306405626311</v>
      </c>
      <c r="Q3881">
        <v>38</v>
      </c>
      <c r="R3881" t="b">
        <v>1</v>
      </c>
      <c r="S3881">
        <v>1</v>
      </c>
      <c r="T3881">
        <v>55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847</v>
      </c>
      <c r="AB3881">
        <v>847</v>
      </c>
    </row>
    <row r="3882" spans="1:28" x14ac:dyDescent="0.25">
      <c r="A3882">
        <v>245</v>
      </c>
      <c r="B3882" t="s">
        <v>27</v>
      </c>
      <c r="C3882" t="s">
        <v>28</v>
      </c>
      <c r="D3882">
        <v>61</v>
      </c>
      <c r="E3882" t="s">
        <v>26</v>
      </c>
      <c r="F3882">
        <v>1.0900000000000001</v>
      </c>
      <c r="G3882">
        <v>595</v>
      </c>
      <c r="H3882">
        <v>87.47</v>
      </c>
      <c r="I3882">
        <v>148.57</v>
      </c>
      <c r="J3882">
        <v>8.86</v>
      </c>
      <c r="K3882">
        <f>VLOOKUP(Table1[[#This Row],[id]],Table2[#All],10,FALSE)</f>
        <v>8.2799999999999994</v>
      </c>
      <c r="L3882" s="1">
        <f>Table1[[#This Row],[Glucose]]/Table1[[#This Row],[Baseline_glucose]]</f>
        <v>1.0700483091787441</v>
      </c>
      <c r="M3882">
        <v>15.34</v>
      </c>
      <c r="N3882">
        <v>103.44</v>
      </c>
      <c r="O3882">
        <f>VLOOKUP(Table1[[#This Row],[id]],Table2[#All],12,FALSE)</f>
        <v>105.22</v>
      </c>
      <c r="P3882" s="1">
        <f>Table1[[#This Row],[Lipoprotein]]/Table1[[#This Row],[Baseline_Lipo]]</f>
        <v>0.98308306405626311</v>
      </c>
      <c r="Q3882">
        <v>42</v>
      </c>
      <c r="R3882" t="b">
        <v>1</v>
      </c>
      <c r="S3882">
        <v>1</v>
      </c>
      <c r="T3882">
        <v>55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847</v>
      </c>
      <c r="AB3882">
        <v>847</v>
      </c>
    </row>
    <row r="3883" spans="1:28" x14ac:dyDescent="0.25">
      <c r="A3883">
        <v>245</v>
      </c>
      <c r="B3883" t="s">
        <v>27</v>
      </c>
      <c r="C3883" t="s">
        <v>28</v>
      </c>
      <c r="D3883">
        <v>61</v>
      </c>
      <c r="E3883" t="s">
        <v>26</v>
      </c>
      <c r="F3883">
        <v>1.0900000000000001</v>
      </c>
      <c r="G3883">
        <v>630</v>
      </c>
      <c r="H3883">
        <v>80.09</v>
      </c>
      <c r="I3883">
        <v>117.46</v>
      </c>
      <c r="J3883">
        <v>8.86</v>
      </c>
      <c r="K3883">
        <f>VLOOKUP(Table1[[#This Row],[id]],Table2[#All],10,FALSE)</f>
        <v>8.2799999999999994</v>
      </c>
      <c r="L3883" s="1">
        <f>Table1[[#This Row],[Glucose]]/Table1[[#This Row],[Baseline_glucose]]</f>
        <v>1.0700483091787441</v>
      </c>
      <c r="M3883">
        <v>15.34</v>
      </c>
      <c r="N3883">
        <v>103.44</v>
      </c>
      <c r="O3883">
        <f>VLOOKUP(Table1[[#This Row],[id]],Table2[#All],12,FALSE)</f>
        <v>105.22</v>
      </c>
      <c r="P3883" s="1">
        <f>Table1[[#This Row],[Lipoprotein]]/Table1[[#This Row],[Baseline_Lipo]]</f>
        <v>0.98308306405626311</v>
      </c>
      <c r="Q3883">
        <v>45</v>
      </c>
      <c r="R3883" t="b">
        <v>1</v>
      </c>
      <c r="S3883">
        <v>1</v>
      </c>
      <c r="T3883">
        <v>55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847</v>
      </c>
      <c r="AB3883">
        <v>847</v>
      </c>
    </row>
    <row r="3884" spans="1:28" x14ac:dyDescent="0.25">
      <c r="A3884">
        <v>245</v>
      </c>
      <c r="B3884" t="s">
        <v>27</v>
      </c>
      <c r="C3884" t="s">
        <v>28</v>
      </c>
      <c r="D3884">
        <v>61</v>
      </c>
      <c r="E3884" t="s">
        <v>26</v>
      </c>
      <c r="F3884">
        <v>1.0900000000000001</v>
      </c>
      <c r="G3884">
        <v>847</v>
      </c>
      <c r="H3884">
        <v>80.09</v>
      </c>
      <c r="I3884">
        <v>117.46</v>
      </c>
      <c r="J3884">
        <v>8.86</v>
      </c>
      <c r="K3884">
        <f>VLOOKUP(Table1[[#This Row],[id]],Table2[#All],10,FALSE)</f>
        <v>8.2799999999999994</v>
      </c>
      <c r="L3884" s="1">
        <f>Table1[[#This Row],[Glucose]]/Table1[[#This Row],[Baseline_glucose]]</f>
        <v>1.0700483091787441</v>
      </c>
      <c r="M3884">
        <v>15.34</v>
      </c>
      <c r="N3884">
        <v>103.44</v>
      </c>
      <c r="O3884">
        <f>VLOOKUP(Table1[[#This Row],[id]],Table2[#All],12,FALSE)</f>
        <v>105.22</v>
      </c>
      <c r="P3884" s="1">
        <f>Table1[[#This Row],[Lipoprotein]]/Table1[[#This Row],[Baseline_Lipo]]</f>
        <v>0.98308306405626311</v>
      </c>
      <c r="Q3884">
        <v>60</v>
      </c>
      <c r="R3884" t="b">
        <v>1</v>
      </c>
      <c r="S3884">
        <v>1</v>
      </c>
      <c r="T3884">
        <v>55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847</v>
      </c>
      <c r="AB3884">
        <v>847</v>
      </c>
    </row>
    <row r="3885" spans="1:28" x14ac:dyDescent="0.25">
      <c r="A3885">
        <v>246</v>
      </c>
      <c r="B3885" t="s">
        <v>27</v>
      </c>
      <c r="C3885" t="s">
        <v>28</v>
      </c>
      <c r="D3885">
        <v>72</v>
      </c>
      <c r="E3885" t="s">
        <v>29</v>
      </c>
      <c r="F3885">
        <v>1.21</v>
      </c>
      <c r="G3885">
        <v>0</v>
      </c>
      <c r="H3885">
        <v>78.38</v>
      </c>
      <c r="I3885">
        <v>111.74</v>
      </c>
      <c r="J3885">
        <v>5.16</v>
      </c>
      <c r="K3885">
        <f>VLOOKUP(Table1[[#This Row],[id]],Table2[#All],10,FALSE)</f>
        <v>5.16</v>
      </c>
      <c r="L3885" s="1">
        <f>Table1[[#This Row],[Glucose]]/Table1[[#This Row],[Baseline_glucose]]</f>
        <v>1</v>
      </c>
      <c r="M3885">
        <v>17.37</v>
      </c>
      <c r="N3885">
        <v>99.95</v>
      </c>
      <c r="O3885">
        <f>VLOOKUP(Table1[[#This Row],[id]],Table2[#All],12,FALSE)</f>
        <v>99.95</v>
      </c>
      <c r="P3885" s="1">
        <f>Table1[[#This Row],[Lipoprotein]]/Table1[[#This Row],[Baseline_Lipo]]</f>
        <v>1</v>
      </c>
      <c r="Q3885">
        <v>0</v>
      </c>
      <c r="R3885" t="b">
        <v>0</v>
      </c>
      <c r="S3885">
        <v>0</v>
      </c>
      <c r="T3885">
        <v>45</v>
      </c>
      <c r="U3885">
        <v>3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1163</v>
      </c>
      <c r="AB3885">
        <v>1163</v>
      </c>
    </row>
    <row r="3886" spans="1:28" x14ac:dyDescent="0.25">
      <c r="A3886">
        <v>246</v>
      </c>
      <c r="B3886" t="s">
        <v>27</v>
      </c>
      <c r="C3886" t="s">
        <v>28</v>
      </c>
      <c r="D3886">
        <v>72</v>
      </c>
      <c r="E3886" t="s">
        <v>29</v>
      </c>
      <c r="F3886">
        <v>1.21</v>
      </c>
      <c r="G3886">
        <v>182</v>
      </c>
      <c r="H3886">
        <v>77.2</v>
      </c>
      <c r="I3886">
        <v>132.91999999999999</v>
      </c>
      <c r="J3886">
        <v>5.16</v>
      </c>
      <c r="K3886">
        <f>VLOOKUP(Table1[[#This Row],[id]],Table2[#All],10,FALSE)</f>
        <v>5.16</v>
      </c>
      <c r="L3886" s="1">
        <f>Table1[[#This Row],[Glucose]]/Table1[[#This Row],[Baseline_glucose]]</f>
        <v>1</v>
      </c>
      <c r="M3886">
        <v>17.37</v>
      </c>
      <c r="N3886">
        <v>99.95</v>
      </c>
      <c r="O3886">
        <f>VLOOKUP(Table1[[#This Row],[id]],Table2[#All],12,FALSE)</f>
        <v>99.95</v>
      </c>
      <c r="P3886" s="1">
        <f>Table1[[#This Row],[Lipoprotein]]/Table1[[#This Row],[Baseline_Lipo]]</f>
        <v>1</v>
      </c>
      <c r="Q3886">
        <v>13</v>
      </c>
      <c r="R3886" t="b">
        <v>0</v>
      </c>
      <c r="S3886">
        <v>0</v>
      </c>
      <c r="T3886">
        <v>45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1163</v>
      </c>
      <c r="AB3886">
        <v>1163</v>
      </c>
    </row>
    <row r="3887" spans="1:28" x14ac:dyDescent="0.25">
      <c r="A3887">
        <v>246</v>
      </c>
      <c r="B3887" t="s">
        <v>27</v>
      </c>
      <c r="C3887" t="s">
        <v>28</v>
      </c>
      <c r="D3887">
        <v>72</v>
      </c>
      <c r="E3887" t="s">
        <v>29</v>
      </c>
      <c r="F3887">
        <v>1.02</v>
      </c>
      <c r="G3887">
        <v>184</v>
      </c>
      <c r="H3887">
        <v>77.2</v>
      </c>
      <c r="I3887">
        <v>132.91999999999999</v>
      </c>
      <c r="J3887">
        <v>5.85</v>
      </c>
      <c r="K3887">
        <f>VLOOKUP(Table1[[#This Row],[id]],Table2[#All],10,FALSE)</f>
        <v>5.16</v>
      </c>
      <c r="L3887" s="1">
        <f>Table1[[#This Row],[Glucose]]/Table1[[#This Row],[Baseline_glucose]]</f>
        <v>1.1337209302325579</v>
      </c>
      <c r="M3887">
        <v>17.37</v>
      </c>
      <c r="N3887">
        <v>105.31</v>
      </c>
      <c r="O3887">
        <f>VLOOKUP(Table1[[#This Row],[id]],Table2[#All],12,FALSE)</f>
        <v>99.95</v>
      </c>
      <c r="P3887" s="1">
        <f>Table1[[#This Row],[Lipoprotein]]/Table1[[#This Row],[Baseline_Lipo]]</f>
        <v>1.0536268134067033</v>
      </c>
      <c r="Q3887">
        <v>13</v>
      </c>
      <c r="R3887" t="b">
        <v>0</v>
      </c>
      <c r="S3887">
        <v>0</v>
      </c>
      <c r="T3887">
        <v>55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1163</v>
      </c>
      <c r="AB3887">
        <v>1163</v>
      </c>
    </row>
    <row r="3888" spans="1:28" x14ac:dyDescent="0.25">
      <c r="A3888">
        <v>246</v>
      </c>
      <c r="B3888" t="s">
        <v>27</v>
      </c>
      <c r="C3888" t="s">
        <v>28</v>
      </c>
      <c r="D3888">
        <v>72</v>
      </c>
      <c r="E3888" t="s">
        <v>29</v>
      </c>
      <c r="F3888">
        <v>1.02</v>
      </c>
      <c r="G3888">
        <v>185</v>
      </c>
      <c r="H3888">
        <v>77.2</v>
      </c>
      <c r="I3888">
        <v>132.91999999999999</v>
      </c>
      <c r="J3888">
        <v>5.85</v>
      </c>
      <c r="K3888">
        <f>VLOOKUP(Table1[[#This Row],[id]],Table2[#All],10,FALSE)</f>
        <v>5.16</v>
      </c>
      <c r="L3888" s="1">
        <f>Table1[[#This Row],[Glucose]]/Table1[[#This Row],[Baseline_glucose]]</f>
        <v>1.1337209302325579</v>
      </c>
      <c r="M3888">
        <v>17.29</v>
      </c>
      <c r="N3888">
        <v>105.31</v>
      </c>
      <c r="O3888">
        <f>VLOOKUP(Table1[[#This Row],[id]],Table2[#All],12,FALSE)</f>
        <v>99.95</v>
      </c>
      <c r="P3888" s="1">
        <f>Table1[[#This Row],[Lipoprotein]]/Table1[[#This Row],[Baseline_Lipo]]</f>
        <v>1.0536268134067033</v>
      </c>
      <c r="Q3888">
        <v>13</v>
      </c>
      <c r="R3888" t="b">
        <v>0</v>
      </c>
      <c r="S3888">
        <v>0</v>
      </c>
      <c r="T3888">
        <v>55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1163</v>
      </c>
      <c r="AB3888">
        <v>1163</v>
      </c>
    </row>
    <row r="3889" spans="1:28" x14ac:dyDescent="0.25">
      <c r="A3889">
        <v>246</v>
      </c>
      <c r="B3889" t="s">
        <v>27</v>
      </c>
      <c r="C3889" t="s">
        <v>28</v>
      </c>
      <c r="D3889">
        <v>72</v>
      </c>
      <c r="E3889" t="s">
        <v>29</v>
      </c>
      <c r="F3889">
        <v>1.02</v>
      </c>
      <c r="G3889">
        <v>195</v>
      </c>
      <c r="H3889">
        <v>79.180000000000007</v>
      </c>
      <c r="I3889">
        <v>133.03</v>
      </c>
      <c r="J3889">
        <v>5.85</v>
      </c>
      <c r="K3889">
        <f>VLOOKUP(Table1[[#This Row],[id]],Table2[#All],10,FALSE)</f>
        <v>5.16</v>
      </c>
      <c r="L3889" s="1">
        <f>Table1[[#This Row],[Glucose]]/Table1[[#This Row],[Baseline_glucose]]</f>
        <v>1.1337209302325579</v>
      </c>
      <c r="M3889">
        <v>17.29</v>
      </c>
      <c r="N3889">
        <v>105.31</v>
      </c>
      <c r="O3889">
        <f>VLOOKUP(Table1[[#This Row],[id]],Table2[#All],12,FALSE)</f>
        <v>99.95</v>
      </c>
      <c r="P3889" s="1">
        <f>Table1[[#This Row],[Lipoprotein]]/Table1[[#This Row],[Baseline_Lipo]]</f>
        <v>1.0536268134067033</v>
      </c>
      <c r="Q3889">
        <v>14</v>
      </c>
      <c r="R3889" t="b">
        <v>0</v>
      </c>
      <c r="S3889">
        <v>0</v>
      </c>
      <c r="T3889">
        <v>55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1163</v>
      </c>
      <c r="AB3889">
        <v>1163</v>
      </c>
    </row>
    <row r="3890" spans="1:28" x14ac:dyDescent="0.25">
      <c r="A3890">
        <v>246</v>
      </c>
      <c r="B3890" t="s">
        <v>27</v>
      </c>
      <c r="C3890" t="s">
        <v>28</v>
      </c>
      <c r="D3890">
        <v>72</v>
      </c>
      <c r="E3890" t="s">
        <v>29</v>
      </c>
      <c r="F3890">
        <v>1.02</v>
      </c>
      <c r="G3890">
        <v>383</v>
      </c>
      <c r="H3890">
        <v>76.72</v>
      </c>
      <c r="I3890">
        <v>141.84</v>
      </c>
      <c r="J3890">
        <v>5.85</v>
      </c>
      <c r="K3890">
        <f>VLOOKUP(Table1[[#This Row],[id]],Table2[#All],10,FALSE)</f>
        <v>5.16</v>
      </c>
      <c r="L3890" s="1">
        <f>Table1[[#This Row],[Glucose]]/Table1[[#This Row],[Baseline_glucose]]</f>
        <v>1.1337209302325579</v>
      </c>
      <c r="M3890">
        <v>17.29</v>
      </c>
      <c r="N3890">
        <v>105.31</v>
      </c>
      <c r="O3890">
        <f>VLOOKUP(Table1[[#This Row],[id]],Table2[#All],12,FALSE)</f>
        <v>99.95</v>
      </c>
      <c r="P3890" s="1">
        <f>Table1[[#This Row],[Lipoprotein]]/Table1[[#This Row],[Baseline_Lipo]]</f>
        <v>1.0536268134067033</v>
      </c>
      <c r="Q3890">
        <v>27</v>
      </c>
      <c r="R3890" t="b">
        <v>0</v>
      </c>
      <c r="S3890">
        <v>0</v>
      </c>
      <c r="T3890">
        <v>55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1163</v>
      </c>
      <c r="AB3890">
        <v>1163</v>
      </c>
    </row>
    <row r="3891" spans="1:28" x14ac:dyDescent="0.25">
      <c r="A3891">
        <v>246</v>
      </c>
      <c r="B3891" t="s">
        <v>27</v>
      </c>
      <c r="C3891" t="s">
        <v>28</v>
      </c>
      <c r="D3891">
        <v>72</v>
      </c>
      <c r="E3891" t="s">
        <v>29</v>
      </c>
      <c r="F3891">
        <v>0.96</v>
      </c>
      <c r="G3891">
        <v>385</v>
      </c>
      <c r="H3891">
        <v>76.72</v>
      </c>
      <c r="I3891">
        <v>141.84</v>
      </c>
      <c r="J3891">
        <v>5.85</v>
      </c>
      <c r="K3891">
        <f>VLOOKUP(Table1[[#This Row],[id]],Table2[#All],10,FALSE)</f>
        <v>5.16</v>
      </c>
      <c r="L3891" s="1">
        <f>Table1[[#This Row],[Glucose]]/Table1[[#This Row],[Baseline_glucose]]</f>
        <v>1.1337209302325579</v>
      </c>
      <c r="M3891">
        <v>17.29</v>
      </c>
      <c r="N3891">
        <v>112.57</v>
      </c>
      <c r="O3891">
        <f>VLOOKUP(Table1[[#This Row],[id]],Table2[#All],12,FALSE)</f>
        <v>99.95</v>
      </c>
      <c r="P3891" s="1">
        <f>Table1[[#This Row],[Lipoprotein]]/Table1[[#This Row],[Baseline_Lipo]]</f>
        <v>1.1262631315657827</v>
      </c>
      <c r="Q3891">
        <v>28</v>
      </c>
      <c r="R3891" t="b">
        <v>0</v>
      </c>
      <c r="S3891">
        <v>0</v>
      </c>
      <c r="T3891">
        <v>59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1163</v>
      </c>
      <c r="AB3891">
        <v>1163</v>
      </c>
    </row>
    <row r="3892" spans="1:28" x14ac:dyDescent="0.25">
      <c r="A3892">
        <v>246</v>
      </c>
      <c r="B3892" t="s">
        <v>27</v>
      </c>
      <c r="C3892" t="s">
        <v>28</v>
      </c>
      <c r="D3892">
        <v>72</v>
      </c>
      <c r="E3892" t="s">
        <v>29</v>
      </c>
      <c r="F3892">
        <v>0.96</v>
      </c>
      <c r="G3892">
        <v>386</v>
      </c>
      <c r="H3892">
        <v>76.72</v>
      </c>
      <c r="I3892">
        <v>141.84</v>
      </c>
      <c r="J3892">
        <v>5.85</v>
      </c>
      <c r="K3892">
        <f>VLOOKUP(Table1[[#This Row],[id]],Table2[#All],10,FALSE)</f>
        <v>5.16</v>
      </c>
      <c r="L3892" s="1">
        <f>Table1[[#This Row],[Glucose]]/Table1[[#This Row],[Baseline_glucose]]</f>
        <v>1.1337209302325579</v>
      </c>
      <c r="M3892">
        <v>17.66</v>
      </c>
      <c r="N3892">
        <v>112.57</v>
      </c>
      <c r="O3892">
        <f>VLOOKUP(Table1[[#This Row],[id]],Table2[#All],12,FALSE)</f>
        <v>99.95</v>
      </c>
      <c r="P3892" s="1">
        <f>Table1[[#This Row],[Lipoprotein]]/Table1[[#This Row],[Baseline_Lipo]]</f>
        <v>1.1262631315657827</v>
      </c>
      <c r="Q3892">
        <v>28</v>
      </c>
      <c r="R3892" t="b">
        <v>0</v>
      </c>
      <c r="S3892">
        <v>0</v>
      </c>
      <c r="T3892">
        <v>59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1163</v>
      </c>
      <c r="AB3892">
        <v>1163</v>
      </c>
    </row>
    <row r="3893" spans="1:28" x14ac:dyDescent="0.25">
      <c r="A3893">
        <v>246</v>
      </c>
      <c r="B3893" t="s">
        <v>27</v>
      </c>
      <c r="C3893" t="s">
        <v>28</v>
      </c>
      <c r="D3893">
        <v>72</v>
      </c>
      <c r="E3893" t="s">
        <v>29</v>
      </c>
      <c r="F3893">
        <v>0.96</v>
      </c>
      <c r="G3893">
        <v>561</v>
      </c>
      <c r="H3893">
        <v>66.31</v>
      </c>
      <c r="I3893">
        <v>127.17</v>
      </c>
      <c r="J3893">
        <v>5.85</v>
      </c>
      <c r="K3893">
        <f>VLOOKUP(Table1[[#This Row],[id]],Table2[#All],10,FALSE)</f>
        <v>5.16</v>
      </c>
      <c r="L3893" s="1">
        <f>Table1[[#This Row],[Glucose]]/Table1[[#This Row],[Baseline_glucose]]</f>
        <v>1.1337209302325579</v>
      </c>
      <c r="M3893">
        <v>17.66</v>
      </c>
      <c r="N3893">
        <v>112.57</v>
      </c>
      <c r="O3893">
        <f>VLOOKUP(Table1[[#This Row],[id]],Table2[#All],12,FALSE)</f>
        <v>99.95</v>
      </c>
      <c r="P3893" s="1">
        <f>Table1[[#This Row],[Lipoprotein]]/Table1[[#This Row],[Baseline_Lipo]]</f>
        <v>1.1262631315657827</v>
      </c>
      <c r="Q3893">
        <v>40</v>
      </c>
      <c r="R3893" t="b">
        <v>0</v>
      </c>
      <c r="S3893">
        <v>0</v>
      </c>
      <c r="T3893">
        <v>59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1163</v>
      </c>
      <c r="AB3893">
        <v>1163</v>
      </c>
    </row>
    <row r="3894" spans="1:28" x14ac:dyDescent="0.25">
      <c r="A3894">
        <v>246</v>
      </c>
      <c r="B3894" t="s">
        <v>27</v>
      </c>
      <c r="C3894" t="s">
        <v>28</v>
      </c>
      <c r="D3894">
        <v>72</v>
      </c>
      <c r="E3894" t="s">
        <v>29</v>
      </c>
      <c r="F3894">
        <v>1.08</v>
      </c>
      <c r="G3894">
        <v>565</v>
      </c>
      <c r="H3894">
        <v>66.31</v>
      </c>
      <c r="I3894">
        <v>127.17</v>
      </c>
      <c r="J3894">
        <v>5.85</v>
      </c>
      <c r="K3894">
        <f>VLOOKUP(Table1[[#This Row],[id]],Table2[#All],10,FALSE)</f>
        <v>5.16</v>
      </c>
      <c r="L3894" s="1">
        <f>Table1[[#This Row],[Glucose]]/Table1[[#This Row],[Baseline_glucose]]</f>
        <v>1.1337209302325579</v>
      </c>
      <c r="M3894">
        <v>17.66</v>
      </c>
      <c r="N3894">
        <v>98.36</v>
      </c>
      <c r="O3894">
        <f>VLOOKUP(Table1[[#This Row],[id]],Table2[#All],12,FALSE)</f>
        <v>99.95</v>
      </c>
      <c r="P3894" s="1">
        <f>Table1[[#This Row],[Lipoprotein]]/Table1[[#This Row],[Baseline_Lipo]]</f>
        <v>0.98409204602301148</v>
      </c>
      <c r="Q3894">
        <v>40</v>
      </c>
      <c r="R3894" t="b">
        <v>0</v>
      </c>
      <c r="S3894">
        <v>0</v>
      </c>
      <c r="T3894">
        <v>51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1163</v>
      </c>
      <c r="AB3894">
        <v>1163</v>
      </c>
    </row>
    <row r="3895" spans="1:28" x14ac:dyDescent="0.25">
      <c r="A3895">
        <v>246</v>
      </c>
      <c r="B3895" t="s">
        <v>27</v>
      </c>
      <c r="C3895" t="s">
        <v>28</v>
      </c>
      <c r="D3895">
        <v>72</v>
      </c>
      <c r="E3895" t="s">
        <v>29</v>
      </c>
      <c r="F3895">
        <v>1.08</v>
      </c>
      <c r="G3895">
        <v>566</v>
      </c>
      <c r="H3895">
        <v>66.31</v>
      </c>
      <c r="I3895">
        <v>127.17</v>
      </c>
      <c r="J3895">
        <v>5.73</v>
      </c>
      <c r="K3895">
        <f>VLOOKUP(Table1[[#This Row],[id]],Table2[#All],10,FALSE)</f>
        <v>5.16</v>
      </c>
      <c r="L3895" s="1">
        <f>Table1[[#This Row],[Glucose]]/Table1[[#This Row],[Baseline_glucose]]</f>
        <v>1.1104651162790697</v>
      </c>
      <c r="M3895">
        <v>16.37</v>
      </c>
      <c r="N3895">
        <v>98.36</v>
      </c>
      <c r="O3895">
        <f>VLOOKUP(Table1[[#This Row],[id]],Table2[#All],12,FALSE)</f>
        <v>99.95</v>
      </c>
      <c r="P3895" s="1">
        <f>Table1[[#This Row],[Lipoprotein]]/Table1[[#This Row],[Baseline_Lipo]]</f>
        <v>0.98409204602301148</v>
      </c>
      <c r="Q3895">
        <v>40</v>
      </c>
      <c r="R3895" t="b">
        <v>0</v>
      </c>
      <c r="S3895">
        <v>0</v>
      </c>
      <c r="T3895">
        <v>51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1163</v>
      </c>
      <c r="AB3895">
        <v>1163</v>
      </c>
    </row>
    <row r="3896" spans="1:28" x14ac:dyDescent="0.25">
      <c r="A3896">
        <v>246</v>
      </c>
      <c r="B3896" t="s">
        <v>27</v>
      </c>
      <c r="C3896" t="s">
        <v>28</v>
      </c>
      <c r="D3896">
        <v>72</v>
      </c>
      <c r="E3896" t="s">
        <v>29</v>
      </c>
      <c r="F3896">
        <v>1.08</v>
      </c>
      <c r="G3896">
        <v>742</v>
      </c>
      <c r="H3896">
        <v>66.31</v>
      </c>
      <c r="I3896">
        <v>127.17</v>
      </c>
      <c r="J3896">
        <v>5.73</v>
      </c>
      <c r="K3896">
        <f>VLOOKUP(Table1[[#This Row],[id]],Table2[#All],10,FALSE)</f>
        <v>5.16</v>
      </c>
      <c r="L3896" s="1">
        <f>Table1[[#This Row],[Glucose]]/Table1[[#This Row],[Baseline_glucose]]</f>
        <v>1.1104651162790697</v>
      </c>
      <c r="M3896">
        <v>16.760000000000002</v>
      </c>
      <c r="N3896">
        <v>98.36</v>
      </c>
      <c r="O3896">
        <f>VLOOKUP(Table1[[#This Row],[id]],Table2[#All],12,FALSE)</f>
        <v>99.95</v>
      </c>
      <c r="P3896" s="1">
        <f>Table1[[#This Row],[Lipoprotein]]/Table1[[#This Row],[Baseline_Lipo]]</f>
        <v>0.98409204602301148</v>
      </c>
      <c r="Q3896">
        <v>53</v>
      </c>
      <c r="R3896" t="b">
        <v>0</v>
      </c>
      <c r="S3896">
        <v>0</v>
      </c>
      <c r="T3896">
        <v>51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1163</v>
      </c>
      <c r="AB3896">
        <v>1163</v>
      </c>
    </row>
    <row r="3897" spans="1:28" x14ac:dyDescent="0.25">
      <c r="A3897">
        <v>246</v>
      </c>
      <c r="B3897" t="s">
        <v>27</v>
      </c>
      <c r="C3897" t="s">
        <v>28</v>
      </c>
      <c r="D3897">
        <v>72</v>
      </c>
      <c r="E3897" t="s">
        <v>29</v>
      </c>
      <c r="F3897">
        <v>1.08</v>
      </c>
      <c r="G3897">
        <v>938</v>
      </c>
      <c r="H3897">
        <v>66.31</v>
      </c>
      <c r="I3897">
        <v>127.17</v>
      </c>
      <c r="J3897">
        <v>5.73</v>
      </c>
      <c r="K3897">
        <f>VLOOKUP(Table1[[#This Row],[id]],Table2[#All],10,FALSE)</f>
        <v>5.16</v>
      </c>
      <c r="L3897" s="1">
        <f>Table1[[#This Row],[Glucose]]/Table1[[#This Row],[Baseline_glucose]]</f>
        <v>1.1104651162790697</v>
      </c>
      <c r="M3897">
        <v>17.34</v>
      </c>
      <c r="N3897">
        <v>98.36</v>
      </c>
      <c r="O3897">
        <f>VLOOKUP(Table1[[#This Row],[id]],Table2[#All],12,FALSE)</f>
        <v>99.95</v>
      </c>
      <c r="P3897" s="1">
        <f>Table1[[#This Row],[Lipoprotein]]/Table1[[#This Row],[Baseline_Lipo]]</f>
        <v>0.98409204602301148</v>
      </c>
      <c r="Q3897">
        <v>67</v>
      </c>
      <c r="R3897" t="b">
        <v>0</v>
      </c>
      <c r="S3897">
        <v>0</v>
      </c>
      <c r="T3897">
        <v>51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1163</v>
      </c>
      <c r="AB3897">
        <v>1163</v>
      </c>
    </row>
    <row r="3898" spans="1:28" x14ac:dyDescent="0.25">
      <c r="A3898">
        <v>246</v>
      </c>
      <c r="B3898" t="s">
        <v>27</v>
      </c>
      <c r="C3898" t="s">
        <v>28</v>
      </c>
      <c r="D3898">
        <v>72</v>
      </c>
      <c r="E3898" t="s">
        <v>29</v>
      </c>
      <c r="F3898">
        <v>1.08</v>
      </c>
      <c r="G3898">
        <v>1115</v>
      </c>
      <c r="H3898">
        <v>66.31</v>
      </c>
      <c r="I3898">
        <v>127.17</v>
      </c>
      <c r="J3898">
        <v>5.73</v>
      </c>
      <c r="K3898">
        <f>VLOOKUP(Table1[[#This Row],[id]],Table2[#All],10,FALSE)</f>
        <v>5.16</v>
      </c>
      <c r="L3898" s="1">
        <f>Table1[[#This Row],[Glucose]]/Table1[[#This Row],[Baseline_glucose]]</f>
        <v>1.1104651162790697</v>
      </c>
      <c r="M3898">
        <v>17.010000000000002</v>
      </c>
      <c r="N3898">
        <v>98.36</v>
      </c>
      <c r="O3898">
        <f>VLOOKUP(Table1[[#This Row],[id]],Table2[#All],12,FALSE)</f>
        <v>99.95</v>
      </c>
      <c r="P3898" s="1">
        <f>Table1[[#This Row],[Lipoprotein]]/Table1[[#This Row],[Baseline_Lipo]]</f>
        <v>0.98409204602301148</v>
      </c>
      <c r="Q3898">
        <v>80</v>
      </c>
      <c r="R3898" t="b">
        <v>0</v>
      </c>
      <c r="S3898">
        <v>0</v>
      </c>
      <c r="T3898">
        <v>51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1163</v>
      </c>
      <c r="AB3898">
        <v>1163</v>
      </c>
    </row>
    <row r="3899" spans="1:28" x14ac:dyDescent="0.25">
      <c r="A3899">
        <v>246</v>
      </c>
      <c r="B3899" t="s">
        <v>27</v>
      </c>
      <c r="C3899" t="s">
        <v>28</v>
      </c>
      <c r="D3899">
        <v>72</v>
      </c>
      <c r="E3899" t="s">
        <v>29</v>
      </c>
      <c r="F3899">
        <v>1.08</v>
      </c>
      <c r="G3899">
        <v>1163</v>
      </c>
      <c r="H3899">
        <v>66.31</v>
      </c>
      <c r="I3899">
        <v>127.17</v>
      </c>
      <c r="J3899">
        <v>5.73</v>
      </c>
      <c r="K3899">
        <f>VLOOKUP(Table1[[#This Row],[id]],Table2[#All],10,FALSE)</f>
        <v>5.16</v>
      </c>
      <c r="L3899" s="1">
        <f>Table1[[#This Row],[Glucose]]/Table1[[#This Row],[Baseline_glucose]]</f>
        <v>1.1104651162790697</v>
      </c>
      <c r="M3899">
        <v>16.899999999999999</v>
      </c>
      <c r="N3899">
        <v>98.36</v>
      </c>
      <c r="O3899">
        <f>VLOOKUP(Table1[[#This Row],[id]],Table2[#All],12,FALSE)</f>
        <v>99.95</v>
      </c>
      <c r="P3899" s="1">
        <f>Table1[[#This Row],[Lipoprotein]]/Table1[[#This Row],[Baseline_Lipo]]</f>
        <v>0.98409204602301148</v>
      </c>
      <c r="Q3899">
        <v>83</v>
      </c>
      <c r="R3899" t="b">
        <v>0</v>
      </c>
      <c r="S3899">
        <v>0</v>
      </c>
      <c r="T3899">
        <v>51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1163</v>
      </c>
      <c r="AB3899">
        <v>1163</v>
      </c>
    </row>
    <row r="3900" spans="1:28" x14ac:dyDescent="0.25">
      <c r="A3900">
        <v>247</v>
      </c>
      <c r="B3900" t="s">
        <v>32</v>
      </c>
      <c r="C3900" t="s">
        <v>25</v>
      </c>
      <c r="D3900">
        <v>67</v>
      </c>
      <c r="E3900" t="s">
        <v>26</v>
      </c>
      <c r="F3900">
        <v>1.33</v>
      </c>
      <c r="G3900">
        <v>0</v>
      </c>
      <c r="H3900">
        <v>76.77</v>
      </c>
      <c r="I3900">
        <v>140.47999999999999</v>
      </c>
      <c r="J3900">
        <v>5.64</v>
      </c>
      <c r="K3900">
        <f>VLOOKUP(Table1[[#This Row],[id]],Table2[#All],10,FALSE)</f>
        <v>5.64</v>
      </c>
      <c r="L3900" s="1">
        <f>Table1[[#This Row],[Glucose]]/Table1[[#This Row],[Baseline_glucose]]</f>
        <v>1</v>
      </c>
      <c r="M3900">
        <v>13.22</v>
      </c>
      <c r="N3900">
        <v>104.37</v>
      </c>
      <c r="O3900">
        <f>VLOOKUP(Table1[[#This Row],[id]],Table2[#All],12,FALSE)</f>
        <v>104.37</v>
      </c>
      <c r="P3900" s="1">
        <f>Table1[[#This Row],[Lipoprotein]]/Table1[[#This Row],[Baseline_Lipo]]</f>
        <v>1</v>
      </c>
      <c r="Q3900">
        <v>0</v>
      </c>
      <c r="R3900" t="b">
        <v>0</v>
      </c>
      <c r="S3900">
        <v>0</v>
      </c>
      <c r="T3900">
        <v>64</v>
      </c>
      <c r="U3900">
        <v>2</v>
      </c>
      <c r="V3900">
        <v>0</v>
      </c>
      <c r="W3900">
        <v>1</v>
      </c>
      <c r="X3900">
        <v>0</v>
      </c>
      <c r="Y3900">
        <v>0</v>
      </c>
      <c r="Z3900">
        <v>0</v>
      </c>
      <c r="AA3900">
        <v>947</v>
      </c>
      <c r="AB3900">
        <v>947</v>
      </c>
    </row>
    <row r="3901" spans="1:28" x14ac:dyDescent="0.25">
      <c r="A3901">
        <v>247</v>
      </c>
      <c r="B3901" t="s">
        <v>32</v>
      </c>
      <c r="C3901" t="s">
        <v>25</v>
      </c>
      <c r="D3901">
        <v>67</v>
      </c>
      <c r="E3901" t="s">
        <v>26</v>
      </c>
      <c r="F3901">
        <v>1.33</v>
      </c>
      <c r="G3901">
        <v>58</v>
      </c>
      <c r="H3901">
        <v>77.209999999999994</v>
      </c>
      <c r="I3901">
        <v>133.21</v>
      </c>
      <c r="J3901">
        <v>5.64</v>
      </c>
      <c r="K3901">
        <f>VLOOKUP(Table1[[#This Row],[id]],Table2[#All],10,FALSE)</f>
        <v>5.64</v>
      </c>
      <c r="L3901" s="1">
        <f>Table1[[#This Row],[Glucose]]/Table1[[#This Row],[Baseline_glucose]]</f>
        <v>1</v>
      </c>
      <c r="M3901">
        <v>13.22</v>
      </c>
      <c r="N3901">
        <v>104.37</v>
      </c>
      <c r="O3901">
        <f>VLOOKUP(Table1[[#This Row],[id]],Table2[#All],12,FALSE)</f>
        <v>104.37</v>
      </c>
      <c r="P3901" s="1">
        <f>Table1[[#This Row],[Lipoprotein]]/Table1[[#This Row],[Baseline_Lipo]]</f>
        <v>1</v>
      </c>
      <c r="Q3901">
        <v>4</v>
      </c>
      <c r="R3901" t="b">
        <v>0</v>
      </c>
      <c r="S3901">
        <v>0</v>
      </c>
      <c r="T3901">
        <v>64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947</v>
      </c>
      <c r="AB3901">
        <v>947</v>
      </c>
    </row>
    <row r="3902" spans="1:28" x14ac:dyDescent="0.25">
      <c r="A3902">
        <v>247</v>
      </c>
      <c r="B3902" t="s">
        <v>32</v>
      </c>
      <c r="C3902" t="s">
        <v>25</v>
      </c>
      <c r="D3902">
        <v>67</v>
      </c>
      <c r="E3902" t="s">
        <v>26</v>
      </c>
      <c r="F3902">
        <v>1.39</v>
      </c>
      <c r="G3902">
        <v>181</v>
      </c>
      <c r="H3902">
        <v>77.209999999999994</v>
      </c>
      <c r="I3902">
        <v>133.21</v>
      </c>
      <c r="J3902">
        <v>5.41</v>
      </c>
      <c r="K3902">
        <f>VLOOKUP(Table1[[#This Row],[id]],Table2[#All],10,FALSE)</f>
        <v>5.64</v>
      </c>
      <c r="L3902" s="1">
        <f>Table1[[#This Row],[Glucose]]/Table1[[#This Row],[Baseline_glucose]]</f>
        <v>0.95921985815602839</v>
      </c>
      <c r="M3902">
        <v>13.22</v>
      </c>
      <c r="N3902">
        <v>90.13</v>
      </c>
      <c r="O3902">
        <f>VLOOKUP(Table1[[#This Row],[id]],Table2[#All],12,FALSE)</f>
        <v>104.37</v>
      </c>
      <c r="P3902" s="1">
        <f>Table1[[#This Row],[Lipoprotein]]/Table1[[#This Row],[Baseline_Lipo]]</f>
        <v>0.86356232633898622</v>
      </c>
      <c r="Q3902">
        <v>13</v>
      </c>
      <c r="R3902" t="b">
        <v>0</v>
      </c>
      <c r="S3902">
        <v>0</v>
      </c>
      <c r="T3902">
        <v>60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947</v>
      </c>
      <c r="AB3902">
        <v>947</v>
      </c>
    </row>
    <row r="3903" spans="1:28" x14ac:dyDescent="0.25">
      <c r="A3903">
        <v>247</v>
      </c>
      <c r="B3903" t="s">
        <v>32</v>
      </c>
      <c r="C3903" t="s">
        <v>25</v>
      </c>
      <c r="D3903">
        <v>67</v>
      </c>
      <c r="E3903" t="s">
        <v>26</v>
      </c>
      <c r="F3903">
        <v>1.39</v>
      </c>
      <c r="G3903">
        <v>189</v>
      </c>
      <c r="H3903">
        <v>89.6</v>
      </c>
      <c r="I3903">
        <v>148.97</v>
      </c>
      <c r="J3903">
        <v>5.41</v>
      </c>
      <c r="K3903">
        <f>VLOOKUP(Table1[[#This Row],[id]],Table2[#All],10,FALSE)</f>
        <v>5.64</v>
      </c>
      <c r="L3903" s="1">
        <f>Table1[[#This Row],[Glucose]]/Table1[[#This Row],[Baseline_glucose]]</f>
        <v>0.95921985815602839</v>
      </c>
      <c r="M3903">
        <v>13.22</v>
      </c>
      <c r="N3903">
        <v>90.13</v>
      </c>
      <c r="O3903">
        <f>VLOOKUP(Table1[[#This Row],[id]],Table2[#All],12,FALSE)</f>
        <v>104.37</v>
      </c>
      <c r="P3903" s="1">
        <f>Table1[[#This Row],[Lipoprotein]]/Table1[[#This Row],[Baseline_Lipo]]</f>
        <v>0.86356232633898622</v>
      </c>
      <c r="Q3903">
        <v>14</v>
      </c>
      <c r="R3903" t="b">
        <v>0</v>
      </c>
      <c r="S3903">
        <v>0</v>
      </c>
      <c r="T3903">
        <v>60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947</v>
      </c>
      <c r="AB3903">
        <v>947</v>
      </c>
    </row>
    <row r="3904" spans="1:28" x14ac:dyDescent="0.25">
      <c r="A3904">
        <v>247</v>
      </c>
      <c r="B3904" t="s">
        <v>32</v>
      </c>
      <c r="C3904" t="s">
        <v>25</v>
      </c>
      <c r="D3904">
        <v>67</v>
      </c>
      <c r="E3904" t="s">
        <v>26</v>
      </c>
      <c r="F3904">
        <v>1.39</v>
      </c>
      <c r="G3904">
        <v>191</v>
      </c>
      <c r="H3904">
        <v>89.6</v>
      </c>
      <c r="I3904">
        <v>148.97</v>
      </c>
      <c r="J3904">
        <v>5.41</v>
      </c>
      <c r="K3904">
        <f>VLOOKUP(Table1[[#This Row],[id]],Table2[#All],10,FALSE)</f>
        <v>5.64</v>
      </c>
      <c r="L3904" s="1">
        <f>Table1[[#This Row],[Glucose]]/Table1[[#This Row],[Baseline_glucose]]</f>
        <v>0.95921985815602839</v>
      </c>
      <c r="M3904">
        <v>13.68</v>
      </c>
      <c r="N3904">
        <v>90.13</v>
      </c>
      <c r="O3904">
        <f>VLOOKUP(Table1[[#This Row],[id]],Table2[#All],12,FALSE)</f>
        <v>104.37</v>
      </c>
      <c r="P3904" s="1">
        <f>Table1[[#This Row],[Lipoprotein]]/Table1[[#This Row],[Baseline_Lipo]]</f>
        <v>0.86356232633898622</v>
      </c>
      <c r="Q3904">
        <v>14</v>
      </c>
      <c r="R3904" t="b">
        <v>0</v>
      </c>
      <c r="S3904">
        <v>0</v>
      </c>
      <c r="T3904">
        <v>60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947</v>
      </c>
      <c r="AB3904">
        <v>947</v>
      </c>
    </row>
    <row r="3905" spans="1:28" x14ac:dyDescent="0.25">
      <c r="A3905">
        <v>247</v>
      </c>
      <c r="B3905" t="s">
        <v>32</v>
      </c>
      <c r="C3905" t="s">
        <v>25</v>
      </c>
      <c r="D3905">
        <v>67</v>
      </c>
      <c r="E3905" t="s">
        <v>26</v>
      </c>
      <c r="F3905">
        <v>1.39</v>
      </c>
      <c r="G3905">
        <v>232</v>
      </c>
      <c r="H3905">
        <v>89.44</v>
      </c>
      <c r="I3905">
        <v>139.61000000000001</v>
      </c>
      <c r="J3905">
        <v>5.41</v>
      </c>
      <c r="K3905">
        <f>VLOOKUP(Table1[[#This Row],[id]],Table2[#All],10,FALSE)</f>
        <v>5.64</v>
      </c>
      <c r="L3905" s="1">
        <f>Table1[[#This Row],[Glucose]]/Table1[[#This Row],[Baseline_glucose]]</f>
        <v>0.95921985815602839</v>
      </c>
      <c r="M3905">
        <v>13.68</v>
      </c>
      <c r="N3905">
        <v>90.13</v>
      </c>
      <c r="O3905">
        <f>VLOOKUP(Table1[[#This Row],[id]],Table2[#All],12,FALSE)</f>
        <v>104.37</v>
      </c>
      <c r="P3905" s="1">
        <f>Table1[[#This Row],[Lipoprotein]]/Table1[[#This Row],[Baseline_Lipo]]</f>
        <v>0.86356232633898622</v>
      </c>
      <c r="Q3905">
        <v>17</v>
      </c>
      <c r="R3905" t="b">
        <v>0</v>
      </c>
      <c r="S3905">
        <v>0</v>
      </c>
      <c r="T3905">
        <v>60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947</v>
      </c>
      <c r="AB3905">
        <v>947</v>
      </c>
    </row>
    <row r="3906" spans="1:28" x14ac:dyDescent="0.25">
      <c r="A3906">
        <v>247</v>
      </c>
      <c r="B3906" t="s">
        <v>32</v>
      </c>
      <c r="C3906" t="s">
        <v>25</v>
      </c>
      <c r="D3906">
        <v>67</v>
      </c>
      <c r="E3906" t="s">
        <v>26</v>
      </c>
      <c r="F3906">
        <v>1.53</v>
      </c>
      <c r="G3906">
        <v>369</v>
      </c>
      <c r="H3906">
        <v>89.44</v>
      </c>
      <c r="I3906">
        <v>139.61000000000001</v>
      </c>
      <c r="J3906">
        <v>6.65</v>
      </c>
      <c r="K3906">
        <f>VLOOKUP(Table1[[#This Row],[id]],Table2[#All],10,FALSE)</f>
        <v>5.64</v>
      </c>
      <c r="L3906" s="1">
        <f>Table1[[#This Row],[Glucose]]/Table1[[#This Row],[Baseline_glucose]]</f>
        <v>1.1790780141843973</v>
      </c>
      <c r="M3906">
        <v>13.68</v>
      </c>
      <c r="N3906">
        <v>100.79</v>
      </c>
      <c r="O3906">
        <f>VLOOKUP(Table1[[#This Row],[id]],Table2[#All],12,FALSE)</f>
        <v>104.37</v>
      </c>
      <c r="P3906" s="1">
        <f>Table1[[#This Row],[Lipoprotein]]/Table1[[#This Row],[Baseline_Lipo]]</f>
        <v>0.96569895563859354</v>
      </c>
      <c r="Q3906">
        <v>26</v>
      </c>
      <c r="R3906" t="b">
        <v>0</v>
      </c>
      <c r="S3906">
        <v>0</v>
      </c>
      <c r="T3906">
        <v>54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947</v>
      </c>
      <c r="AB3906">
        <v>947</v>
      </c>
    </row>
    <row r="3907" spans="1:28" x14ac:dyDescent="0.25">
      <c r="A3907">
        <v>247</v>
      </c>
      <c r="B3907" t="s">
        <v>32</v>
      </c>
      <c r="C3907" t="s">
        <v>25</v>
      </c>
      <c r="D3907">
        <v>67</v>
      </c>
      <c r="E3907" t="s">
        <v>26</v>
      </c>
      <c r="F3907">
        <v>1.53</v>
      </c>
      <c r="G3907">
        <v>378</v>
      </c>
      <c r="H3907">
        <v>90.47</v>
      </c>
      <c r="I3907">
        <v>150.27000000000001</v>
      </c>
      <c r="J3907">
        <v>6.65</v>
      </c>
      <c r="K3907">
        <f>VLOOKUP(Table1[[#This Row],[id]],Table2[#All],10,FALSE)</f>
        <v>5.64</v>
      </c>
      <c r="L3907" s="1">
        <f>Table1[[#This Row],[Glucose]]/Table1[[#This Row],[Baseline_glucose]]</f>
        <v>1.1790780141843973</v>
      </c>
      <c r="M3907">
        <v>13.68</v>
      </c>
      <c r="N3907">
        <v>100.79</v>
      </c>
      <c r="O3907">
        <f>VLOOKUP(Table1[[#This Row],[id]],Table2[#All],12,FALSE)</f>
        <v>104.37</v>
      </c>
      <c r="P3907" s="1">
        <f>Table1[[#This Row],[Lipoprotein]]/Table1[[#This Row],[Baseline_Lipo]]</f>
        <v>0.96569895563859354</v>
      </c>
      <c r="Q3907">
        <v>27</v>
      </c>
      <c r="R3907" t="b">
        <v>0</v>
      </c>
      <c r="S3907">
        <v>0</v>
      </c>
      <c r="T3907">
        <v>54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947</v>
      </c>
      <c r="AB3907">
        <v>947</v>
      </c>
    </row>
    <row r="3908" spans="1:28" x14ac:dyDescent="0.25">
      <c r="A3908">
        <v>247</v>
      </c>
      <c r="B3908" t="s">
        <v>32</v>
      </c>
      <c r="C3908" t="s">
        <v>25</v>
      </c>
      <c r="D3908">
        <v>67</v>
      </c>
      <c r="E3908" t="s">
        <v>26</v>
      </c>
      <c r="F3908">
        <v>1.53</v>
      </c>
      <c r="G3908">
        <v>380</v>
      </c>
      <c r="H3908">
        <v>90.47</v>
      </c>
      <c r="I3908">
        <v>150.27000000000001</v>
      </c>
      <c r="J3908">
        <v>6.65</v>
      </c>
      <c r="K3908">
        <f>VLOOKUP(Table1[[#This Row],[id]],Table2[#All],10,FALSE)</f>
        <v>5.64</v>
      </c>
      <c r="L3908" s="1">
        <f>Table1[[#This Row],[Glucose]]/Table1[[#This Row],[Baseline_glucose]]</f>
        <v>1.1790780141843973</v>
      </c>
      <c r="M3908">
        <v>13.15</v>
      </c>
      <c r="N3908">
        <v>100.79</v>
      </c>
      <c r="O3908">
        <f>VLOOKUP(Table1[[#This Row],[id]],Table2[#All],12,FALSE)</f>
        <v>104.37</v>
      </c>
      <c r="P3908" s="1">
        <f>Table1[[#This Row],[Lipoprotein]]/Table1[[#This Row],[Baseline_Lipo]]</f>
        <v>0.96569895563859354</v>
      </c>
      <c r="Q3908">
        <v>27</v>
      </c>
      <c r="R3908" t="b">
        <v>0</v>
      </c>
      <c r="S3908">
        <v>0</v>
      </c>
      <c r="T3908">
        <v>54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947</v>
      </c>
      <c r="AB3908">
        <v>947</v>
      </c>
    </row>
    <row r="3909" spans="1:28" x14ac:dyDescent="0.25">
      <c r="A3909">
        <v>247</v>
      </c>
      <c r="B3909" t="s">
        <v>32</v>
      </c>
      <c r="C3909" t="s">
        <v>25</v>
      </c>
      <c r="D3909">
        <v>67</v>
      </c>
      <c r="E3909" t="s">
        <v>26</v>
      </c>
      <c r="F3909">
        <v>1.53</v>
      </c>
      <c r="G3909">
        <v>435</v>
      </c>
      <c r="H3909">
        <v>85.77</v>
      </c>
      <c r="I3909">
        <v>146.34</v>
      </c>
      <c r="J3909">
        <v>6.65</v>
      </c>
      <c r="K3909">
        <f>VLOOKUP(Table1[[#This Row],[id]],Table2[#All],10,FALSE)</f>
        <v>5.64</v>
      </c>
      <c r="L3909" s="1">
        <f>Table1[[#This Row],[Glucose]]/Table1[[#This Row],[Baseline_glucose]]</f>
        <v>1.1790780141843973</v>
      </c>
      <c r="M3909">
        <v>13.15</v>
      </c>
      <c r="N3909">
        <v>100.79</v>
      </c>
      <c r="O3909">
        <f>VLOOKUP(Table1[[#This Row],[id]],Table2[#All],12,FALSE)</f>
        <v>104.37</v>
      </c>
      <c r="P3909" s="1">
        <f>Table1[[#This Row],[Lipoprotein]]/Table1[[#This Row],[Baseline_Lipo]]</f>
        <v>0.96569895563859354</v>
      </c>
      <c r="Q3909">
        <v>31</v>
      </c>
      <c r="R3909" t="b">
        <v>0</v>
      </c>
      <c r="S3909">
        <v>0</v>
      </c>
      <c r="T3909">
        <v>54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947</v>
      </c>
      <c r="AB3909">
        <v>947</v>
      </c>
    </row>
    <row r="3910" spans="1:28" x14ac:dyDescent="0.25">
      <c r="A3910">
        <v>247</v>
      </c>
      <c r="B3910" t="s">
        <v>32</v>
      </c>
      <c r="C3910" t="s">
        <v>25</v>
      </c>
      <c r="D3910">
        <v>67</v>
      </c>
      <c r="E3910" t="s">
        <v>26</v>
      </c>
      <c r="F3910">
        <v>1.53</v>
      </c>
      <c r="G3910">
        <v>476</v>
      </c>
      <c r="H3910">
        <v>76.05</v>
      </c>
      <c r="I3910">
        <v>136.56</v>
      </c>
      <c r="J3910">
        <v>6.65</v>
      </c>
      <c r="K3910">
        <f>VLOOKUP(Table1[[#This Row],[id]],Table2[#All],10,FALSE)</f>
        <v>5.64</v>
      </c>
      <c r="L3910" s="1">
        <f>Table1[[#This Row],[Glucose]]/Table1[[#This Row],[Baseline_glucose]]</f>
        <v>1.1790780141843973</v>
      </c>
      <c r="M3910">
        <v>13.15</v>
      </c>
      <c r="N3910">
        <v>100.79</v>
      </c>
      <c r="O3910">
        <f>VLOOKUP(Table1[[#This Row],[id]],Table2[#All],12,FALSE)</f>
        <v>104.37</v>
      </c>
      <c r="P3910" s="1">
        <f>Table1[[#This Row],[Lipoprotein]]/Table1[[#This Row],[Baseline_Lipo]]</f>
        <v>0.96569895563859354</v>
      </c>
      <c r="Q3910">
        <v>34</v>
      </c>
      <c r="R3910" t="b">
        <v>0</v>
      </c>
      <c r="S3910">
        <v>0</v>
      </c>
      <c r="T3910">
        <v>54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947</v>
      </c>
      <c r="AB3910">
        <v>947</v>
      </c>
    </row>
    <row r="3911" spans="1:28" x14ac:dyDescent="0.25">
      <c r="A3911">
        <v>247</v>
      </c>
      <c r="B3911" t="s">
        <v>32</v>
      </c>
      <c r="C3911" t="s">
        <v>25</v>
      </c>
      <c r="D3911">
        <v>67</v>
      </c>
      <c r="E3911" t="s">
        <v>26</v>
      </c>
      <c r="F3911">
        <v>1.53</v>
      </c>
      <c r="G3911">
        <v>560</v>
      </c>
      <c r="H3911">
        <v>76.05</v>
      </c>
      <c r="I3911">
        <v>136.56</v>
      </c>
      <c r="J3911">
        <v>6.88</v>
      </c>
      <c r="K3911">
        <f>VLOOKUP(Table1[[#This Row],[id]],Table2[#All],10,FALSE)</f>
        <v>5.64</v>
      </c>
      <c r="L3911" s="1">
        <f>Table1[[#This Row],[Glucose]]/Table1[[#This Row],[Baseline_glucose]]</f>
        <v>1.2198581560283688</v>
      </c>
      <c r="M3911">
        <v>13.15</v>
      </c>
      <c r="N3911">
        <v>104.14</v>
      </c>
      <c r="O3911">
        <f>VLOOKUP(Table1[[#This Row],[id]],Table2[#All],12,FALSE)</f>
        <v>104.37</v>
      </c>
      <c r="P3911" s="1">
        <f>Table1[[#This Row],[Lipoprotein]]/Table1[[#This Row],[Baseline_Lipo]]</f>
        <v>0.99779630161923916</v>
      </c>
      <c r="Q3911">
        <v>40</v>
      </c>
      <c r="R3911" t="b">
        <v>0</v>
      </c>
      <c r="S3911">
        <v>0</v>
      </c>
      <c r="T3911">
        <v>54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947</v>
      </c>
      <c r="AB3911">
        <v>947</v>
      </c>
    </row>
    <row r="3912" spans="1:28" x14ac:dyDescent="0.25">
      <c r="A3912">
        <v>247</v>
      </c>
      <c r="B3912" t="s">
        <v>32</v>
      </c>
      <c r="C3912" t="s">
        <v>25</v>
      </c>
      <c r="D3912">
        <v>67</v>
      </c>
      <c r="E3912" t="s">
        <v>26</v>
      </c>
      <c r="F3912">
        <v>1.53</v>
      </c>
      <c r="G3912">
        <v>568</v>
      </c>
      <c r="H3912">
        <v>97.96</v>
      </c>
      <c r="I3912">
        <v>125.32</v>
      </c>
      <c r="J3912">
        <v>6.88</v>
      </c>
      <c r="K3912">
        <f>VLOOKUP(Table1[[#This Row],[id]],Table2[#All],10,FALSE)</f>
        <v>5.64</v>
      </c>
      <c r="L3912" s="1">
        <f>Table1[[#This Row],[Glucose]]/Table1[[#This Row],[Baseline_glucose]]</f>
        <v>1.2198581560283688</v>
      </c>
      <c r="M3912">
        <v>13.15</v>
      </c>
      <c r="N3912">
        <v>104.14</v>
      </c>
      <c r="O3912">
        <f>VLOOKUP(Table1[[#This Row],[id]],Table2[#All],12,FALSE)</f>
        <v>104.37</v>
      </c>
      <c r="P3912" s="1">
        <f>Table1[[#This Row],[Lipoprotein]]/Table1[[#This Row],[Baseline_Lipo]]</f>
        <v>0.99779630161923916</v>
      </c>
      <c r="Q3912">
        <v>41</v>
      </c>
      <c r="R3912" t="b">
        <v>0</v>
      </c>
      <c r="S3912">
        <v>0</v>
      </c>
      <c r="T3912">
        <v>54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947</v>
      </c>
      <c r="AB3912">
        <v>947</v>
      </c>
    </row>
    <row r="3913" spans="1:28" x14ac:dyDescent="0.25">
      <c r="A3913">
        <v>247</v>
      </c>
      <c r="B3913" t="s">
        <v>32</v>
      </c>
      <c r="C3913" t="s">
        <v>25</v>
      </c>
      <c r="D3913">
        <v>67</v>
      </c>
      <c r="E3913" t="s">
        <v>26</v>
      </c>
      <c r="F3913">
        <v>1.53</v>
      </c>
      <c r="G3913">
        <v>580</v>
      </c>
      <c r="H3913">
        <v>97.96</v>
      </c>
      <c r="I3913">
        <v>125.32</v>
      </c>
      <c r="J3913">
        <v>6.88</v>
      </c>
      <c r="K3913">
        <f>VLOOKUP(Table1[[#This Row],[id]],Table2[#All],10,FALSE)</f>
        <v>5.64</v>
      </c>
      <c r="L3913" s="1">
        <f>Table1[[#This Row],[Glucose]]/Table1[[#This Row],[Baseline_glucose]]</f>
        <v>1.2198581560283688</v>
      </c>
      <c r="M3913">
        <v>12.93</v>
      </c>
      <c r="N3913">
        <v>104.14</v>
      </c>
      <c r="O3913">
        <f>VLOOKUP(Table1[[#This Row],[id]],Table2[#All],12,FALSE)</f>
        <v>104.37</v>
      </c>
      <c r="P3913" s="1">
        <f>Table1[[#This Row],[Lipoprotein]]/Table1[[#This Row],[Baseline_Lipo]]</f>
        <v>0.99779630161923916</v>
      </c>
      <c r="Q3913">
        <v>41</v>
      </c>
      <c r="R3913" t="b">
        <v>0</v>
      </c>
      <c r="S3913">
        <v>0</v>
      </c>
      <c r="T3913">
        <v>54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947</v>
      </c>
      <c r="AB3913">
        <v>947</v>
      </c>
    </row>
    <row r="3914" spans="1:28" x14ac:dyDescent="0.25">
      <c r="A3914">
        <v>247</v>
      </c>
      <c r="B3914" t="s">
        <v>32</v>
      </c>
      <c r="C3914" t="s">
        <v>25</v>
      </c>
      <c r="D3914">
        <v>67</v>
      </c>
      <c r="E3914" t="s">
        <v>26</v>
      </c>
      <c r="F3914">
        <v>1.53</v>
      </c>
      <c r="G3914">
        <v>744</v>
      </c>
      <c r="H3914">
        <v>97.96</v>
      </c>
      <c r="I3914">
        <v>125.32</v>
      </c>
      <c r="J3914">
        <v>6.88</v>
      </c>
      <c r="K3914">
        <f>VLOOKUP(Table1[[#This Row],[id]],Table2[#All],10,FALSE)</f>
        <v>5.64</v>
      </c>
      <c r="L3914" s="1">
        <f>Table1[[#This Row],[Glucose]]/Table1[[#This Row],[Baseline_glucose]]</f>
        <v>1.2198581560283688</v>
      </c>
      <c r="M3914">
        <v>13.05</v>
      </c>
      <c r="N3914">
        <v>104.14</v>
      </c>
      <c r="O3914">
        <f>VLOOKUP(Table1[[#This Row],[id]],Table2[#All],12,FALSE)</f>
        <v>104.37</v>
      </c>
      <c r="P3914" s="1">
        <f>Table1[[#This Row],[Lipoprotein]]/Table1[[#This Row],[Baseline_Lipo]]</f>
        <v>0.99779630161923916</v>
      </c>
      <c r="Q3914">
        <v>53</v>
      </c>
      <c r="R3914" t="b">
        <v>0</v>
      </c>
      <c r="S3914">
        <v>0</v>
      </c>
      <c r="T3914">
        <v>54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947</v>
      </c>
      <c r="AB3914">
        <v>947</v>
      </c>
    </row>
    <row r="3915" spans="1:28" x14ac:dyDescent="0.25">
      <c r="A3915">
        <v>247</v>
      </c>
      <c r="B3915" t="s">
        <v>32</v>
      </c>
      <c r="C3915" t="s">
        <v>25</v>
      </c>
      <c r="D3915">
        <v>67</v>
      </c>
      <c r="E3915" t="s">
        <v>26</v>
      </c>
      <c r="F3915">
        <v>1.53</v>
      </c>
      <c r="G3915">
        <v>947</v>
      </c>
      <c r="H3915">
        <v>97.96</v>
      </c>
      <c r="I3915">
        <v>125.32</v>
      </c>
      <c r="J3915">
        <v>6.88</v>
      </c>
      <c r="K3915">
        <f>VLOOKUP(Table1[[#This Row],[id]],Table2[#All],10,FALSE)</f>
        <v>5.64</v>
      </c>
      <c r="L3915" s="1">
        <f>Table1[[#This Row],[Glucose]]/Table1[[#This Row],[Baseline_glucose]]</f>
        <v>1.2198581560283688</v>
      </c>
      <c r="M3915">
        <v>13.52</v>
      </c>
      <c r="N3915">
        <v>104.14</v>
      </c>
      <c r="O3915">
        <f>VLOOKUP(Table1[[#This Row],[id]],Table2[#All],12,FALSE)</f>
        <v>104.37</v>
      </c>
      <c r="P3915" s="1">
        <f>Table1[[#This Row],[Lipoprotein]]/Table1[[#This Row],[Baseline_Lipo]]</f>
        <v>0.99779630161923916</v>
      </c>
      <c r="Q3915">
        <v>68</v>
      </c>
      <c r="R3915" t="b">
        <v>0</v>
      </c>
      <c r="S3915">
        <v>0</v>
      </c>
      <c r="T3915">
        <v>54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947</v>
      </c>
      <c r="AB3915">
        <v>947</v>
      </c>
    </row>
    <row r="3916" spans="1:28" x14ac:dyDescent="0.25">
      <c r="A3916">
        <v>248</v>
      </c>
      <c r="B3916" t="s">
        <v>32</v>
      </c>
      <c r="C3916" t="s">
        <v>28</v>
      </c>
      <c r="D3916">
        <v>59</v>
      </c>
      <c r="E3916" t="s">
        <v>30</v>
      </c>
      <c r="F3916">
        <v>1.05</v>
      </c>
      <c r="G3916">
        <v>0</v>
      </c>
      <c r="H3916">
        <v>83.63</v>
      </c>
      <c r="I3916">
        <v>122.06</v>
      </c>
      <c r="J3916">
        <v>4.6500000000000004</v>
      </c>
      <c r="K3916">
        <f>VLOOKUP(Table1[[#This Row],[id]],Table2[#All],10,FALSE)</f>
        <v>4.6500000000000004</v>
      </c>
      <c r="L3916" s="1">
        <f>Table1[[#This Row],[Glucose]]/Table1[[#This Row],[Baseline_glucose]]</f>
        <v>1</v>
      </c>
      <c r="M3916">
        <v>14.06</v>
      </c>
      <c r="N3916">
        <v>108.31</v>
      </c>
      <c r="O3916">
        <f>VLOOKUP(Table1[[#This Row],[id]],Table2[#All],12,FALSE)</f>
        <v>108.31</v>
      </c>
      <c r="P3916" s="1">
        <f>Table1[[#This Row],[Lipoprotein]]/Table1[[#This Row],[Baseline_Lipo]]</f>
        <v>1</v>
      </c>
      <c r="Q3916">
        <v>0</v>
      </c>
      <c r="R3916" t="b">
        <v>0</v>
      </c>
      <c r="S3916">
        <v>0</v>
      </c>
      <c r="T3916">
        <v>67</v>
      </c>
      <c r="U3916">
        <v>2</v>
      </c>
      <c r="V3916">
        <v>0</v>
      </c>
      <c r="W3916">
        <v>1</v>
      </c>
      <c r="X3916">
        <v>0</v>
      </c>
      <c r="Y3916">
        <v>0</v>
      </c>
      <c r="Z3916">
        <v>0</v>
      </c>
      <c r="AA3916">
        <v>1247</v>
      </c>
      <c r="AB3916">
        <v>1247</v>
      </c>
    </row>
    <row r="3917" spans="1:28" x14ac:dyDescent="0.25">
      <c r="A3917">
        <v>248</v>
      </c>
      <c r="B3917" t="s">
        <v>32</v>
      </c>
      <c r="C3917" t="s">
        <v>28</v>
      </c>
      <c r="D3917">
        <v>59</v>
      </c>
      <c r="E3917" t="s">
        <v>30</v>
      </c>
      <c r="F3917">
        <v>1.05</v>
      </c>
      <c r="G3917">
        <v>208</v>
      </c>
      <c r="H3917">
        <v>83.63</v>
      </c>
      <c r="I3917">
        <v>122.06</v>
      </c>
      <c r="J3917">
        <v>5.42</v>
      </c>
      <c r="K3917">
        <f>VLOOKUP(Table1[[#This Row],[id]],Table2[#All],10,FALSE)</f>
        <v>4.6500000000000004</v>
      </c>
      <c r="L3917" s="1">
        <f>Table1[[#This Row],[Glucose]]/Table1[[#This Row],[Baseline_glucose]]</f>
        <v>1.1655913978494623</v>
      </c>
      <c r="M3917">
        <v>14.06</v>
      </c>
      <c r="N3917">
        <v>90.55</v>
      </c>
      <c r="O3917">
        <f>VLOOKUP(Table1[[#This Row],[id]],Table2[#All],12,FALSE)</f>
        <v>108.31</v>
      </c>
      <c r="P3917" s="1">
        <f>Table1[[#This Row],[Lipoprotein]]/Table1[[#This Row],[Baseline_Lipo]]</f>
        <v>0.83602622103222224</v>
      </c>
      <c r="Q3917">
        <v>15</v>
      </c>
      <c r="R3917" t="b">
        <v>0</v>
      </c>
      <c r="S3917">
        <v>0</v>
      </c>
      <c r="T3917">
        <v>67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1247</v>
      </c>
      <c r="AB3917">
        <v>1247</v>
      </c>
    </row>
    <row r="3918" spans="1:28" x14ac:dyDescent="0.25">
      <c r="A3918">
        <v>248</v>
      </c>
      <c r="B3918" t="s">
        <v>32</v>
      </c>
      <c r="C3918" t="s">
        <v>28</v>
      </c>
      <c r="D3918">
        <v>59</v>
      </c>
      <c r="E3918" t="s">
        <v>30</v>
      </c>
      <c r="F3918">
        <v>1.05</v>
      </c>
      <c r="G3918">
        <v>223</v>
      </c>
      <c r="H3918">
        <v>93.6</v>
      </c>
      <c r="I3918">
        <v>133.13999999999999</v>
      </c>
      <c r="J3918">
        <v>5.42</v>
      </c>
      <c r="K3918">
        <f>VLOOKUP(Table1[[#This Row],[id]],Table2[#All],10,FALSE)</f>
        <v>4.6500000000000004</v>
      </c>
      <c r="L3918" s="1">
        <f>Table1[[#This Row],[Glucose]]/Table1[[#This Row],[Baseline_glucose]]</f>
        <v>1.1655913978494623</v>
      </c>
      <c r="M3918">
        <v>14.06</v>
      </c>
      <c r="N3918">
        <v>90.55</v>
      </c>
      <c r="O3918">
        <f>VLOOKUP(Table1[[#This Row],[id]],Table2[#All],12,FALSE)</f>
        <v>108.31</v>
      </c>
      <c r="P3918" s="1">
        <f>Table1[[#This Row],[Lipoprotein]]/Table1[[#This Row],[Baseline_Lipo]]</f>
        <v>0.83602622103222224</v>
      </c>
      <c r="Q3918">
        <v>16</v>
      </c>
      <c r="R3918" t="b">
        <v>0</v>
      </c>
      <c r="S3918">
        <v>0</v>
      </c>
      <c r="T3918">
        <v>67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1247</v>
      </c>
      <c r="AB3918">
        <v>1247</v>
      </c>
    </row>
    <row r="3919" spans="1:28" x14ac:dyDescent="0.25">
      <c r="A3919">
        <v>248</v>
      </c>
      <c r="B3919" t="s">
        <v>32</v>
      </c>
      <c r="C3919" t="s">
        <v>28</v>
      </c>
      <c r="D3919">
        <v>59</v>
      </c>
      <c r="E3919" t="s">
        <v>30</v>
      </c>
      <c r="F3919">
        <v>0.6</v>
      </c>
      <c r="G3919">
        <v>390</v>
      </c>
      <c r="H3919">
        <v>93.6</v>
      </c>
      <c r="I3919">
        <v>133.13999999999999</v>
      </c>
      <c r="J3919">
        <v>4.93</v>
      </c>
      <c r="K3919">
        <f>VLOOKUP(Table1[[#This Row],[id]],Table2[#All],10,FALSE)</f>
        <v>4.6500000000000004</v>
      </c>
      <c r="L3919" s="1">
        <f>Table1[[#This Row],[Glucose]]/Table1[[#This Row],[Baseline_glucose]]</f>
        <v>1.0602150537634407</v>
      </c>
      <c r="M3919">
        <v>14.64</v>
      </c>
      <c r="N3919">
        <v>91.54</v>
      </c>
      <c r="O3919">
        <f>VLOOKUP(Table1[[#This Row],[id]],Table2[#All],12,FALSE)</f>
        <v>108.31</v>
      </c>
      <c r="P3919" s="1">
        <f>Table1[[#This Row],[Lipoprotein]]/Table1[[#This Row],[Baseline_Lipo]]</f>
        <v>0.84516665127873702</v>
      </c>
      <c r="Q3919">
        <v>28</v>
      </c>
      <c r="R3919" t="b">
        <v>0</v>
      </c>
      <c r="S3919">
        <v>0</v>
      </c>
      <c r="T3919">
        <v>116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1247</v>
      </c>
      <c r="AB3919">
        <v>1247</v>
      </c>
    </row>
    <row r="3920" spans="1:28" x14ac:dyDescent="0.25">
      <c r="A3920">
        <v>248</v>
      </c>
      <c r="B3920" t="s">
        <v>32</v>
      </c>
      <c r="C3920" t="s">
        <v>28</v>
      </c>
      <c r="D3920">
        <v>59</v>
      </c>
      <c r="E3920" t="s">
        <v>30</v>
      </c>
      <c r="F3920">
        <v>0.6</v>
      </c>
      <c r="G3920">
        <v>405</v>
      </c>
      <c r="H3920">
        <v>75.31</v>
      </c>
      <c r="I3920">
        <v>129.69</v>
      </c>
      <c r="J3920">
        <v>4.93</v>
      </c>
      <c r="K3920">
        <f>VLOOKUP(Table1[[#This Row],[id]],Table2[#All],10,FALSE)</f>
        <v>4.6500000000000004</v>
      </c>
      <c r="L3920" s="1">
        <f>Table1[[#This Row],[Glucose]]/Table1[[#This Row],[Baseline_glucose]]</f>
        <v>1.0602150537634407</v>
      </c>
      <c r="M3920">
        <v>14.64</v>
      </c>
      <c r="N3920">
        <v>91.54</v>
      </c>
      <c r="O3920">
        <f>VLOOKUP(Table1[[#This Row],[id]],Table2[#All],12,FALSE)</f>
        <v>108.31</v>
      </c>
      <c r="P3920" s="1">
        <f>Table1[[#This Row],[Lipoprotein]]/Table1[[#This Row],[Baseline_Lipo]]</f>
        <v>0.84516665127873702</v>
      </c>
      <c r="Q3920">
        <v>29</v>
      </c>
      <c r="R3920" t="b">
        <v>0</v>
      </c>
      <c r="S3920">
        <v>0</v>
      </c>
      <c r="T3920">
        <v>116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1247</v>
      </c>
      <c r="AB3920">
        <v>1247</v>
      </c>
    </row>
    <row r="3921" spans="1:28" x14ac:dyDescent="0.25">
      <c r="A3921">
        <v>248</v>
      </c>
      <c r="B3921" t="s">
        <v>32</v>
      </c>
      <c r="C3921" t="s">
        <v>28</v>
      </c>
      <c r="D3921">
        <v>59</v>
      </c>
      <c r="E3921" t="s">
        <v>30</v>
      </c>
      <c r="F3921">
        <v>0.6</v>
      </c>
      <c r="G3921">
        <v>623</v>
      </c>
      <c r="H3921">
        <v>74.69</v>
      </c>
      <c r="I3921">
        <v>121.22</v>
      </c>
      <c r="J3921">
        <v>4.93</v>
      </c>
      <c r="K3921">
        <f>VLOOKUP(Table1[[#This Row],[id]],Table2[#All],10,FALSE)</f>
        <v>4.6500000000000004</v>
      </c>
      <c r="L3921" s="1">
        <f>Table1[[#This Row],[Glucose]]/Table1[[#This Row],[Baseline_glucose]]</f>
        <v>1.0602150537634407</v>
      </c>
      <c r="M3921">
        <v>14.64</v>
      </c>
      <c r="N3921">
        <v>91.54</v>
      </c>
      <c r="O3921">
        <f>VLOOKUP(Table1[[#This Row],[id]],Table2[#All],12,FALSE)</f>
        <v>108.31</v>
      </c>
      <c r="P3921" s="1">
        <f>Table1[[#This Row],[Lipoprotein]]/Table1[[#This Row],[Baseline_Lipo]]</f>
        <v>0.84516665127873702</v>
      </c>
      <c r="Q3921">
        <v>44</v>
      </c>
      <c r="R3921" t="b">
        <v>0</v>
      </c>
      <c r="S3921">
        <v>0</v>
      </c>
      <c r="T3921">
        <v>116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1247</v>
      </c>
      <c r="AB3921">
        <v>1247</v>
      </c>
    </row>
    <row r="3922" spans="1:28" x14ac:dyDescent="0.25">
      <c r="A3922">
        <v>248</v>
      </c>
      <c r="B3922" t="s">
        <v>32</v>
      </c>
      <c r="C3922" t="s">
        <v>28</v>
      </c>
      <c r="D3922">
        <v>59</v>
      </c>
      <c r="E3922" t="s">
        <v>30</v>
      </c>
      <c r="F3922">
        <v>0.6</v>
      </c>
      <c r="G3922">
        <v>758</v>
      </c>
      <c r="H3922">
        <v>74.69</v>
      </c>
      <c r="I3922">
        <v>121.22</v>
      </c>
      <c r="J3922">
        <v>4.93</v>
      </c>
      <c r="K3922">
        <f>VLOOKUP(Table1[[#This Row],[id]],Table2[#All],10,FALSE)</f>
        <v>4.6500000000000004</v>
      </c>
      <c r="L3922" s="1">
        <f>Table1[[#This Row],[Glucose]]/Table1[[#This Row],[Baseline_glucose]]</f>
        <v>1.0602150537634407</v>
      </c>
      <c r="M3922">
        <v>12.54</v>
      </c>
      <c r="N3922">
        <v>91.54</v>
      </c>
      <c r="O3922">
        <f>VLOOKUP(Table1[[#This Row],[id]],Table2[#All],12,FALSE)</f>
        <v>108.31</v>
      </c>
      <c r="P3922" s="1">
        <f>Table1[[#This Row],[Lipoprotein]]/Table1[[#This Row],[Baseline_Lipo]]</f>
        <v>0.84516665127873702</v>
      </c>
      <c r="Q3922">
        <v>54</v>
      </c>
      <c r="R3922" t="b">
        <v>0</v>
      </c>
      <c r="S3922">
        <v>0</v>
      </c>
      <c r="T3922">
        <v>116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1247</v>
      </c>
      <c r="AB3922">
        <v>1247</v>
      </c>
    </row>
    <row r="3923" spans="1:28" x14ac:dyDescent="0.25">
      <c r="A3923">
        <v>248</v>
      </c>
      <c r="B3923" t="s">
        <v>32</v>
      </c>
      <c r="C3923" t="s">
        <v>28</v>
      </c>
      <c r="D3923">
        <v>59</v>
      </c>
      <c r="E3923" t="s">
        <v>30</v>
      </c>
      <c r="F3923">
        <v>0.6</v>
      </c>
      <c r="G3923">
        <v>1247</v>
      </c>
      <c r="H3923">
        <v>74.69</v>
      </c>
      <c r="I3923">
        <v>121.22</v>
      </c>
      <c r="J3923">
        <v>4.93</v>
      </c>
      <c r="K3923">
        <f>VLOOKUP(Table1[[#This Row],[id]],Table2[#All],10,FALSE)</f>
        <v>4.6500000000000004</v>
      </c>
      <c r="L3923" s="1">
        <f>Table1[[#This Row],[Glucose]]/Table1[[#This Row],[Baseline_glucose]]</f>
        <v>1.0602150537634407</v>
      </c>
      <c r="M3923">
        <v>15.23</v>
      </c>
      <c r="N3923">
        <v>91.54</v>
      </c>
      <c r="O3923">
        <f>VLOOKUP(Table1[[#This Row],[id]],Table2[#All],12,FALSE)</f>
        <v>108.31</v>
      </c>
      <c r="P3923" s="1">
        <f>Table1[[#This Row],[Lipoprotein]]/Table1[[#This Row],[Baseline_Lipo]]</f>
        <v>0.84516665127873702</v>
      </c>
      <c r="Q3923">
        <v>89</v>
      </c>
      <c r="R3923" t="b">
        <v>0</v>
      </c>
      <c r="S3923">
        <v>0</v>
      </c>
      <c r="T3923">
        <v>116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1247</v>
      </c>
      <c r="AB3923">
        <v>1247</v>
      </c>
    </row>
    <row r="3924" spans="1:28" x14ac:dyDescent="0.25">
      <c r="A3924">
        <v>249</v>
      </c>
      <c r="B3924" t="s">
        <v>24</v>
      </c>
      <c r="C3924" t="s">
        <v>28</v>
      </c>
      <c r="D3924">
        <v>47</v>
      </c>
      <c r="E3924" t="s">
        <v>31</v>
      </c>
      <c r="F3924">
        <v>1.64</v>
      </c>
      <c r="G3924">
        <v>0</v>
      </c>
      <c r="H3924">
        <v>91.07</v>
      </c>
      <c r="I3924">
        <v>130.43</v>
      </c>
      <c r="J3924">
        <v>7.34</v>
      </c>
      <c r="K3924">
        <f>VLOOKUP(Table1[[#This Row],[id]],Table2[#All],10,FALSE)</f>
        <v>7.34</v>
      </c>
      <c r="L3924" s="1">
        <f>Table1[[#This Row],[Glucose]]/Table1[[#This Row],[Baseline_glucose]]</f>
        <v>1</v>
      </c>
      <c r="M3924">
        <v>16.59</v>
      </c>
      <c r="N3924">
        <v>80.75</v>
      </c>
      <c r="O3924">
        <f>VLOOKUP(Table1[[#This Row],[id]],Table2[#All],12,FALSE)</f>
        <v>80.75</v>
      </c>
      <c r="P3924" s="1">
        <f>Table1[[#This Row],[Lipoprotein]]/Table1[[#This Row],[Baseline_Lipo]]</f>
        <v>1</v>
      </c>
      <c r="Q3924">
        <v>0</v>
      </c>
      <c r="R3924" t="b">
        <v>0</v>
      </c>
      <c r="S3924">
        <v>0</v>
      </c>
      <c r="T3924">
        <v>37</v>
      </c>
      <c r="U3924">
        <v>3.5</v>
      </c>
      <c r="V3924">
        <v>1</v>
      </c>
      <c r="W3924">
        <v>0</v>
      </c>
      <c r="X3924">
        <v>1</v>
      </c>
      <c r="Y3924">
        <v>0</v>
      </c>
      <c r="Z3924">
        <v>0</v>
      </c>
      <c r="AA3924">
        <v>1219</v>
      </c>
      <c r="AB3924">
        <v>1219</v>
      </c>
    </row>
    <row r="3925" spans="1:28" x14ac:dyDescent="0.25">
      <c r="A3925">
        <v>249</v>
      </c>
      <c r="B3925" t="s">
        <v>24</v>
      </c>
      <c r="C3925" t="s">
        <v>28</v>
      </c>
      <c r="D3925">
        <v>47</v>
      </c>
      <c r="E3925" t="s">
        <v>31</v>
      </c>
      <c r="F3925">
        <v>1.64</v>
      </c>
      <c r="G3925">
        <v>107</v>
      </c>
      <c r="H3925">
        <v>91.07</v>
      </c>
      <c r="I3925">
        <v>130.43</v>
      </c>
      <c r="J3925">
        <v>5.37</v>
      </c>
      <c r="K3925">
        <f>VLOOKUP(Table1[[#This Row],[id]],Table2[#All],10,FALSE)</f>
        <v>7.34</v>
      </c>
      <c r="L3925" s="1">
        <f>Table1[[#This Row],[Glucose]]/Table1[[#This Row],[Baseline_glucose]]</f>
        <v>0.73160762942779289</v>
      </c>
      <c r="M3925">
        <v>16.59</v>
      </c>
      <c r="N3925">
        <v>80.75</v>
      </c>
      <c r="O3925">
        <f>VLOOKUP(Table1[[#This Row],[id]],Table2[#All],12,FALSE)</f>
        <v>80.75</v>
      </c>
      <c r="P3925" s="1">
        <f>Table1[[#This Row],[Lipoprotein]]/Table1[[#This Row],[Baseline_Lipo]]</f>
        <v>1</v>
      </c>
      <c r="Q3925">
        <v>8</v>
      </c>
      <c r="R3925" t="b">
        <v>0</v>
      </c>
      <c r="S3925">
        <v>0</v>
      </c>
      <c r="T3925">
        <v>37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1219</v>
      </c>
      <c r="AB3925">
        <v>1219</v>
      </c>
    </row>
    <row r="3926" spans="1:28" x14ac:dyDescent="0.25">
      <c r="A3926">
        <v>249</v>
      </c>
      <c r="B3926" t="s">
        <v>24</v>
      </c>
      <c r="C3926" t="s">
        <v>28</v>
      </c>
      <c r="D3926">
        <v>47</v>
      </c>
      <c r="E3926" t="s">
        <v>31</v>
      </c>
      <c r="F3926">
        <v>1.28</v>
      </c>
      <c r="G3926">
        <v>108</v>
      </c>
      <c r="H3926">
        <v>91.07</v>
      </c>
      <c r="I3926">
        <v>130.43</v>
      </c>
      <c r="J3926">
        <v>4.8</v>
      </c>
      <c r="K3926">
        <f>VLOOKUP(Table1[[#This Row],[id]],Table2[#All],10,FALSE)</f>
        <v>7.34</v>
      </c>
      <c r="L3926" s="1">
        <f>Table1[[#This Row],[Glucose]]/Table1[[#This Row],[Baseline_glucose]]</f>
        <v>0.65395095367847411</v>
      </c>
      <c r="M3926">
        <v>16.59</v>
      </c>
      <c r="N3926">
        <v>74.48</v>
      </c>
      <c r="O3926">
        <f>VLOOKUP(Table1[[#This Row],[id]],Table2[#All],12,FALSE)</f>
        <v>80.75</v>
      </c>
      <c r="P3926" s="1">
        <f>Table1[[#This Row],[Lipoprotein]]/Table1[[#This Row],[Baseline_Lipo]]</f>
        <v>0.9223529411764706</v>
      </c>
      <c r="Q3926">
        <v>8</v>
      </c>
      <c r="R3926" t="b">
        <v>0</v>
      </c>
      <c r="S3926">
        <v>0</v>
      </c>
      <c r="T3926">
        <v>50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1219</v>
      </c>
      <c r="AB3926">
        <v>1219</v>
      </c>
    </row>
    <row r="3927" spans="1:28" x14ac:dyDescent="0.25">
      <c r="A3927">
        <v>249</v>
      </c>
      <c r="B3927" t="s">
        <v>24</v>
      </c>
      <c r="C3927" t="s">
        <v>28</v>
      </c>
      <c r="D3927">
        <v>47</v>
      </c>
      <c r="E3927" t="s">
        <v>31</v>
      </c>
      <c r="F3927">
        <v>1.28</v>
      </c>
      <c r="G3927">
        <v>132</v>
      </c>
      <c r="H3927">
        <v>82.72</v>
      </c>
      <c r="I3927">
        <v>149</v>
      </c>
      <c r="J3927">
        <v>4.8</v>
      </c>
      <c r="K3927">
        <f>VLOOKUP(Table1[[#This Row],[id]],Table2[#All],10,FALSE)</f>
        <v>7.34</v>
      </c>
      <c r="L3927" s="1">
        <f>Table1[[#This Row],[Glucose]]/Table1[[#This Row],[Baseline_glucose]]</f>
        <v>0.65395095367847411</v>
      </c>
      <c r="M3927">
        <v>16.59</v>
      </c>
      <c r="N3927">
        <v>74.48</v>
      </c>
      <c r="O3927">
        <f>VLOOKUP(Table1[[#This Row],[id]],Table2[#All],12,FALSE)</f>
        <v>80.75</v>
      </c>
      <c r="P3927" s="1">
        <f>Table1[[#This Row],[Lipoprotein]]/Table1[[#This Row],[Baseline_Lipo]]</f>
        <v>0.9223529411764706</v>
      </c>
      <c r="Q3927">
        <v>9</v>
      </c>
      <c r="R3927" t="b">
        <v>0</v>
      </c>
      <c r="S3927">
        <v>0</v>
      </c>
      <c r="T3927">
        <v>50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1219</v>
      </c>
      <c r="AB3927">
        <v>1219</v>
      </c>
    </row>
    <row r="3928" spans="1:28" x14ac:dyDescent="0.25">
      <c r="A3928">
        <v>249</v>
      </c>
      <c r="B3928" t="s">
        <v>24</v>
      </c>
      <c r="C3928" t="s">
        <v>28</v>
      </c>
      <c r="D3928">
        <v>47</v>
      </c>
      <c r="E3928" t="s">
        <v>31</v>
      </c>
      <c r="F3928">
        <v>1.86</v>
      </c>
      <c r="G3928">
        <v>238</v>
      </c>
      <c r="H3928">
        <v>82.72</v>
      </c>
      <c r="I3928">
        <v>149</v>
      </c>
      <c r="J3928">
        <v>6.82</v>
      </c>
      <c r="K3928">
        <f>VLOOKUP(Table1[[#This Row],[id]],Table2[#All],10,FALSE)</f>
        <v>7.34</v>
      </c>
      <c r="L3928" s="1">
        <f>Table1[[#This Row],[Glucose]]/Table1[[#This Row],[Baseline_glucose]]</f>
        <v>0.9291553133514987</v>
      </c>
      <c r="M3928">
        <v>16.59</v>
      </c>
      <c r="N3928">
        <v>81.14</v>
      </c>
      <c r="O3928">
        <f>VLOOKUP(Table1[[#This Row],[id]],Table2[#All],12,FALSE)</f>
        <v>80.75</v>
      </c>
      <c r="P3928" s="1">
        <f>Table1[[#This Row],[Lipoprotein]]/Table1[[#This Row],[Baseline_Lipo]]</f>
        <v>1.004829721362229</v>
      </c>
      <c r="Q3928">
        <v>17</v>
      </c>
      <c r="R3928" t="b">
        <v>0</v>
      </c>
      <c r="S3928">
        <v>0</v>
      </c>
      <c r="T3928">
        <v>32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1219</v>
      </c>
      <c r="AB3928">
        <v>1219</v>
      </c>
    </row>
    <row r="3929" spans="1:28" x14ac:dyDescent="0.25">
      <c r="A3929">
        <v>249</v>
      </c>
      <c r="B3929" t="s">
        <v>24</v>
      </c>
      <c r="C3929" t="s">
        <v>28</v>
      </c>
      <c r="D3929">
        <v>47</v>
      </c>
      <c r="E3929" t="s">
        <v>31</v>
      </c>
      <c r="F3929">
        <v>1.86</v>
      </c>
      <c r="G3929">
        <v>251</v>
      </c>
      <c r="H3929">
        <v>86.29</v>
      </c>
      <c r="I3929">
        <v>139.04</v>
      </c>
      <c r="J3929">
        <v>6.82</v>
      </c>
      <c r="K3929">
        <f>VLOOKUP(Table1[[#This Row],[id]],Table2[#All],10,FALSE)</f>
        <v>7.34</v>
      </c>
      <c r="L3929" s="1">
        <f>Table1[[#This Row],[Glucose]]/Table1[[#This Row],[Baseline_glucose]]</f>
        <v>0.9291553133514987</v>
      </c>
      <c r="M3929">
        <v>16.59</v>
      </c>
      <c r="N3929">
        <v>81.14</v>
      </c>
      <c r="O3929">
        <f>VLOOKUP(Table1[[#This Row],[id]],Table2[#All],12,FALSE)</f>
        <v>80.75</v>
      </c>
      <c r="P3929" s="1">
        <f>Table1[[#This Row],[Lipoprotein]]/Table1[[#This Row],[Baseline_Lipo]]</f>
        <v>1.004829721362229</v>
      </c>
      <c r="Q3929">
        <v>18</v>
      </c>
      <c r="R3929" t="b">
        <v>0</v>
      </c>
      <c r="S3929">
        <v>0</v>
      </c>
      <c r="T3929">
        <v>32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1219</v>
      </c>
      <c r="AB3929">
        <v>1219</v>
      </c>
    </row>
    <row r="3930" spans="1:28" x14ac:dyDescent="0.25">
      <c r="A3930">
        <v>249</v>
      </c>
      <c r="B3930" t="s">
        <v>24</v>
      </c>
      <c r="C3930" t="s">
        <v>28</v>
      </c>
      <c r="D3930">
        <v>47</v>
      </c>
      <c r="E3930" t="s">
        <v>31</v>
      </c>
      <c r="F3930">
        <v>1.44</v>
      </c>
      <c r="G3930">
        <v>354</v>
      </c>
      <c r="H3930">
        <v>86.29</v>
      </c>
      <c r="I3930">
        <v>139.04</v>
      </c>
      <c r="J3930">
        <v>8.4</v>
      </c>
      <c r="K3930">
        <f>VLOOKUP(Table1[[#This Row],[id]],Table2[#All],10,FALSE)</f>
        <v>7.34</v>
      </c>
      <c r="L3930" s="1">
        <f>Table1[[#This Row],[Glucose]]/Table1[[#This Row],[Baseline_glucose]]</f>
        <v>1.1444141689373297</v>
      </c>
      <c r="M3930">
        <v>16.59</v>
      </c>
      <c r="N3930">
        <v>75.02</v>
      </c>
      <c r="O3930">
        <f>VLOOKUP(Table1[[#This Row],[id]],Table2[#All],12,FALSE)</f>
        <v>80.75</v>
      </c>
      <c r="P3930" s="1">
        <f>Table1[[#This Row],[Lipoprotein]]/Table1[[#This Row],[Baseline_Lipo]]</f>
        <v>0.92904024767801852</v>
      </c>
      <c r="Q3930">
        <v>25</v>
      </c>
      <c r="R3930" t="b">
        <v>0</v>
      </c>
      <c r="S3930">
        <v>0</v>
      </c>
      <c r="T3930">
        <v>43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1219</v>
      </c>
      <c r="AB3930">
        <v>1219</v>
      </c>
    </row>
    <row r="3931" spans="1:28" x14ac:dyDescent="0.25">
      <c r="A3931">
        <v>249</v>
      </c>
      <c r="B3931" t="s">
        <v>24</v>
      </c>
      <c r="C3931" t="s">
        <v>28</v>
      </c>
      <c r="D3931">
        <v>47</v>
      </c>
      <c r="E3931" t="s">
        <v>31</v>
      </c>
      <c r="F3931">
        <v>1.44</v>
      </c>
      <c r="G3931">
        <v>368</v>
      </c>
      <c r="H3931">
        <v>86.29</v>
      </c>
      <c r="I3931">
        <v>139.04</v>
      </c>
      <c r="J3931">
        <v>8.4</v>
      </c>
      <c r="K3931">
        <f>VLOOKUP(Table1[[#This Row],[id]],Table2[#All],10,FALSE)</f>
        <v>7.34</v>
      </c>
      <c r="L3931" s="1">
        <f>Table1[[#This Row],[Glucose]]/Table1[[#This Row],[Baseline_glucose]]</f>
        <v>1.1444141689373297</v>
      </c>
      <c r="M3931">
        <v>16.149999999999999</v>
      </c>
      <c r="N3931">
        <v>75.02</v>
      </c>
      <c r="O3931">
        <f>VLOOKUP(Table1[[#This Row],[id]],Table2[#All],12,FALSE)</f>
        <v>80.75</v>
      </c>
      <c r="P3931" s="1">
        <f>Table1[[#This Row],[Lipoprotein]]/Table1[[#This Row],[Baseline_Lipo]]</f>
        <v>0.92904024767801852</v>
      </c>
      <c r="Q3931">
        <v>26</v>
      </c>
      <c r="R3931" t="b">
        <v>0</v>
      </c>
      <c r="S3931">
        <v>0</v>
      </c>
      <c r="T3931">
        <v>43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1219</v>
      </c>
      <c r="AB3931">
        <v>1219</v>
      </c>
    </row>
    <row r="3932" spans="1:28" x14ac:dyDescent="0.25">
      <c r="A3932">
        <v>249</v>
      </c>
      <c r="B3932" t="s">
        <v>24</v>
      </c>
      <c r="C3932" t="s">
        <v>28</v>
      </c>
      <c r="D3932">
        <v>47</v>
      </c>
      <c r="E3932" t="s">
        <v>31</v>
      </c>
      <c r="F3932">
        <v>1.44</v>
      </c>
      <c r="G3932">
        <v>370</v>
      </c>
      <c r="H3932">
        <v>102.03</v>
      </c>
      <c r="I3932">
        <v>150.41999999999999</v>
      </c>
      <c r="J3932">
        <v>8.4</v>
      </c>
      <c r="K3932">
        <f>VLOOKUP(Table1[[#This Row],[id]],Table2[#All],10,FALSE)</f>
        <v>7.34</v>
      </c>
      <c r="L3932" s="1">
        <f>Table1[[#This Row],[Glucose]]/Table1[[#This Row],[Baseline_glucose]]</f>
        <v>1.1444141689373297</v>
      </c>
      <c r="M3932">
        <v>16.149999999999999</v>
      </c>
      <c r="N3932">
        <v>75.02</v>
      </c>
      <c r="O3932">
        <f>VLOOKUP(Table1[[#This Row],[id]],Table2[#All],12,FALSE)</f>
        <v>80.75</v>
      </c>
      <c r="P3932" s="1">
        <f>Table1[[#This Row],[Lipoprotein]]/Table1[[#This Row],[Baseline_Lipo]]</f>
        <v>0.92904024767801852</v>
      </c>
      <c r="Q3932">
        <v>26</v>
      </c>
      <c r="R3932" t="b">
        <v>0</v>
      </c>
      <c r="S3932">
        <v>0</v>
      </c>
      <c r="T3932">
        <v>43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1219</v>
      </c>
      <c r="AB3932">
        <v>1219</v>
      </c>
    </row>
    <row r="3933" spans="1:28" x14ac:dyDescent="0.25">
      <c r="A3933">
        <v>249</v>
      </c>
      <c r="B3933" t="s">
        <v>24</v>
      </c>
      <c r="C3933" t="s">
        <v>28</v>
      </c>
      <c r="D3933">
        <v>47</v>
      </c>
      <c r="E3933" t="s">
        <v>31</v>
      </c>
      <c r="F3933">
        <v>1.44</v>
      </c>
      <c r="G3933">
        <v>468</v>
      </c>
      <c r="H3933">
        <v>81.64</v>
      </c>
      <c r="I3933">
        <v>146.76</v>
      </c>
      <c r="J3933">
        <v>8.4</v>
      </c>
      <c r="K3933">
        <f>VLOOKUP(Table1[[#This Row],[id]],Table2[#All],10,FALSE)</f>
        <v>7.34</v>
      </c>
      <c r="L3933" s="1">
        <f>Table1[[#This Row],[Glucose]]/Table1[[#This Row],[Baseline_glucose]]</f>
        <v>1.1444141689373297</v>
      </c>
      <c r="M3933">
        <v>16.149999999999999</v>
      </c>
      <c r="N3933">
        <v>75.02</v>
      </c>
      <c r="O3933">
        <f>VLOOKUP(Table1[[#This Row],[id]],Table2[#All],12,FALSE)</f>
        <v>80.75</v>
      </c>
      <c r="P3933" s="1">
        <f>Table1[[#This Row],[Lipoprotein]]/Table1[[#This Row],[Baseline_Lipo]]</f>
        <v>0.92904024767801852</v>
      </c>
      <c r="Q3933">
        <v>33</v>
      </c>
      <c r="R3933" t="b">
        <v>0</v>
      </c>
      <c r="S3933">
        <v>0</v>
      </c>
      <c r="T3933">
        <v>43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1219</v>
      </c>
      <c r="AB3933">
        <v>1219</v>
      </c>
    </row>
    <row r="3934" spans="1:28" x14ac:dyDescent="0.25">
      <c r="A3934">
        <v>249</v>
      </c>
      <c r="B3934" t="s">
        <v>24</v>
      </c>
      <c r="C3934" t="s">
        <v>28</v>
      </c>
      <c r="D3934">
        <v>47</v>
      </c>
      <c r="E3934" t="s">
        <v>31</v>
      </c>
      <c r="F3934">
        <v>1.55</v>
      </c>
      <c r="G3934">
        <v>476</v>
      </c>
      <c r="H3934">
        <v>81.64</v>
      </c>
      <c r="I3934">
        <v>146.76</v>
      </c>
      <c r="J3934">
        <v>7.61</v>
      </c>
      <c r="K3934">
        <f>VLOOKUP(Table1[[#This Row],[id]],Table2[#All],10,FALSE)</f>
        <v>7.34</v>
      </c>
      <c r="L3934" s="1">
        <f>Table1[[#This Row],[Glucose]]/Table1[[#This Row],[Baseline_glucose]]</f>
        <v>1.0367847411444142</v>
      </c>
      <c r="M3934">
        <v>16.149999999999999</v>
      </c>
      <c r="N3934">
        <v>64.260000000000005</v>
      </c>
      <c r="O3934">
        <f>VLOOKUP(Table1[[#This Row],[id]],Table2[#All],12,FALSE)</f>
        <v>80.75</v>
      </c>
      <c r="P3934" s="1">
        <f>Table1[[#This Row],[Lipoprotein]]/Table1[[#This Row],[Baseline_Lipo]]</f>
        <v>0.7957894736842106</v>
      </c>
      <c r="Q3934">
        <v>34</v>
      </c>
      <c r="R3934" t="b">
        <v>0</v>
      </c>
      <c r="S3934">
        <v>0</v>
      </c>
      <c r="T3934">
        <v>39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1219</v>
      </c>
      <c r="AB3934">
        <v>1219</v>
      </c>
    </row>
    <row r="3935" spans="1:28" x14ac:dyDescent="0.25">
      <c r="A3935">
        <v>249</v>
      </c>
      <c r="B3935" t="s">
        <v>24</v>
      </c>
      <c r="C3935" t="s">
        <v>28</v>
      </c>
      <c r="D3935">
        <v>47</v>
      </c>
      <c r="E3935" t="s">
        <v>31</v>
      </c>
      <c r="F3935">
        <v>1.59</v>
      </c>
      <c r="G3935">
        <v>571</v>
      </c>
      <c r="H3935">
        <v>81.64</v>
      </c>
      <c r="I3935">
        <v>146.76</v>
      </c>
      <c r="J3935">
        <v>8.4600000000000009</v>
      </c>
      <c r="K3935">
        <f>VLOOKUP(Table1[[#This Row],[id]],Table2[#All],10,FALSE)</f>
        <v>7.34</v>
      </c>
      <c r="L3935" s="1">
        <f>Table1[[#This Row],[Glucose]]/Table1[[#This Row],[Baseline_glucose]]</f>
        <v>1.1525885558583107</v>
      </c>
      <c r="M3935">
        <v>16.149999999999999</v>
      </c>
      <c r="N3935">
        <v>70.38</v>
      </c>
      <c r="O3935">
        <f>VLOOKUP(Table1[[#This Row],[id]],Table2[#All],12,FALSE)</f>
        <v>80.75</v>
      </c>
      <c r="P3935" s="1">
        <f>Table1[[#This Row],[Lipoprotein]]/Table1[[#This Row],[Baseline_Lipo]]</f>
        <v>0.87157894736842101</v>
      </c>
      <c r="Q3935">
        <v>41</v>
      </c>
      <c r="R3935" t="b">
        <v>0</v>
      </c>
      <c r="S3935">
        <v>0</v>
      </c>
      <c r="T3935">
        <v>38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1219</v>
      </c>
      <c r="AB3935">
        <v>1219</v>
      </c>
    </row>
    <row r="3936" spans="1:28" x14ac:dyDescent="0.25">
      <c r="A3936">
        <v>249</v>
      </c>
      <c r="B3936" t="s">
        <v>24</v>
      </c>
      <c r="C3936" t="s">
        <v>28</v>
      </c>
      <c r="D3936">
        <v>47</v>
      </c>
      <c r="E3936" t="s">
        <v>31</v>
      </c>
      <c r="F3936">
        <v>1.59</v>
      </c>
      <c r="G3936">
        <v>585</v>
      </c>
      <c r="H3936">
        <v>91.8</v>
      </c>
      <c r="I3936">
        <v>113.77</v>
      </c>
      <c r="J3936">
        <v>8.4600000000000009</v>
      </c>
      <c r="K3936">
        <f>VLOOKUP(Table1[[#This Row],[id]],Table2[#All],10,FALSE)</f>
        <v>7.34</v>
      </c>
      <c r="L3936" s="1">
        <f>Table1[[#This Row],[Glucose]]/Table1[[#This Row],[Baseline_glucose]]</f>
        <v>1.1525885558583107</v>
      </c>
      <c r="M3936">
        <v>16.149999999999999</v>
      </c>
      <c r="N3936">
        <v>70.38</v>
      </c>
      <c r="O3936">
        <f>VLOOKUP(Table1[[#This Row],[id]],Table2[#All],12,FALSE)</f>
        <v>80.75</v>
      </c>
      <c r="P3936" s="1">
        <f>Table1[[#This Row],[Lipoprotein]]/Table1[[#This Row],[Baseline_Lipo]]</f>
        <v>0.87157894736842101</v>
      </c>
      <c r="Q3936">
        <v>42</v>
      </c>
      <c r="R3936" t="b">
        <v>0</v>
      </c>
      <c r="S3936">
        <v>0</v>
      </c>
      <c r="T3936">
        <v>38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1219</v>
      </c>
      <c r="AB3936">
        <v>1219</v>
      </c>
    </row>
    <row r="3937" spans="1:28" x14ac:dyDescent="0.25">
      <c r="A3937">
        <v>249</v>
      </c>
      <c r="B3937" t="s">
        <v>24</v>
      </c>
      <c r="C3937" t="s">
        <v>28</v>
      </c>
      <c r="D3937">
        <v>47</v>
      </c>
      <c r="E3937" t="s">
        <v>31</v>
      </c>
      <c r="F3937">
        <v>1.53</v>
      </c>
      <c r="G3937">
        <v>689</v>
      </c>
      <c r="H3937">
        <v>91.8</v>
      </c>
      <c r="I3937">
        <v>113.77</v>
      </c>
      <c r="J3937">
        <v>7.61</v>
      </c>
      <c r="K3937">
        <f>VLOOKUP(Table1[[#This Row],[id]],Table2[#All],10,FALSE)</f>
        <v>7.34</v>
      </c>
      <c r="L3937" s="1">
        <f>Table1[[#This Row],[Glucose]]/Table1[[#This Row],[Baseline_glucose]]</f>
        <v>1.0367847411444142</v>
      </c>
      <c r="M3937">
        <v>16.149999999999999</v>
      </c>
      <c r="N3937">
        <v>86.28</v>
      </c>
      <c r="O3937">
        <f>VLOOKUP(Table1[[#This Row],[id]],Table2[#All],12,FALSE)</f>
        <v>80.75</v>
      </c>
      <c r="P3937" s="1">
        <f>Table1[[#This Row],[Lipoprotein]]/Table1[[#This Row],[Baseline_Lipo]]</f>
        <v>1.068482972136223</v>
      </c>
      <c r="Q3937">
        <v>49</v>
      </c>
      <c r="R3937" t="b">
        <v>0</v>
      </c>
      <c r="S3937">
        <v>0</v>
      </c>
      <c r="T3937">
        <v>40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1219</v>
      </c>
      <c r="AB3937">
        <v>1219</v>
      </c>
    </row>
    <row r="3938" spans="1:28" x14ac:dyDescent="0.25">
      <c r="A3938">
        <v>249</v>
      </c>
      <c r="B3938" t="s">
        <v>24</v>
      </c>
      <c r="C3938" t="s">
        <v>28</v>
      </c>
      <c r="D3938">
        <v>47</v>
      </c>
      <c r="E3938" t="s">
        <v>31</v>
      </c>
      <c r="F3938">
        <v>1.53</v>
      </c>
      <c r="G3938">
        <v>840</v>
      </c>
      <c r="H3938">
        <v>91.8</v>
      </c>
      <c r="I3938">
        <v>113.77</v>
      </c>
      <c r="J3938">
        <v>7.61</v>
      </c>
      <c r="K3938">
        <f>VLOOKUP(Table1[[#This Row],[id]],Table2[#All],10,FALSE)</f>
        <v>7.34</v>
      </c>
      <c r="L3938" s="1">
        <f>Table1[[#This Row],[Glucose]]/Table1[[#This Row],[Baseline_glucose]]</f>
        <v>1.0367847411444142</v>
      </c>
      <c r="M3938">
        <v>16.440000000000001</v>
      </c>
      <c r="N3938">
        <v>86.28</v>
      </c>
      <c r="O3938">
        <f>VLOOKUP(Table1[[#This Row],[id]],Table2[#All],12,FALSE)</f>
        <v>80.75</v>
      </c>
      <c r="P3938" s="1">
        <f>Table1[[#This Row],[Lipoprotein]]/Table1[[#This Row],[Baseline_Lipo]]</f>
        <v>1.068482972136223</v>
      </c>
      <c r="Q3938">
        <v>60</v>
      </c>
      <c r="R3938" t="b">
        <v>0</v>
      </c>
      <c r="S3938">
        <v>0</v>
      </c>
      <c r="T3938">
        <v>40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1219</v>
      </c>
      <c r="AB3938">
        <v>1219</v>
      </c>
    </row>
    <row r="3939" spans="1:28" x14ac:dyDescent="0.25">
      <c r="A3939">
        <v>249</v>
      </c>
      <c r="B3939" t="s">
        <v>24</v>
      </c>
      <c r="C3939" t="s">
        <v>28</v>
      </c>
      <c r="D3939">
        <v>47</v>
      </c>
      <c r="E3939" t="s">
        <v>31</v>
      </c>
      <c r="F3939">
        <v>1.53</v>
      </c>
      <c r="G3939">
        <v>1219</v>
      </c>
      <c r="H3939">
        <v>91.8</v>
      </c>
      <c r="I3939">
        <v>113.77</v>
      </c>
      <c r="J3939">
        <v>7.61</v>
      </c>
      <c r="K3939">
        <f>VLOOKUP(Table1[[#This Row],[id]],Table2[#All],10,FALSE)</f>
        <v>7.34</v>
      </c>
      <c r="L3939" s="1">
        <f>Table1[[#This Row],[Glucose]]/Table1[[#This Row],[Baseline_glucose]]</f>
        <v>1.0367847411444142</v>
      </c>
      <c r="M3939">
        <v>15.77</v>
      </c>
      <c r="N3939">
        <v>86.28</v>
      </c>
      <c r="O3939">
        <f>VLOOKUP(Table1[[#This Row],[id]],Table2[#All],12,FALSE)</f>
        <v>80.75</v>
      </c>
      <c r="P3939" s="1">
        <f>Table1[[#This Row],[Lipoprotein]]/Table1[[#This Row],[Baseline_Lipo]]</f>
        <v>1.068482972136223</v>
      </c>
      <c r="Q3939">
        <v>87</v>
      </c>
      <c r="R3939" t="b">
        <v>0</v>
      </c>
      <c r="S3939">
        <v>0</v>
      </c>
      <c r="T3939">
        <v>40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1219</v>
      </c>
      <c r="AB3939">
        <v>1219</v>
      </c>
    </row>
    <row r="3940" spans="1:28" x14ac:dyDescent="0.25">
      <c r="A3940">
        <v>250</v>
      </c>
      <c r="B3940" t="s">
        <v>27</v>
      </c>
      <c r="C3940" t="s">
        <v>28</v>
      </c>
      <c r="D3940">
        <v>79</v>
      </c>
      <c r="E3940" t="s">
        <v>29</v>
      </c>
      <c r="F3940">
        <v>1.46</v>
      </c>
      <c r="G3940">
        <v>0</v>
      </c>
      <c r="H3940">
        <v>92.55</v>
      </c>
      <c r="I3940">
        <v>142.12</v>
      </c>
      <c r="J3940">
        <v>5.3</v>
      </c>
      <c r="K3940">
        <f>VLOOKUP(Table1[[#This Row],[id]],Table2[#All],10,FALSE)</f>
        <v>5.3</v>
      </c>
      <c r="L3940" s="1">
        <f>Table1[[#This Row],[Glucose]]/Table1[[#This Row],[Baseline_glucose]]</f>
        <v>1</v>
      </c>
      <c r="M3940">
        <v>11.8</v>
      </c>
      <c r="N3940">
        <v>64.37</v>
      </c>
      <c r="O3940">
        <f>VLOOKUP(Table1[[#This Row],[id]],Table2[#All],12,FALSE)</f>
        <v>64.37</v>
      </c>
      <c r="P3940" s="1">
        <f>Table1[[#This Row],[Lipoprotein]]/Table1[[#This Row],[Baseline_Lipo]]</f>
        <v>1</v>
      </c>
      <c r="Q3940">
        <v>0</v>
      </c>
      <c r="R3940" t="b">
        <v>0</v>
      </c>
      <c r="S3940">
        <v>0</v>
      </c>
      <c r="T3940">
        <v>34</v>
      </c>
      <c r="U3940">
        <v>3.5</v>
      </c>
      <c r="V3940">
        <v>0</v>
      </c>
      <c r="W3940">
        <v>0</v>
      </c>
      <c r="X3940">
        <v>1</v>
      </c>
      <c r="Y3940">
        <v>0</v>
      </c>
      <c r="Z3940">
        <v>0</v>
      </c>
      <c r="AA3940">
        <v>1035</v>
      </c>
      <c r="AB3940">
        <v>1035</v>
      </c>
    </row>
    <row r="3941" spans="1:28" x14ac:dyDescent="0.25">
      <c r="A3941">
        <v>250</v>
      </c>
      <c r="B3941" t="s">
        <v>27</v>
      </c>
      <c r="C3941" t="s">
        <v>28</v>
      </c>
      <c r="D3941">
        <v>79</v>
      </c>
      <c r="E3941" t="s">
        <v>29</v>
      </c>
      <c r="F3941">
        <v>1.46</v>
      </c>
      <c r="G3941">
        <v>132</v>
      </c>
      <c r="H3941">
        <v>92.55</v>
      </c>
      <c r="I3941">
        <v>145.97</v>
      </c>
      <c r="J3941">
        <v>5.3</v>
      </c>
      <c r="K3941">
        <f>VLOOKUP(Table1[[#This Row],[id]],Table2[#All],10,FALSE)</f>
        <v>5.3</v>
      </c>
      <c r="L3941" s="1">
        <f>Table1[[#This Row],[Glucose]]/Table1[[#This Row],[Baseline_glucose]]</f>
        <v>1</v>
      </c>
      <c r="M3941">
        <v>11.8</v>
      </c>
      <c r="N3941">
        <v>64.37</v>
      </c>
      <c r="O3941">
        <f>VLOOKUP(Table1[[#This Row],[id]],Table2[#All],12,FALSE)</f>
        <v>64.37</v>
      </c>
      <c r="P3941" s="1">
        <f>Table1[[#This Row],[Lipoprotein]]/Table1[[#This Row],[Baseline_Lipo]]</f>
        <v>1</v>
      </c>
      <c r="Q3941">
        <v>9</v>
      </c>
      <c r="R3941" t="b">
        <v>0</v>
      </c>
      <c r="S3941">
        <v>0</v>
      </c>
      <c r="T3941">
        <v>34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1035</v>
      </c>
      <c r="AB3941">
        <v>1035</v>
      </c>
    </row>
    <row r="3942" spans="1:28" x14ac:dyDescent="0.25">
      <c r="A3942">
        <v>250</v>
      </c>
      <c r="B3942" t="s">
        <v>27</v>
      </c>
      <c r="C3942" t="s">
        <v>28</v>
      </c>
      <c r="D3942">
        <v>79</v>
      </c>
      <c r="E3942" t="s">
        <v>29</v>
      </c>
      <c r="F3942">
        <v>1.46</v>
      </c>
      <c r="G3942">
        <v>181</v>
      </c>
      <c r="H3942">
        <v>88.06</v>
      </c>
      <c r="I3942">
        <v>143.47999999999999</v>
      </c>
      <c r="J3942">
        <v>5.3</v>
      </c>
      <c r="K3942">
        <f>VLOOKUP(Table1[[#This Row],[id]],Table2[#All],10,FALSE)</f>
        <v>5.3</v>
      </c>
      <c r="L3942" s="1">
        <f>Table1[[#This Row],[Glucose]]/Table1[[#This Row],[Baseline_glucose]]</f>
        <v>1</v>
      </c>
      <c r="M3942">
        <v>11.8</v>
      </c>
      <c r="N3942">
        <v>64.37</v>
      </c>
      <c r="O3942">
        <f>VLOOKUP(Table1[[#This Row],[id]],Table2[#All],12,FALSE)</f>
        <v>64.37</v>
      </c>
      <c r="P3942" s="1">
        <f>Table1[[#This Row],[Lipoprotein]]/Table1[[#This Row],[Baseline_Lipo]]</f>
        <v>1</v>
      </c>
      <c r="Q3942">
        <v>13</v>
      </c>
      <c r="R3942" t="b">
        <v>0</v>
      </c>
      <c r="S3942">
        <v>0</v>
      </c>
      <c r="T3942">
        <v>34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1035</v>
      </c>
      <c r="AB3942">
        <v>1035</v>
      </c>
    </row>
    <row r="3943" spans="1:28" x14ac:dyDescent="0.25">
      <c r="A3943">
        <v>250</v>
      </c>
      <c r="B3943" t="s">
        <v>27</v>
      </c>
      <c r="C3943" t="s">
        <v>28</v>
      </c>
      <c r="D3943">
        <v>79</v>
      </c>
      <c r="E3943" t="s">
        <v>29</v>
      </c>
      <c r="F3943">
        <v>1.46</v>
      </c>
      <c r="G3943">
        <v>203</v>
      </c>
      <c r="H3943">
        <v>88.06</v>
      </c>
      <c r="I3943">
        <v>143.47999999999999</v>
      </c>
      <c r="J3943">
        <v>5.3</v>
      </c>
      <c r="K3943">
        <f>VLOOKUP(Table1[[#This Row],[id]],Table2[#All],10,FALSE)</f>
        <v>5.3</v>
      </c>
      <c r="L3943" s="1">
        <f>Table1[[#This Row],[Glucose]]/Table1[[#This Row],[Baseline_glucose]]</f>
        <v>1</v>
      </c>
      <c r="M3943">
        <v>12.25</v>
      </c>
      <c r="N3943">
        <v>60.92</v>
      </c>
      <c r="O3943">
        <f>VLOOKUP(Table1[[#This Row],[id]],Table2[#All],12,FALSE)</f>
        <v>64.37</v>
      </c>
      <c r="P3943" s="1">
        <f>Table1[[#This Row],[Lipoprotein]]/Table1[[#This Row],[Baseline_Lipo]]</f>
        <v>0.94640360416343017</v>
      </c>
      <c r="Q3943">
        <v>14</v>
      </c>
      <c r="R3943" t="b">
        <v>0</v>
      </c>
      <c r="S3943">
        <v>0</v>
      </c>
      <c r="T3943">
        <v>34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1035</v>
      </c>
      <c r="AB3943">
        <v>1035</v>
      </c>
    </row>
    <row r="3944" spans="1:28" x14ac:dyDescent="0.25">
      <c r="A3944">
        <v>250</v>
      </c>
      <c r="B3944" t="s">
        <v>27</v>
      </c>
      <c r="C3944" t="s">
        <v>28</v>
      </c>
      <c r="D3944">
        <v>79</v>
      </c>
      <c r="E3944" t="s">
        <v>29</v>
      </c>
      <c r="F3944">
        <v>1.94</v>
      </c>
      <c r="G3944">
        <v>211</v>
      </c>
      <c r="H3944">
        <v>88.06</v>
      </c>
      <c r="I3944">
        <v>143.47999999999999</v>
      </c>
      <c r="J3944">
        <v>4.3899999999999997</v>
      </c>
      <c r="K3944">
        <f>VLOOKUP(Table1[[#This Row],[id]],Table2[#All],10,FALSE)</f>
        <v>5.3</v>
      </c>
      <c r="L3944" s="1">
        <f>Table1[[#This Row],[Glucose]]/Table1[[#This Row],[Baseline_glucose]]</f>
        <v>0.82830188679245276</v>
      </c>
      <c r="M3944">
        <v>12.25</v>
      </c>
      <c r="N3944">
        <v>60.92</v>
      </c>
      <c r="O3944">
        <f>VLOOKUP(Table1[[#This Row],[id]],Table2[#All],12,FALSE)</f>
        <v>64.37</v>
      </c>
      <c r="P3944" s="1">
        <f>Table1[[#This Row],[Lipoprotein]]/Table1[[#This Row],[Baseline_Lipo]]</f>
        <v>0.94640360416343017</v>
      </c>
      <c r="Q3944">
        <v>15</v>
      </c>
      <c r="R3944" t="b">
        <v>0</v>
      </c>
      <c r="S3944">
        <v>0</v>
      </c>
      <c r="T3944">
        <v>24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1035</v>
      </c>
      <c r="AB3944">
        <v>1035</v>
      </c>
    </row>
    <row r="3945" spans="1:28" x14ac:dyDescent="0.25">
      <c r="A3945">
        <v>250</v>
      </c>
      <c r="B3945" t="s">
        <v>27</v>
      </c>
      <c r="C3945" t="s">
        <v>28</v>
      </c>
      <c r="D3945">
        <v>79</v>
      </c>
      <c r="E3945" t="s">
        <v>29</v>
      </c>
      <c r="F3945">
        <v>1.94</v>
      </c>
      <c r="G3945">
        <v>276</v>
      </c>
      <c r="H3945">
        <v>89.34</v>
      </c>
      <c r="I3945">
        <v>136.16</v>
      </c>
      <c r="J3945">
        <v>4.3899999999999997</v>
      </c>
      <c r="K3945">
        <f>VLOOKUP(Table1[[#This Row],[id]],Table2[#All],10,FALSE)</f>
        <v>5.3</v>
      </c>
      <c r="L3945" s="1">
        <f>Table1[[#This Row],[Glucose]]/Table1[[#This Row],[Baseline_glucose]]</f>
        <v>0.82830188679245276</v>
      </c>
      <c r="M3945">
        <v>12.25</v>
      </c>
      <c r="N3945">
        <v>60.92</v>
      </c>
      <c r="O3945">
        <f>VLOOKUP(Table1[[#This Row],[id]],Table2[#All],12,FALSE)</f>
        <v>64.37</v>
      </c>
      <c r="P3945" s="1">
        <f>Table1[[#This Row],[Lipoprotein]]/Table1[[#This Row],[Baseline_Lipo]]</f>
        <v>0.94640360416343017</v>
      </c>
      <c r="Q3945">
        <v>20</v>
      </c>
      <c r="R3945" t="b">
        <v>0</v>
      </c>
      <c r="S3945">
        <v>0</v>
      </c>
      <c r="T3945">
        <v>24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1035</v>
      </c>
      <c r="AB3945">
        <v>1035</v>
      </c>
    </row>
    <row r="3946" spans="1:28" x14ac:dyDescent="0.25">
      <c r="A3946">
        <v>250</v>
      </c>
      <c r="B3946" t="s">
        <v>27</v>
      </c>
      <c r="C3946" t="s">
        <v>28</v>
      </c>
      <c r="D3946">
        <v>79</v>
      </c>
      <c r="E3946" t="s">
        <v>29</v>
      </c>
      <c r="F3946">
        <v>1.94</v>
      </c>
      <c r="G3946">
        <v>353</v>
      </c>
      <c r="H3946">
        <v>89.34</v>
      </c>
      <c r="I3946">
        <v>136.16</v>
      </c>
      <c r="J3946">
        <v>4.3899999999999997</v>
      </c>
      <c r="K3946">
        <f>VLOOKUP(Table1[[#This Row],[id]],Table2[#All],10,FALSE)</f>
        <v>5.3</v>
      </c>
      <c r="L3946" s="1">
        <f>Table1[[#This Row],[Glucose]]/Table1[[#This Row],[Baseline_glucose]]</f>
        <v>0.82830188679245276</v>
      </c>
      <c r="M3946">
        <v>11.41</v>
      </c>
      <c r="N3946">
        <v>63.11</v>
      </c>
      <c r="O3946">
        <f>VLOOKUP(Table1[[#This Row],[id]],Table2[#All],12,FALSE)</f>
        <v>64.37</v>
      </c>
      <c r="P3946" s="1">
        <f>Table1[[#This Row],[Lipoprotein]]/Table1[[#This Row],[Baseline_Lipo]]</f>
        <v>0.98042566412925269</v>
      </c>
      <c r="Q3946">
        <v>25</v>
      </c>
      <c r="R3946" t="b">
        <v>0</v>
      </c>
      <c r="S3946">
        <v>0</v>
      </c>
      <c r="T3946">
        <v>24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1035</v>
      </c>
      <c r="AB3946">
        <v>1035</v>
      </c>
    </row>
    <row r="3947" spans="1:28" x14ac:dyDescent="0.25">
      <c r="A3947">
        <v>250</v>
      </c>
      <c r="B3947" t="s">
        <v>27</v>
      </c>
      <c r="C3947" t="s">
        <v>28</v>
      </c>
      <c r="D3947">
        <v>79</v>
      </c>
      <c r="E3947" t="s">
        <v>29</v>
      </c>
      <c r="F3947">
        <v>1.96</v>
      </c>
      <c r="G3947">
        <v>361</v>
      </c>
      <c r="H3947">
        <v>89.34</v>
      </c>
      <c r="I3947">
        <v>136.16</v>
      </c>
      <c r="J3947">
        <v>5.22</v>
      </c>
      <c r="K3947">
        <f>VLOOKUP(Table1[[#This Row],[id]],Table2[#All],10,FALSE)</f>
        <v>5.3</v>
      </c>
      <c r="L3947" s="1">
        <f>Table1[[#This Row],[Glucose]]/Table1[[#This Row],[Baseline_glucose]]</f>
        <v>0.98490566037735849</v>
      </c>
      <c r="M3947">
        <v>11.41</v>
      </c>
      <c r="N3947">
        <v>63.11</v>
      </c>
      <c r="O3947">
        <f>VLOOKUP(Table1[[#This Row],[id]],Table2[#All],12,FALSE)</f>
        <v>64.37</v>
      </c>
      <c r="P3947" s="1">
        <f>Table1[[#This Row],[Lipoprotein]]/Table1[[#This Row],[Baseline_Lipo]]</f>
        <v>0.98042566412925269</v>
      </c>
      <c r="Q3947">
        <v>26</v>
      </c>
      <c r="R3947" t="b">
        <v>0</v>
      </c>
      <c r="S3947">
        <v>0</v>
      </c>
      <c r="T3947">
        <v>24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1035</v>
      </c>
      <c r="AB3947">
        <v>1035</v>
      </c>
    </row>
    <row r="3948" spans="1:28" x14ac:dyDescent="0.25">
      <c r="A3948">
        <v>250</v>
      </c>
      <c r="B3948" t="s">
        <v>27</v>
      </c>
      <c r="C3948" t="s">
        <v>28</v>
      </c>
      <c r="D3948">
        <v>79</v>
      </c>
      <c r="E3948" t="s">
        <v>29</v>
      </c>
      <c r="F3948">
        <v>1.96</v>
      </c>
      <c r="G3948">
        <v>433</v>
      </c>
      <c r="H3948">
        <v>74.42</v>
      </c>
      <c r="I3948">
        <v>136.16</v>
      </c>
      <c r="J3948">
        <v>5.22</v>
      </c>
      <c r="K3948">
        <f>VLOOKUP(Table1[[#This Row],[id]],Table2[#All],10,FALSE)</f>
        <v>5.3</v>
      </c>
      <c r="L3948" s="1">
        <f>Table1[[#This Row],[Glucose]]/Table1[[#This Row],[Baseline_glucose]]</f>
        <v>0.98490566037735849</v>
      </c>
      <c r="M3948">
        <v>11.41</v>
      </c>
      <c r="N3948">
        <v>63.11</v>
      </c>
      <c r="O3948">
        <f>VLOOKUP(Table1[[#This Row],[id]],Table2[#All],12,FALSE)</f>
        <v>64.37</v>
      </c>
      <c r="P3948" s="1">
        <f>Table1[[#This Row],[Lipoprotein]]/Table1[[#This Row],[Baseline_Lipo]]</f>
        <v>0.98042566412925269</v>
      </c>
      <c r="Q3948">
        <v>31</v>
      </c>
      <c r="R3948" t="b">
        <v>0</v>
      </c>
      <c r="S3948">
        <v>0</v>
      </c>
      <c r="T3948">
        <v>24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1035</v>
      </c>
      <c r="AB3948">
        <v>1035</v>
      </c>
    </row>
    <row r="3949" spans="1:28" x14ac:dyDescent="0.25">
      <c r="A3949">
        <v>250</v>
      </c>
      <c r="B3949" t="s">
        <v>27</v>
      </c>
      <c r="C3949" t="s">
        <v>28</v>
      </c>
      <c r="D3949">
        <v>79</v>
      </c>
      <c r="E3949" t="s">
        <v>29</v>
      </c>
      <c r="F3949">
        <v>1.96</v>
      </c>
      <c r="G3949">
        <v>468</v>
      </c>
      <c r="H3949">
        <v>74.42</v>
      </c>
      <c r="I3949">
        <v>136.16</v>
      </c>
      <c r="J3949">
        <v>5.22</v>
      </c>
      <c r="K3949">
        <f>VLOOKUP(Table1[[#This Row],[id]],Table2[#All],10,FALSE)</f>
        <v>5.3</v>
      </c>
      <c r="L3949" s="1">
        <f>Table1[[#This Row],[Glucose]]/Table1[[#This Row],[Baseline_glucose]]</f>
        <v>0.98490566037735849</v>
      </c>
      <c r="M3949">
        <v>10.16</v>
      </c>
      <c r="N3949">
        <v>49.64</v>
      </c>
      <c r="O3949">
        <f>VLOOKUP(Table1[[#This Row],[id]],Table2[#All],12,FALSE)</f>
        <v>64.37</v>
      </c>
      <c r="P3949" s="1">
        <f>Table1[[#This Row],[Lipoprotein]]/Table1[[#This Row],[Baseline_Lipo]]</f>
        <v>0.77116669255864534</v>
      </c>
      <c r="Q3949">
        <v>33</v>
      </c>
      <c r="R3949" t="b">
        <v>0</v>
      </c>
      <c r="S3949">
        <v>0</v>
      </c>
      <c r="T3949">
        <v>24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1035</v>
      </c>
      <c r="AB3949">
        <v>1035</v>
      </c>
    </row>
    <row r="3950" spans="1:28" x14ac:dyDescent="0.25">
      <c r="A3950">
        <v>250</v>
      </c>
      <c r="B3950" t="s">
        <v>27</v>
      </c>
      <c r="C3950" t="s">
        <v>28</v>
      </c>
      <c r="D3950">
        <v>79</v>
      </c>
      <c r="E3950" t="s">
        <v>29</v>
      </c>
      <c r="F3950">
        <v>1.96</v>
      </c>
      <c r="G3950">
        <v>475</v>
      </c>
      <c r="H3950">
        <v>74.42</v>
      </c>
      <c r="I3950">
        <v>136.16</v>
      </c>
      <c r="J3950">
        <v>4.99</v>
      </c>
      <c r="K3950">
        <f>VLOOKUP(Table1[[#This Row],[id]],Table2[#All],10,FALSE)</f>
        <v>5.3</v>
      </c>
      <c r="L3950" s="1">
        <f>Table1[[#This Row],[Glucose]]/Table1[[#This Row],[Baseline_glucose]]</f>
        <v>0.94150943396226427</v>
      </c>
      <c r="M3950">
        <v>10.16</v>
      </c>
      <c r="N3950">
        <v>49.64</v>
      </c>
      <c r="O3950">
        <f>VLOOKUP(Table1[[#This Row],[id]],Table2[#All],12,FALSE)</f>
        <v>64.37</v>
      </c>
      <c r="P3950" s="1">
        <f>Table1[[#This Row],[Lipoprotein]]/Table1[[#This Row],[Baseline_Lipo]]</f>
        <v>0.77116669255864534</v>
      </c>
      <c r="Q3950">
        <v>34</v>
      </c>
      <c r="R3950" t="b">
        <v>0</v>
      </c>
      <c r="S3950">
        <v>0</v>
      </c>
      <c r="T3950">
        <v>24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1035</v>
      </c>
      <c r="AB3950">
        <v>1035</v>
      </c>
    </row>
    <row r="3951" spans="1:28" x14ac:dyDescent="0.25">
      <c r="A3951">
        <v>250</v>
      </c>
      <c r="B3951" t="s">
        <v>27</v>
      </c>
      <c r="C3951" t="s">
        <v>28</v>
      </c>
      <c r="D3951">
        <v>79</v>
      </c>
      <c r="E3951" t="s">
        <v>29</v>
      </c>
      <c r="F3951">
        <v>1.96</v>
      </c>
      <c r="G3951">
        <v>476</v>
      </c>
      <c r="H3951">
        <v>74.42</v>
      </c>
      <c r="I3951">
        <v>136.16</v>
      </c>
      <c r="J3951">
        <v>4.99</v>
      </c>
      <c r="K3951">
        <f>VLOOKUP(Table1[[#This Row],[id]],Table2[#All],10,FALSE)</f>
        <v>5.3</v>
      </c>
      <c r="L3951" s="1">
        <f>Table1[[#This Row],[Glucose]]/Table1[[#This Row],[Baseline_glucose]]</f>
        <v>0.94150943396226427</v>
      </c>
      <c r="M3951">
        <v>10.16</v>
      </c>
      <c r="N3951">
        <v>49.64</v>
      </c>
      <c r="O3951">
        <f>VLOOKUP(Table1[[#This Row],[id]],Table2[#All],12,FALSE)</f>
        <v>64.37</v>
      </c>
      <c r="P3951" s="1">
        <f>Table1[[#This Row],[Lipoprotein]]/Table1[[#This Row],[Baseline_Lipo]]</f>
        <v>0.77116669255864534</v>
      </c>
      <c r="Q3951">
        <v>34</v>
      </c>
      <c r="R3951" t="b">
        <v>0</v>
      </c>
      <c r="S3951">
        <v>0</v>
      </c>
      <c r="T3951">
        <v>24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1035</v>
      </c>
      <c r="AB3951">
        <v>1035</v>
      </c>
    </row>
    <row r="3952" spans="1:28" x14ac:dyDescent="0.25">
      <c r="A3952">
        <v>250</v>
      </c>
      <c r="B3952" t="s">
        <v>27</v>
      </c>
      <c r="C3952" t="s">
        <v>28</v>
      </c>
      <c r="D3952">
        <v>79</v>
      </c>
      <c r="E3952" t="s">
        <v>29</v>
      </c>
      <c r="F3952">
        <v>1.96</v>
      </c>
      <c r="G3952">
        <v>629</v>
      </c>
      <c r="H3952">
        <v>74.42</v>
      </c>
      <c r="I3952">
        <v>136.16</v>
      </c>
      <c r="J3952">
        <v>4.99</v>
      </c>
      <c r="K3952">
        <f>VLOOKUP(Table1[[#This Row],[id]],Table2[#All],10,FALSE)</f>
        <v>5.3</v>
      </c>
      <c r="L3952" s="1">
        <f>Table1[[#This Row],[Glucose]]/Table1[[#This Row],[Baseline_glucose]]</f>
        <v>0.94150943396226427</v>
      </c>
      <c r="M3952">
        <v>10.07</v>
      </c>
      <c r="N3952">
        <v>44.43</v>
      </c>
      <c r="O3952">
        <f>VLOOKUP(Table1[[#This Row],[id]],Table2[#All],12,FALSE)</f>
        <v>64.37</v>
      </c>
      <c r="P3952" s="1">
        <f>Table1[[#This Row],[Lipoprotein]]/Table1[[#This Row],[Baseline_Lipo]]</f>
        <v>0.69022836725182535</v>
      </c>
      <c r="Q3952">
        <v>45</v>
      </c>
      <c r="R3952" t="b">
        <v>0</v>
      </c>
      <c r="S3952">
        <v>0</v>
      </c>
      <c r="T3952">
        <v>24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1035</v>
      </c>
      <c r="AB3952">
        <v>1035</v>
      </c>
    </row>
    <row r="3953" spans="1:28" x14ac:dyDescent="0.25">
      <c r="A3953">
        <v>250</v>
      </c>
      <c r="B3953" t="s">
        <v>27</v>
      </c>
      <c r="C3953" t="s">
        <v>28</v>
      </c>
      <c r="D3953">
        <v>79</v>
      </c>
      <c r="E3953" t="s">
        <v>29</v>
      </c>
      <c r="F3953">
        <v>1.91</v>
      </c>
      <c r="G3953">
        <v>637</v>
      </c>
      <c r="H3953">
        <v>74.42</v>
      </c>
      <c r="I3953">
        <v>136.16</v>
      </c>
      <c r="J3953">
        <v>5.0999999999999996</v>
      </c>
      <c r="K3953">
        <f>VLOOKUP(Table1[[#This Row],[id]],Table2[#All],10,FALSE)</f>
        <v>5.3</v>
      </c>
      <c r="L3953" s="1">
        <f>Table1[[#This Row],[Glucose]]/Table1[[#This Row],[Baseline_glucose]]</f>
        <v>0.96226415094339623</v>
      </c>
      <c r="M3953">
        <v>10.07</v>
      </c>
      <c r="N3953">
        <v>44.43</v>
      </c>
      <c r="O3953">
        <f>VLOOKUP(Table1[[#This Row],[id]],Table2[#All],12,FALSE)</f>
        <v>64.37</v>
      </c>
      <c r="P3953" s="1">
        <f>Table1[[#This Row],[Lipoprotein]]/Table1[[#This Row],[Baseline_Lipo]]</f>
        <v>0.69022836725182535</v>
      </c>
      <c r="Q3953">
        <v>46</v>
      </c>
      <c r="R3953" t="b">
        <v>0</v>
      </c>
      <c r="S3953">
        <v>0</v>
      </c>
      <c r="T3953">
        <v>24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1035</v>
      </c>
      <c r="AB3953">
        <v>1035</v>
      </c>
    </row>
    <row r="3954" spans="1:28" x14ac:dyDescent="0.25">
      <c r="A3954">
        <v>250</v>
      </c>
      <c r="B3954" t="s">
        <v>27</v>
      </c>
      <c r="C3954" t="s">
        <v>28</v>
      </c>
      <c r="D3954">
        <v>79</v>
      </c>
      <c r="E3954" t="s">
        <v>29</v>
      </c>
      <c r="F3954">
        <v>1.91</v>
      </c>
      <c r="G3954">
        <v>839</v>
      </c>
      <c r="H3954">
        <v>74.42</v>
      </c>
      <c r="I3954">
        <v>136.16</v>
      </c>
      <c r="J3954">
        <v>5.0999999999999996</v>
      </c>
      <c r="K3954">
        <f>VLOOKUP(Table1[[#This Row],[id]],Table2[#All],10,FALSE)</f>
        <v>5.3</v>
      </c>
      <c r="L3954" s="1">
        <f>Table1[[#This Row],[Glucose]]/Table1[[#This Row],[Baseline_glucose]]</f>
        <v>0.96226415094339623</v>
      </c>
      <c r="M3954">
        <v>10.86</v>
      </c>
      <c r="N3954">
        <v>44.43</v>
      </c>
      <c r="O3954">
        <f>VLOOKUP(Table1[[#This Row],[id]],Table2[#All],12,FALSE)</f>
        <v>64.37</v>
      </c>
      <c r="P3954" s="1">
        <f>Table1[[#This Row],[Lipoprotein]]/Table1[[#This Row],[Baseline_Lipo]]</f>
        <v>0.69022836725182535</v>
      </c>
      <c r="Q3954">
        <v>60</v>
      </c>
      <c r="R3954" t="b">
        <v>0</v>
      </c>
      <c r="S3954">
        <v>0</v>
      </c>
      <c r="T3954">
        <v>24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1035</v>
      </c>
      <c r="AB3954">
        <v>1035</v>
      </c>
    </row>
    <row r="3955" spans="1:28" x14ac:dyDescent="0.25">
      <c r="A3955">
        <v>250</v>
      </c>
      <c r="B3955" t="s">
        <v>27</v>
      </c>
      <c r="C3955" t="s">
        <v>28</v>
      </c>
      <c r="D3955">
        <v>79</v>
      </c>
      <c r="E3955" t="s">
        <v>29</v>
      </c>
      <c r="F3955">
        <v>1.91</v>
      </c>
      <c r="G3955">
        <v>1035</v>
      </c>
      <c r="H3955">
        <v>74.42</v>
      </c>
      <c r="I3955">
        <v>136.16</v>
      </c>
      <c r="J3955">
        <v>5.0999999999999996</v>
      </c>
      <c r="K3955">
        <f>VLOOKUP(Table1[[#This Row],[id]],Table2[#All],10,FALSE)</f>
        <v>5.3</v>
      </c>
      <c r="L3955" s="1">
        <f>Table1[[#This Row],[Glucose]]/Table1[[#This Row],[Baseline_glucose]]</f>
        <v>0.96226415094339623</v>
      </c>
      <c r="M3955">
        <v>11.02</v>
      </c>
      <c r="N3955">
        <v>44.43</v>
      </c>
      <c r="O3955">
        <f>VLOOKUP(Table1[[#This Row],[id]],Table2[#All],12,FALSE)</f>
        <v>64.37</v>
      </c>
      <c r="P3955" s="1">
        <f>Table1[[#This Row],[Lipoprotein]]/Table1[[#This Row],[Baseline_Lipo]]</f>
        <v>0.69022836725182535</v>
      </c>
      <c r="Q3955">
        <v>74</v>
      </c>
      <c r="R3955" t="b">
        <v>0</v>
      </c>
      <c r="S3955">
        <v>0</v>
      </c>
      <c r="T3955">
        <v>24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1035</v>
      </c>
      <c r="AB3955">
        <v>1035</v>
      </c>
    </row>
    <row r="3956" spans="1:28" x14ac:dyDescent="0.25">
      <c r="A3956">
        <v>251</v>
      </c>
      <c r="B3956" t="s">
        <v>27</v>
      </c>
      <c r="C3956" t="s">
        <v>25</v>
      </c>
      <c r="D3956">
        <v>70</v>
      </c>
      <c r="E3956" t="s">
        <v>26</v>
      </c>
      <c r="F3956">
        <v>1.54</v>
      </c>
      <c r="G3956">
        <v>0</v>
      </c>
      <c r="H3956">
        <v>86.28</v>
      </c>
      <c r="I3956">
        <v>155.33000000000001</v>
      </c>
      <c r="J3956">
        <v>6.65</v>
      </c>
      <c r="K3956">
        <f>VLOOKUP(Table1[[#This Row],[id]],Table2[#All],10,FALSE)</f>
        <v>6.65</v>
      </c>
      <c r="L3956" s="1">
        <f>Table1[[#This Row],[Glucose]]/Table1[[#This Row],[Baseline_glucose]]</f>
        <v>1</v>
      </c>
      <c r="M3956">
        <v>10.85</v>
      </c>
      <c r="N3956">
        <v>119.13</v>
      </c>
      <c r="O3956">
        <f>VLOOKUP(Table1[[#This Row],[id]],Table2[#All],12,FALSE)</f>
        <v>119.13</v>
      </c>
      <c r="P3956" s="1">
        <f>Table1[[#This Row],[Lipoprotein]]/Table1[[#This Row],[Baseline_Lipo]]</f>
        <v>1</v>
      </c>
      <c r="Q3956">
        <v>0</v>
      </c>
      <c r="R3956" t="b">
        <v>1</v>
      </c>
      <c r="S3956">
        <v>1</v>
      </c>
      <c r="T3956">
        <v>45</v>
      </c>
      <c r="U3956">
        <v>3</v>
      </c>
      <c r="V3956">
        <v>0</v>
      </c>
      <c r="W3956">
        <v>1</v>
      </c>
      <c r="X3956">
        <v>1</v>
      </c>
      <c r="Y3956">
        <v>1</v>
      </c>
      <c r="Z3956">
        <v>0</v>
      </c>
      <c r="AA3956">
        <v>1229</v>
      </c>
      <c r="AB3956">
        <v>1229</v>
      </c>
    </row>
    <row r="3957" spans="1:28" x14ac:dyDescent="0.25">
      <c r="A3957">
        <v>251</v>
      </c>
      <c r="B3957" t="s">
        <v>27</v>
      </c>
      <c r="C3957" t="s">
        <v>25</v>
      </c>
      <c r="D3957">
        <v>70</v>
      </c>
      <c r="E3957" t="s">
        <v>26</v>
      </c>
      <c r="F3957">
        <v>1.54</v>
      </c>
      <c r="G3957">
        <v>7</v>
      </c>
      <c r="H3957">
        <v>86.28</v>
      </c>
      <c r="I3957">
        <v>155.33000000000001</v>
      </c>
      <c r="J3957">
        <v>6.54</v>
      </c>
      <c r="K3957">
        <f>VLOOKUP(Table1[[#This Row],[id]],Table2[#All],10,FALSE)</f>
        <v>6.65</v>
      </c>
      <c r="L3957" s="1">
        <f>Table1[[#This Row],[Glucose]]/Table1[[#This Row],[Baseline_glucose]]</f>
        <v>0.98345864661654125</v>
      </c>
      <c r="M3957">
        <v>10.85</v>
      </c>
      <c r="N3957">
        <v>119.13</v>
      </c>
      <c r="O3957">
        <f>VLOOKUP(Table1[[#This Row],[id]],Table2[#All],12,FALSE)</f>
        <v>119.13</v>
      </c>
      <c r="P3957" s="1">
        <f>Table1[[#This Row],[Lipoprotein]]/Table1[[#This Row],[Baseline_Lipo]]</f>
        <v>1</v>
      </c>
      <c r="Q3957">
        <v>0</v>
      </c>
      <c r="R3957" t="b">
        <v>1</v>
      </c>
      <c r="S3957">
        <v>1</v>
      </c>
      <c r="T3957">
        <v>45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1229</v>
      </c>
      <c r="AB3957">
        <v>1229</v>
      </c>
    </row>
    <row r="3958" spans="1:28" x14ac:dyDescent="0.25">
      <c r="A3958">
        <v>251</v>
      </c>
      <c r="B3958" t="s">
        <v>27</v>
      </c>
      <c r="C3958" t="s">
        <v>25</v>
      </c>
      <c r="D3958">
        <v>70</v>
      </c>
      <c r="E3958" t="s">
        <v>26</v>
      </c>
      <c r="F3958">
        <v>1.54</v>
      </c>
      <c r="G3958">
        <v>114</v>
      </c>
      <c r="H3958">
        <v>86.28</v>
      </c>
      <c r="I3958">
        <v>155.33000000000001</v>
      </c>
      <c r="J3958">
        <v>6.54</v>
      </c>
      <c r="K3958">
        <f>VLOOKUP(Table1[[#This Row],[id]],Table2[#All],10,FALSE)</f>
        <v>6.65</v>
      </c>
      <c r="L3958" s="1">
        <f>Table1[[#This Row],[Glucose]]/Table1[[#This Row],[Baseline_glucose]]</f>
        <v>0.98345864661654125</v>
      </c>
      <c r="M3958">
        <v>11.51</v>
      </c>
      <c r="N3958">
        <v>119.13</v>
      </c>
      <c r="O3958">
        <f>VLOOKUP(Table1[[#This Row],[id]],Table2[#All],12,FALSE)</f>
        <v>119.13</v>
      </c>
      <c r="P3958" s="1">
        <f>Table1[[#This Row],[Lipoprotein]]/Table1[[#This Row],[Baseline_Lipo]]</f>
        <v>1</v>
      </c>
      <c r="Q3958">
        <v>8</v>
      </c>
      <c r="R3958" t="b">
        <v>1</v>
      </c>
      <c r="S3958">
        <v>1</v>
      </c>
      <c r="T3958">
        <v>45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1229</v>
      </c>
      <c r="AB3958">
        <v>1229</v>
      </c>
    </row>
    <row r="3959" spans="1:28" x14ac:dyDescent="0.25">
      <c r="A3959">
        <v>251</v>
      </c>
      <c r="B3959" t="s">
        <v>27</v>
      </c>
      <c r="C3959" t="s">
        <v>25</v>
      </c>
      <c r="D3959">
        <v>70</v>
      </c>
      <c r="E3959" t="s">
        <v>26</v>
      </c>
      <c r="F3959">
        <v>1.54</v>
      </c>
      <c r="G3959">
        <v>115</v>
      </c>
      <c r="H3959">
        <v>86.28</v>
      </c>
      <c r="I3959">
        <v>155.33000000000001</v>
      </c>
      <c r="J3959">
        <v>6.54</v>
      </c>
      <c r="K3959">
        <f>VLOOKUP(Table1[[#This Row],[id]],Table2[#All],10,FALSE)</f>
        <v>6.65</v>
      </c>
      <c r="L3959" s="1">
        <f>Table1[[#This Row],[Glucose]]/Table1[[#This Row],[Baseline_glucose]]</f>
        <v>0.98345864661654125</v>
      </c>
      <c r="M3959">
        <v>11.51</v>
      </c>
      <c r="N3959">
        <v>120.89</v>
      </c>
      <c r="O3959">
        <f>VLOOKUP(Table1[[#This Row],[id]],Table2[#All],12,FALSE)</f>
        <v>119.13</v>
      </c>
      <c r="P3959" s="1">
        <f>Table1[[#This Row],[Lipoprotein]]/Table1[[#This Row],[Baseline_Lipo]]</f>
        <v>1.0147737765466298</v>
      </c>
      <c r="Q3959">
        <v>8</v>
      </c>
      <c r="R3959" t="b">
        <v>1</v>
      </c>
      <c r="S3959">
        <v>1</v>
      </c>
      <c r="T3959">
        <v>45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1229</v>
      </c>
      <c r="AB3959">
        <v>1229</v>
      </c>
    </row>
    <row r="3960" spans="1:28" x14ac:dyDescent="0.25">
      <c r="A3960">
        <v>251</v>
      </c>
      <c r="B3960" t="s">
        <v>27</v>
      </c>
      <c r="C3960" t="s">
        <v>25</v>
      </c>
      <c r="D3960">
        <v>70</v>
      </c>
      <c r="E3960" t="s">
        <v>26</v>
      </c>
      <c r="F3960">
        <v>1.54</v>
      </c>
      <c r="G3960">
        <v>127</v>
      </c>
      <c r="H3960">
        <v>81.900000000000006</v>
      </c>
      <c r="I3960">
        <v>137.18</v>
      </c>
      <c r="J3960">
        <v>6.54</v>
      </c>
      <c r="K3960">
        <f>VLOOKUP(Table1[[#This Row],[id]],Table2[#All],10,FALSE)</f>
        <v>6.65</v>
      </c>
      <c r="L3960" s="1">
        <f>Table1[[#This Row],[Glucose]]/Table1[[#This Row],[Baseline_glucose]]</f>
        <v>0.98345864661654125</v>
      </c>
      <c r="M3960">
        <v>11.51</v>
      </c>
      <c r="N3960">
        <v>120.89</v>
      </c>
      <c r="O3960">
        <f>VLOOKUP(Table1[[#This Row],[id]],Table2[#All],12,FALSE)</f>
        <v>119.13</v>
      </c>
      <c r="P3960" s="1">
        <f>Table1[[#This Row],[Lipoprotein]]/Table1[[#This Row],[Baseline_Lipo]]</f>
        <v>1.0147737765466298</v>
      </c>
      <c r="Q3960">
        <v>9</v>
      </c>
      <c r="R3960" t="b">
        <v>1</v>
      </c>
      <c r="S3960">
        <v>1</v>
      </c>
      <c r="T3960">
        <v>45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  <c r="AA3960">
        <v>1229</v>
      </c>
      <c r="AB3960">
        <v>1229</v>
      </c>
    </row>
    <row r="3961" spans="1:28" x14ac:dyDescent="0.25">
      <c r="A3961">
        <v>251</v>
      </c>
      <c r="B3961" t="s">
        <v>27</v>
      </c>
      <c r="C3961" t="s">
        <v>25</v>
      </c>
      <c r="D3961">
        <v>70</v>
      </c>
      <c r="E3961" t="s">
        <v>26</v>
      </c>
      <c r="F3961">
        <v>1.54</v>
      </c>
      <c r="G3961">
        <v>220</v>
      </c>
      <c r="H3961">
        <v>81.900000000000006</v>
      </c>
      <c r="I3961">
        <v>137.18</v>
      </c>
      <c r="J3961">
        <v>6.7</v>
      </c>
      <c r="K3961">
        <f>VLOOKUP(Table1[[#This Row],[id]],Table2[#All],10,FALSE)</f>
        <v>6.65</v>
      </c>
      <c r="L3961" s="1">
        <f>Table1[[#This Row],[Glucose]]/Table1[[#This Row],[Baseline_glucose]]</f>
        <v>1.0075187969924813</v>
      </c>
      <c r="M3961">
        <v>11.51</v>
      </c>
      <c r="N3961">
        <v>120.89</v>
      </c>
      <c r="O3961">
        <f>VLOOKUP(Table1[[#This Row],[id]],Table2[#All],12,FALSE)</f>
        <v>119.13</v>
      </c>
      <c r="P3961" s="1">
        <f>Table1[[#This Row],[Lipoprotein]]/Table1[[#This Row],[Baseline_Lipo]]</f>
        <v>1.0147737765466298</v>
      </c>
      <c r="Q3961">
        <v>16</v>
      </c>
      <c r="R3961" t="b">
        <v>1</v>
      </c>
      <c r="S3961">
        <v>1</v>
      </c>
      <c r="T3961">
        <v>45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1229</v>
      </c>
      <c r="AB3961">
        <v>1229</v>
      </c>
    </row>
    <row r="3962" spans="1:28" x14ac:dyDescent="0.25">
      <c r="A3962">
        <v>251</v>
      </c>
      <c r="B3962" t="s">
        <v>27</v>
      </c>
      <c r="C3962" t="s">
        <v>25</v>
      </c>
      <c r="D3962">
        <v>70</v>
      </c>
      <c r="E3962" t="s">
        <v>26</v>
      </c>
      <c r="F3962">
        <v>1.54</v>
      </c>
      <c r="G3962">
        <v>225</v>
      </c>
      <c r="H3962">
        <v>83.79</v>
      </c>
      <c r="I3962">
        <v>140.54</v>
      </c>
      <c r="J3962">
        <v>6.7</v>
      </c>
      <c r="K3962">
        <f>VLOOKUP(Table1[[#This Row],[id]],Table2[#All],10,FALSE)</f>
        <v>6.65</v>
      </c>
      <c r="L3962" s="1">
        <f>Table1[[#This Row],[Glucose]]/Table1[[#This Row],[Baseline_glucose]]</f>
        <v>1.0075187969924813</v>
      </c>
      <c r="M3962">
        <v>11.51</v>
      </c>
      <c r="N3962">
        <v>120.89</v>
      </c>
      <c r="O3962">
        <f>VLOOKUP(Table1[[#This Row],[id]],Table2[#All],12,FALSE)</f>
        <v>119.13</v>
      </c>
      <c r="P3962" s="1">
        <f>Table1[[#This Row],[Lipoprotein]]/Table1[[#This Row],[Baseline_Lipo]]</f>
        <v>1.0147737765466298</v>
      </c>
      <c r="Q3962">
        <v>16</v>
      </c>
      <c r="R3962" t="b">
        <v>1</v>
      </c>
      <c r="S3962">
        <v>1</v>
      </c>
      <c r="T3962">
        <v>45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1229</v>
      </c>
      <c r="AB3962">
        <v>1229</v>
      </c>
    </row>
    <row r="3963" spans="1:28" x14ac:dyDescent="0.25">
      <c r="A3963">
        <v>251</v>
      </c>
      <c r="B3963" t="s">
        <v>27</v>
      </c>
      <c r="C3963" t="s">
        <v>25</v>
      </c>
      <c r="D3963">
        <v>70</v>
      </c>
      <c r="E3963" t="s">
        <v>26</v>
      </c>
      <c r="F3963">
        <v>1.59</v>
      </c>
      <c r="G3963">
        <v>229</v>
      </c>
      <c r="H3963">
        <v>83.79</v>
      </c>
      <c r="I3963">
        <v>140.54</v>
      </c>
      <c r="J3963">
        <v>6.7</v>
      </c>
      <c r="K3963">
        <f>VLOOKUP(Table1[[#This Row],[id]],Table2[#All],10,FALSE)</f>
        <v>6.65</v>
      </c>
      <c r="L3963" s="1">
        <f>Table1[[#This Row],[Glucose]]/Table1[[#This Row],[Baseline_glucose]]</f>
        <v>1.0075187969924813</v>
      </c>
      <c r="M3963">
        <v>11.45</v>
      </c>
      <c r="N3963">
        <v>120.89</v>
      </c>
      <c r="O3963">
        <f>VLOOKUP(Table1[[#This Row],[id]],Table2[#All],12,FALSE)</f>
        <v>119.13</v>
      </c>
      <c r="P3963" s="1">
        <f>Table1[[#This Row],[Lipoprotein]]/Table1[[#This Row],[Baseline_Lipo]]</f>
        <v>1.0147737765466298</v>
      </c>
      <c r="Q3963">
        <v>16</v>
      </c>
      <c r="R3963" t="b">
        <v>1</v>
      </c>
      <c r="S3963">
        <v>1</v>
      </c>
      <c r="T3963">
        <v>43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1229</v>
      </c>
      <c r="AB3963">
        <v>1229</v>
      </c>
    </row>
    <row r="3964" spans="1:28" x14ac:dyDescent="0.25">
      <c r="A3964">
        <v>251</v>
      </c>
      <c r="B3964" t="s">
        <v>27</v>
      </c>
      <c r="C3964" t="s">
        <v>25</v>
      </c>
      <c r="D3964">
        <v>70</v>
      </c>
      <c r="E3964" t="s">
        <v>26</v>
      </c>
      <c r="F3964">
        <v>1.59</v>
      </c>
      <c r="G3964">
        <v>236</v>
      </c>
      <c r="H3964">
        <v>83.79</v>
      </c>
      <c r="I3964">
        <v>140.54</v>
      </c>
      <c r="J3964">
        <v>7.1</v>
      </c>
      <c r="K3964">
        <f>VLOOKUP(Table1[[#This Row],[id]],Table2[#All],10,FALSE)</f>
        <v>6.65</v>
      </c>
      <c r="L3964" s="1">
        <f>Table1[[#This Row],[Glucose]]/Table1[[#This Row],[Baseline_glucose]]</f>
        <v>1.0676691729323307</v>
      </c>
      <c r="M3964">
        <v>11.45</v>
      </c>
      <c r="N3964">
        <v>120.89</v>
      </c>
      <c r="O3964">
        <f>VLOOKUP(Table1[[#This Row],[id]],Table2[#All],12,FALSE)</f>
        <v>119.13</v>
      </c>
      <c r="P3964" s="1">
        <f>Table1[[#This Row],[Lipoprotein]]/Table1[[#This Row],[Baseline_Lipo]]</f>
        <v>1.0147737765466298</v>
      </c>
      <c r="Q3964">
        <v>17</v>
      </c>
      <c r="R3964" t="b">
        <v>1</v>
      </c>
      <c r="S3964">
        <v>1</v>
      </c>
      <c r="T3964">
        <v>43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1229</v>
      </c>
      <c r="AB3964">
        <v>1229</v>
      </c>
    </row>
    <row r="3965" spans="1:28" x14ac:dyDescent="0.25">
      <c r="A3965">
        <v>251</v>
      </c>
      <c r="B3965" t="s">
        <v>27</v>
      </c>
      <c r="C3965" t="s">
        <v>25</v>
      </c>
      <c r="D3965">
        <v>70</v>
      </c>
      <c r="E3965" t="s">
        <v>26</v>
      </c>
      <c r="F3965">
        <v>1.59</v>
      </c>
      <c r="G3965">
        <v>302</v>
      </c>
      <c r="H3965">
        <v>83.79</v>
      </c>
      <c r="I3965">
        <v>140.54</v>
      </c>
      <c r="J3965">
        <v>7.1</v>
      </c>
      <c r="K3965">
        <f>VLOOKUP(Table1[[#This Row],[id]],Table2[#All],10,FALSE)</f>
        <v>6.65</v>
      </c>
      <c r="L3965" s="1">
        <f>Table1[[#This Row],[Glucose]]/Table1[[#This Row],[Baseline_glucose]]</f>
        <v>1.0676691729323307</v>
      </c>
      <c r="M3965">
        <v>11.45</v>
      </c>
      <c r="N3965">
        <v>126.64</v>
      </c>
      <c r="O3965">
        <f>VLOOKUP(Table1[[#This Row],[id]],Table2[#All],12,FALSE)</f>
        <v>119.13</v>
      </c>
      <c r="P3965" s="1">
        <f>Table1[[#This Row],[Lipoprotein]]/Table1[[#This Row],[Baseline_Lipo]]</f>
        <v>1.0630403760597666</v>
      </c>
      <c r="Q3965">
        <v>22</v>
      </c>
      <c r="R3965" t="b">
        <v>1</v>
      </c>
      <c r="S3965">
        <v>1</v>
      </c>
      <c r="T3965">
        <v>43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1229</v>
      </c>
      <c r="AB3965">
        <v>1229</v>
      </c>
    </row>
    <row r="3966" spans="1:28" x14ac:dyDescent="0.25">
      <c r="A3966">
        <v>251</v>
      </c>
      <c r="B3966" t="s">
        <v>27</v>
      </c>
      <c r="C3966" t="s">
        <v>25</v>
      </c>
      <c r="D3966">
        <v>70</v>
      </c>
      <c r="E3966" t="s">
        <v>26</v>
      </c>
      <c r="F3966">
        <v>1.59</v>
      </c>
      <c r="G3966">
        <v>332</v>
      </c>
      <c r="H3966">
        <v>89.88</v>
      </c>
      <c r="I3966">
        <v>166.98</v>
      </c>
      <c r="J3966">
        <v>7.1</v>
      </c>
      <c r="K3966">
        <f>VLOOKUP(Table1[[#This Row],[id]],Table2[#All],10,FALSE)</f>
        <v>6.65</v>
      </c>
      <c r="L3966" s="1">
        <f>Table1[[#This Row],[Glucose]]/Table1[[#This Row],[Baseline_glucose]]</f>
        <v>1.0676691729323307</v>
      </c>
      <c r="M3966">
        <v>11.45</v>
      </c>
      <c r="N3966">
        <v>126.64</v>
      </c>
      <c r="O3966">
        <f>VLOOKUP(Table1[[#This Row],[id]],Table2[#All],12,FALSE)</f>
        <v>119.13</v>
      </c>
      <c r="P3966" s="1">
        <f>Table1[[#This Row],[Lipoprotein]]/Table1[[#This Row],[Baseline_Lipo]]</f>
        <v>1.0630403760597666</v>
      </c>
      <c r="Q3966">
        <v>24</v>
      </c>
      <c r="R3966" t="b">
        <v>1</v>
      </c>
      <c r="S3966">
        <v>1</v>
      </c>
      <c r="T3966">
        <v>43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1229</v>
      </c>
      <c r="AB3966">
        <v>1229</v>
      </c>
    </row>
    <row r="3967" spans="1:28" x14ac:dyDescent="0.25">
      <c r="A3967">
        <v>251</v>
      </c>
      <c r="B3967" t="s">
        <v>27</v>
      </c>
      <c r="C3967" t="s">
        <v>25</v>
      </c>
      <c r="D3967">
        <v>70</v>
      </c>
      <c r="E3967" t="s">
        <v>26</v>
      </c>
      <c r="F3967">
        <v>1.59</v>
      </c>
      <c r="G3967">
        <v>335</v>
      </c>
      <c r="H3967">
        <v>90.39</v>
      </c>
      <c r="I3967">
        <v>172.43</v>
      </c>
      <c r="J3967">
        <v>7.1</v>
      </c>
      <c r="K3967">
        <f>VLOOKUP(Table1[[#This Row],[id]],Table2[#All],10,FALSE)</f>
        <v>6.65</v>
      </c>
      <c r="L3967" s="1">
        <f>Table1[[#This Row],[Glucose]]/Table1[[#This Row],[Baseline_glucose]]</f>
        <v>1.0676691729323307</v>
      </c>
      <c r="M3967">
        <v>11.45</v>
      </c>
      <c r="N3967">
        <v>126.64</v>
      </c>
      <c r="O3967">
        <f>VLOOKUP(Table1[[#This Row],[id]],Table2[#All],12,FALSE)</f>
        <v>119.13</v>
      </c>
      <c r="P3967" s="1">
        <f>Table1[[#This Row],[Lipoprotein]]/Table1[[#This Row],[Baseline_Lipo]]</f>
        <v>1.0630403760597666</v>
      </c>
      <c r="Q3967">
        <v>24</v>
      </c>
      <c r="R3967" t="b">
        <v>1</v>
      </c>
      <c r="S3967">
        <v>1</v>
      </c>
      <c r="T3967">
        <v>43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  <c r="AA3967">
        <v>1229</v>
      </c>
      <c r="AB3967">
        <v>1229</v>
      </c>
    </row>
    <row r="3968" spans="1:28" x14ac:dyDescent="0.25">
      <c r="A3968">
        <v>251</v>
      </c>
      <c r="B3968" t="s">
        <v>27</v>
      </c>
      <c r="C3968" t="s">
        <v>25</v>
      </c>
      <c r="D3968">
        <v>70</v>
      </c>
      <c r="E3968" t="s">
        <v>26</v>
      </c>
      <c r="F3968">
        <v>1.59</v>
      </c>
      <c r="G3968">
        <v>363</v>
      </c>
      <c r="H3968">
        <v>103.51</v>
      </c>
      <c r="I3968">
        <v>172.48</v>
      </c>
      <c r="J3968">
        <v>7.1</v>
      </c>
      <c r="K3968">
        <f>VLOOKUP(Table1[[#This Row],[id]],Table2[#All],10,FALSE)</f>
        <v>6.65</v>
      </c>
      <c r="L3968" s="1">
        <f>Table1[[#This Row],[Glucose]]/Table1[[#This Row],[Baseline_glucose]]</f>
        <v>1.0676691729323307</v>
      </c>
      <c r="M3968">
        <v>11.45</v>
      </c>
      <c r="N3968">
        <v>126.64</v>
      </c>
      <c r="O3968">
        <f>VLOOKUP(Table1[[#This Row],[id]],Table2[#All],12,FALSE)</f>
        <v>119.13</v>
      </c>
      <c r="P3968" s="1">
        <f>Table1[[#This Row],[Lipoprotein]]/Table1[[#This Row],[Baseline_Lipo]]</f>
        <v>1.0630403760597666</v>
      </c>
      <c r="Q3968">
        <v>26</v>
      </c>
      <c r="R3968" t="b">
        <v>1</v>
      </c>
      <c r="S3968">
        <v>1</v>
      </c>
      <c r="T3968">
        <v>43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1229</v>
      </c>
      <c r="AB3968">
        <v>1229</v>
      </c>
    </row>
    <row r="3969" spans="1:28" x14ac:dyDescent="0.25">
      <c r="A3969">
        <v>251</v>
      </c>
      <c r="B3969" t="s">
        <v>27</v>
      </c>
      <c r="C3969" t="s">
        <v>25</v>
      </c>
      <c r="D3969">
        <v>70</v>
      </c>
      <c r="E3969" t="s">
        <v>26</v>
      </c>
      <c r="F3969">
        <v>1.59</v>
      </c>
      <c r="G3969">
        <v>398</v>
      </c>
      <c r="H3969">
        <v>84.57</v>
      </c>
      <c r="I3969">
        <v>156.41</v>
      </c>
      <c r="J3969">
        <v>7.1</v>
      </c>
      <c r="K3969">
        <f>VLOOKUP(Table1[[#This Row],[id]],Table2[#All],10,FALSE)</f>
        <v>6.65</v>
      </c>
      <c r="L3969" s="1">
        <f>Table1[[#This Row],[Glucose]]/Table1[[#This Row],[Baseline_glucose]]</f>
        <v>1.0676691729323307</v>
      </c>
      <c r="M3969">
        <v>11.45</v>
      </c>
      <c r="N3969">
        <v>126.64</v>
      </c>
      <c r="O3969">
        <f>VLOOKUP(Table1[[#This Row],[id]],Table2[#All],12,FALSE)</f>
        <v>119.13</v>
      </c>
      <c r="P3969" s="1">
        <f>Table1[[#This Row],[Lipoprotein]]/Table1[[#This Row],[Baseline_Lipo]]</f>
        <v>1.0630403760597666</v>
      </c>
      <c r="Q3969">
        <v>28</v>
      </c>
      <c r="R3969" t="b">
        <v>1</v>
      </c>
      <c r="S3969">
        <v>1</v>
      </c>
      <c r="T3969">
        <v>43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1229</v>
      </c>
      <c r="AB3969">
        <v>1229</v>
      </c>
    </row>
    <row r="3970" spans="1:28" x14ac:dyDescent="0.25">
      <c r="A3970">
        <v>251</v>
      </c>
      <c r="B3970" t="s">
        <v>27</v>
      </c>
      <c r="C3970" t="s">
        <v>25</v>
      </c>
      <c r="D3970">
        <v>70</v>
      </c>
      <c r="E3970" t="s">
        <v>26</v>
      </c>
      <c r="F3970">
        <v>1.59</v>
      </c>
      <c r="G3970">
        <v>415</v>
      </c>
      <c r="H3970">
        <v>84.57</v>
      </c>
      <c r="I3970">
        <v>156.41</v>
      </c>
      <c r="J3970">
        <v>6.71</v>
      </c>
      <c r="K3970">
        <f>VLOOKUP(Table1[[#This Row],[id]],Table2[#All],10,FALSE)</f>
        <v>6.65</v>
      </c>
      <c r="L3970" s="1">
        <f>Table1[[#This Row],[Glucose]]/Table1[[#This Row],[Baseline_glucose]]</f>
        <v>1.0090225563909774</v>
      </c>
      <c r="M3970">
        <v>11.45</v>
      </c>
      <c r="N3970">
        <v>126.64</v>
      </c>
      <c r="O3970">
        <f>VLOOKUP(Table1[[#This Row],[id]],Table2[#All],12,FALSE)</f>
        <v>119.13</v>
      </c>
      <c r="P3970" s="1">
        <f>Table1[[#This Row],[Lipoprotein]]/Table1[[#This Row],[Baseline_Lipo]]</f>
        <v>1.0630403760597666</v>
      </c>
      <c r="Q3970">
        <v>30</v>
      </c>
      <c r="R3970" t="b">
        <v>1</v>
      </c>
      <c r="S3970">
        <v>1</v>
      </c>
      <c r="T3970">
        <v>43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1229</v>
      </c>
      <c r="AB3970">
        <v>1229</v>
      </c>
    </row>
    <row r="3971" spans="1:28" x14ac:dyDescent="0.25">
      <c r="A3971">
        <v>251</v>
      </c>
      <c r="B3971" t="s">
        <v>27</v>
      </c>
      <c r="C3971" t="s">
        <v>25</v>
      </c>
      <c r="D3971">
        <v>70</v>
      </c>
      <c r="E3971" t="s">
        <v>26</v>
      </c>
      <c r="F3971">
        <v>1.83</v>
      </c>
      <c r="G3971">
        <v>416</v>
      </c>
      <c r="H3971">
        <v>84.57</v>
      </c>
      <c r="I3971">
        <v>156.41</v>
      </c>
      <c r="J3971">
        <v>6.71</v>
      </c>
      <c r="K3971">
        <f>VLOOKUP(Table1[[#This Row],[id]],Table2[#All],10,FALSE)</f>
        <v>6.65</v>
      </c>
      <c r="L3971" s="1">
        <f>Table1[[#This Row],[Glucose]]/Table1[[#This Row],[Baseline_glucose]]</f>
        <v>1.0090225563909774</v>
      </c>
      <c r="M3971">
        <v>12.24</v>
      </c>
      <c r="N3971">
        <v>126.64</v>
      </c>
      <c r="O3971">
        <f>VLOOKUP(Table1[[#This Row],[id]],Table2[#All],12,FALSE)</f>
        <v>119.13</v>
      </c>
      <c r="P3971" s="1">
        <f>Table1[[#This Row],[Lipoprotein]]/Table1[[#This Row],[Baseline_Lipo]]</f>
        <v>1.0630403760597666</v>
      </c>
      <c r="Q3971">
        <v>30</v>
      </c>
      <c r="R3971" t="b">
        <v>1</v>
      </c>
      <c r="S3971">
        <v>1</v>
      </c>
      <c r="T3971">
        <v>37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1229</v>
      </c>
      <c r="AB3971">
        <v>1229</v>
      </c>
    </row>
    <row r="3972" spans="1:28" x14ac:dyDescent="0.25">
      <c r="A3972">
        <v>251</v>
      </c>
      <c r="B3972" t="s">
        <v>27</v>
      </c>
      <c r="C3972" t="s">
        <v>25</v>
      </c>
      <c r="D3972">
        <v>70</v>
      </c>
      <c r="E3972" t="s">
        <v>26</v>
      </c>
      <c r="F3972">
        <v>1.83</v>
      </c>
      <c r="G3972">
        <v>421</v>
      </c>
      <c r="H3972">
        <v>83.8</v>
      </c>
      <c r="I3972">
        <v>147.19999999999999</v>
      </c>
      <c r="J3972">
        <v>6.71</v>
      </c>
      <c r="K3972">
        <f>VLOOKUP(Table1[[#This Row],[id]],Table2[#All],10,FALSE)</f>
        <v>6.65</v>
      </c>
      <c r="L3972" s="1">
        <f>Table1[[#This Row],[Glucose]]/Table1[[#This Row],[Baseline_glucose]]</f>
        <v>1.0090225563909774</v>
      </c>
      <c r="M3972">
        <v>12.24</v>
      </c>
      <c r="N3972">
        <v>126.64</v>
      </c>
      <c r="O3972">
        <f>VLOOKUP(Table1[[#This Row],[id]],Table2[#All],12,FALSE)</f>
        <v>119.13</v>
      </c>
      <c r="P3972" s="1">
        <f>Table1[[#This Row],[Lipoprotein]]/Table1[[#This Row],[Baseline_Lipo]]</f>
        <v>1.0630403760597666</v>
      </c>
      <c r="Q3972">
        <v>30</v>
      </c>
      <c r="R3972" t="b">
        <v>1</v>
      </c>
      <c r="S3972">
        <v>1</v>
      </c>
      <c r="T3972">
        <v>37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1229</v>
      </c>
      <c r="AB3972">
        <v>1229</v>
      </c>
    </row>
    <row r="3973" spans="1:28" x14ac:dyDescent="0.25">
      <c r="A3973">
        <v>251</v>
      </c>
      <c r="B3973" t="s">
        <v>27</v>
      </c>
      <c r="C3973" t="s">
        <v>25</v>
      </c>
      <c r="D3973">
        <v>70</v>
      </c>
      <c r="E3973" t="s">
        <v>26</v>
      </c>
      <c r="F3973">
        <v>1.83</v>
      </c>
      <c r="G3973">
        <v>423</v>
      </c>
      <c r="H3973">
        <v>83.8</v>
      </c>
      <c r="I3973">
        <v>147.19999999999999</v>
      </c>
      <c r="J3973">
        <v>7.04</v>
      </c>
      <c r="K3973">
        <f>VLOOKUP(Table1[[#This Row],[id]],Table2[#All],10,FALSE)</f>
        <v>6.65</v>
      </c>
      <c r="L3973" s="1">
        <f>Table1[[#This Row],[Glucose]]/Table1[[#This Row],[Baseline_glucose]]</f>
        <v>1.0586466165413533</v>
      </c>
      <c r="M3973">
        <v>12.24</v>
      </c>
      <c r="N3973">
        <v>126.64</v>
      </c>
      <c r="O3973">
        <f>VLOOKUP(Table1[[#This Row],[id]],Table2[#All],12,FALSE)</f>
        <v>119.13</v>
      </c>
      <c r="P3973" s="1">
        <f>Table1[[#This Row],[Lipoprotein]]/Table1[[#This Row],[Baseline_Lipo]]</f>
        <v>1.0630403760597666</v>
      </c>
      <c r="Q3973">
        <v>30</v>
      </c>
      <c r="R3973" t="b">
        <v>1</v>
      </c>
      <c r="S3973">
        <v>1</v>
      </c>
      <c r="T3973">
        <v>37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1229</v>
      </c>
      <c r="AB3973">
        <v>1229</v>
      </c>
    </row>
    <row r="3974" spans="1:28" x14ac:dyDescent="0.25">
      <c r="A3974">
        <v>251</v>
      </c>
      <c r="B3974" t="s">
        <v>27</v>
      </c>
      <c r="C3974" t="s">
        <v>25</v>
      </c>
      <c r="D3974">
        <v>70</v>
      </c>
      <c r="E3974" t="s">
        <v>26</v>
      </c>
      <c r="F3974">
        <v>1.83</v>
      </c>
      <c r="G3974">
        <v>642</v>
      </c>
      <c r="H3974">
        <v>83.8</v>
      </c>
      <c r="I3974">
        <v>147.19999999999999</v>
      </c>
      <c r="J3974">
        <v>7.04</v>
      </c>
      <c r="K3974">
        <f>VLOOKUP(Table1[[#This Row],[id]],Table2[#All],10,FALSE)</f>
        <v>6.65</v>
      </c>
      <c r="L3974" s="1">
        <f>Table1[[#This Row],[Glucose]]/Table1[[#This Row],[Baseline_glucose]]</f>
        <v>1.0586466165413533</v>
      </c>
      <c r="M3974">
        <v>12.24</v>
      </c>
      <c r="N3974">
        <v>144.07</v>
      </c>
      <c r="O3974">
        <f>VLOOKUP(Table1[[#This Row],[id]],Table2[#All],12,FALSE)</f>
        <v>119.13</v>
      </c>
      <c r="P3974" s="1">
        <f>Table1[[#This Row],[Lipoprotein]]/Table1[[#This Row],[Baseline_Lipo]]</f>
        <v>1.2093511290187191</v>
      </c>
      <c r="Q3974">
        <v>46</v>
      </c>
      <c r="R3974" t="b">
        <v>1</v>
      </c>
      <c r="S3974">
        <v>1</v>
      </c>
      <c r="T3974">
        <v>37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1229</v>
      </c>
      <c r="AB3974">
        <v>1229</v>
      </c>
    </row>
    <row r="3975" spans="1:28" x14ac:dyDescent="0.25">
      <c r="A3975">
        <v>251</v>
      </c>
      <c r="B3975" t="s">
        <v>27</v>
      </c>
      <c r="C3975" t="s">
        <v>25</v>
      </c>
      <c r="D3975">
        <v>70</v>
      </c>
      <c r="E3975" t="s">
        <v>26</v>
      </c>
      <c r="F3975">
        <v>1.83</v>
      </c>
      <c r="G3975">
        <v>756</v>
      </c>
      <c r="H3975">
        <v>83.8</v>
      </c>
      <c r="I3975">
        <v>147.19999999999999</v>
      </c>
      <c r="J3975">
        <v>7.04</v>
      </c>
      <c r="K3975">
        <f>VLOOKUP(Table1[[#This Row],[id]],Table2[#All],10,FALSE)</f>
        <v>6.65</v>
      </c>
      <c r="L3975" s="1">
        <f>Table1[[#This Row],[Glucose]]/Table1[[#This Row],[Baseline_glucose]]</f>
        <v>1.0586466165413533</v>
      </c>
      <c r="M3975">
        <v>12.9</v>
      </c>
      <c r="N3975">
        <v>144.07</v>
      </c>
      <c r="O3975">
        <f>VLOOKUP(Table1[[#This Row],[id]],Table2[#All],12,FALSE)</f>
        <v>119.13</v>
      </c>
      <c r="P3975" s="1">
        <f>Table1[[#This Row],[Lipoprotein]]/Table1[[#This Row],[Baseline_Lipo]]</f>
        <v>1.2093511290187191</v>
      </c>
      <c r="Q3975">
        <v>54</v>
      </c>
      <c r="R3975" t="b">
        <v>1</v>
      </c>
      <c r="S3975">
        <v>1</v>
      </c>
      <c r="T3975">
        <v>37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1229</v>
      </c>
      <c r="AB3975">
        <v>1229</v>
      </c>
    </row>
    <row r="3976" spans="1:28" x14ac:dyDescent="0.25">
      <c r="A3976">
        <v>251</v>
      </c>
      <c r="B3976" t="s">
        <v>27</v>
      </c>
      <c r="C3976" t="s">
        <v>25</v>
      </c>
      <c r="D3976">
        <v>70</v>
      </c>
      <c r="E3976" t="s">
        <v>26</v>
      </c>
      <c r="F3976">
        <v>1.83</v>
      </c>
      <c r="G3976">
        <v>1229</v>
      </c>
      <c r="H3976">
        <v>83.8</v>
      </c>
      <c r="I3976">
        <v>147.19999999999999</v>
      </c>
      <c r="J3976">
        <v>7.04</v>
      </c>
      <c r="K3976">
        <f>VLOOKUP(Table1[[#This Row],[id]],Table2[#All],10,FALSE)</f>
        <v>6.65</v>
      </c>
      <c r="L3976" s="1">
        <f>Table1[[#This Row],[Glucose]]/Table1[[#This Row],[Baseline_glucose]]</f>
        <v>1.0586466165413533</v>
      </c>
      <c r="M3976">
        <v>11.82</v>
      </c>
      <c r="N3976">
        <v>144.07</v>
      </c>
      <c r="O3976">
        <f>VLOOKUP(Table1[[#This Row],[id]],Table2[#All],12,FALSE)</f>
        <v>119.13</v>
      </c>
      <c r="P3976" s="1">
        <f>Table1[[#This Row],[Lipoprotein]]/Table1[[#This Row],[Baseline_Lipo]]</f>
        <v>1.2093511290187191</v>
      </c>
      <c r="Q3976">
        <v>88</v>
      </c>
      <c r="R3976" t="b">
        <v>1</v>
      </c>
      <c r="S3976">
        <v>1</v>
      </c>
      <c r="T3976">
        <v>37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1229</v>
      </c>
      <c r="AB3976">
        <v>1229</v>
      </c>
    </row>
    <row r="3977" spans="1:28" x14ac:dyDescent="0.25">
      <c r="A3977">
        <v>252</v>
      </c>
      <c r="B3977" t="s">
        <v>33</v>
      </c>
      <c r="C3977" t="s">
        <v>28</v>
      </c>
      <c r="D3977">
        <v>72</v>
      </c>
      <c r="E3977" t="s">
        <v>29</v>
      </c>
      <c r="F3977">
        <v>1.42</v>
      </c>
      <c r="G3977">
        <v>0</v>
      </c>
      <c r="H3977">
        <v>68.62</v>
      </c>
      <c r="I3977">
        <v>126.03</v>
      </c>
      <c r="J3977">
        <v>6.16</v>
      </c>
      <c r="K3977">
        <f>VLOOKUP(Table1[[#This Row],[id]],Table2[#All],10,FALSE)</f>
        <v>6.16</v>
      </c>
      <c r="L3977" s="1">
        <f>Table1[[#This Row],[Glucose]]/Table1[[#This Row],[Baseline_glucose]]</f>
        <v>1</v>
      </c>
      <c r="M3977">
        <v>14.3</v>
      </c>
      <c r="N3977">
        <v>86.41</v>
      </c>
      <c r="O3977">
        <f>VLOOKUP(Table1[[#This Row],[id]],Table2[#All],12,FALSE)</f>
        <v>86.41</v>
      </c>
      <c r="P3977" s="1">
        <f>Table1[[#This Row],[Lipoprotein]]/Table1[[#This Row],[Baseline_Lipo]]</f>
        <v>1</v>
      </c>
      <c r="Q3977">
        <v>0</v>
      </c>
      <c r="R3977" t="b">
        <v>0</v>
      </c>
      <c r="S3977">
        <v>0</v>
      </c>
      <c r="T3977">
        <v>37</v>
      </c>
      <c r="U3977">
        <v>3.5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1279</v>
      </c>
      <c r="AB3977">
        <v>1279</v>
      </c>
    </row>
    <row r="3978" spans="1:28" x14ac:dyDescent="0.25">
      <c r="A3978">
        <v>252</v>
      </c>
      <c r="B3978" t="s">
        <v>33</v>
      </c>
      <c r="C3978" t="s">
        <v>28</v>
      </c>
      <c r="D3978">
        <v>72</v>
      </c>
      <c r="E3978" t="s">
        <v>29</v>
      </c>
      <c r="F3978">
        <v>1.1100000000000001</v>
      </c>
      <c r="G3978">
        <v>93</v>
      </c>
      <c r="H3978">
        <v>68.62</v>
      </c>
      <c r="I3978">
        <v>126.03</v>
      </c>
      <c r="J3978">
        <v>6.35</v>
      </c>
      <c r="K3978">
        <f>VLOOKUP(Table1[[#This Row],[id]],Table2[#All],10,FALSE)</f>
        <v>6.16</v>
      </c>
      <c r="L3978" s="1">
        <f>Table1[[#This Row],[Glucose]]/Table1[[#This Row],[Baseline_glucose]]</f>
        <v>1.0308441558441557</v>
      </c>
      <c r="M3978">
        <v>14.3</v>
      </c>
      <c r="N3978">
        <v>86.41</v>
      </c>
      <c r="O3978">
        <f>VLOOKUP(Table1[[#This Row],[id]],Table2[#All],12,FALSE)</f>
        <v>86.41</v>
      </c>
      <c r="P3978" s="1">
        <f>Table1[[#This Row],[Lipoprotein]]/Table1[[#This Row],[Baseline_Lipo]]</f>
        <v>1</v>
      </c>
      <c r="Q3978">
        <v>7</v>
      </c>
      <c r="R3978" t="b">
        <v>0</v>
      </c>
      <c r="S3978">
        <v>0</v>
      </c>
      <c r="T3978">
        <v>50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1279</v>
      </c>
      <c r="AB3978">
        <v>1279</v>
      </c>
    </row>
    <row r="3979" spans="1:28" x14ac:dyDescent="0.25">
      <c r="A3979">
        <v>252</v>
      </c>
      <c r="B3979" t="s">
        <v>33</v>
      </c>
      <c r="C3979" t="s">
        <v>28</v>
      </c>
      <c r="D3979">
        <v>72</v>
      </c>
      <c r="E3979" t="s">
        <v>29</v>
      </c>
      <c r="F3979">
        <v>1.1100000000000001</v>
      </c>
      <c r="G3979">
        <v>97</v>
      </c>
      <c r="H3979">
        <v>70.959999999999994</v>
      </c>
      <c r="I3979">
        <v>125.73</v>
      </c>
      <c r="J3979">
        <v>6.35</v>
      </c>
      <c r="K3979">
        <f>VLOOKUP(Table1[[#This Row],[id]],Table2[#All],10,FALSE)</f>
        <v>6.16</v>
      </c>
      <c r="L3979" s="1">
        <f>Table1[[#This Row],[Glucose]]/Table1[[#This Row],[Baseline_glucose]]</f>
        <v>1.0308441558441557</v>
      </c>
      <c r="M3979">
        <v>14.3</v>
      </c>
      <c r="N3979">
        <v>86.41</v>
      </c>
      <c r="O3979">
        <f>VLOOKUP(Table1[[#This Row],[id]],Table2[#All],12,FALSE)</f>
        <v>86.41</v>
      </c>
      <c r="P3979" s="1">
        <f>Table1[[#This Row],[Lipoprotein]]/Table1[[#This Row],[Baseline_Lipo]]</f>
        <v>1</v>
      </c>
      <c r="Q3979">
        <v>7</v>
      </c>
      <c r="R3979" t="b">
        <v>0</v>
      </c>
      <c r="S3979">
        <v>0</v>
      </c>
      <c r="T3979">
        <v>50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1279</v>
      </c>
      <c r="AB3979">
        <v>1279</v>
      </c>
    </row>
    <row r="3980" spans="1:28" x14ac:dyDescent="0.25">
      <c r="A3980">
        <v>252</v>
      </c>
      <c r="B3980" t="s">
        <v>33</v>
      </c>
      <c r="C3980" t="s">
        <v>28</v>
      </c>
      <c r="D3980">
        <v>72</v>
      </c>
      <c r="E3980" t="s">
        <v>29</v>
      </c>
      <c r="F3980">
        <v>1.1100000000000001</v>
      </c>
      <c r="G3980">
        <v>167</v>
      </c>
      <c r="H3980">
        <v>71.900000000000006</v>
      </c>
      <c r="I3980">
        <v>140.26</v>
      </c>
      <c r="J3980">
        <v>6.35</v>
      </c>
      <c r="K3980">
        <f>VLOOKUP(Table1[[#This Row],[id]],Table2[#All],10,FALSE)</f>
        <v>6.16</v>
      </c>
      <c r="L3980" s="1">
        <f>Table1[[#This Row],[Glucose]]/Table1[[#This Row],[Baseline_glucose]]</f>
        <v>1.0308441558441557</v>
      </c>
      <c r="M3980">
        <v>14.3</v>
      </c>
      <c r="N3980">
        <v>86.41</v>
      </c>
      <c r="O3980">
        <f>VLOOKUP(Table1[[#This Row],[id]],Table2[#All],12,FALSE)</f>
        <v>86.41</v>
      </c>
      <c r="P3980" s="1">
        <f>Table1[[#This Row],[Lipoprotein]]/Table1[[#This Row],[Baseline_Lipo]]</f>
        <v>1</v>
      </c>
      <c r="Q3980">
        <v>12</v>
      </c>
      <c r="R3980" t="b">
        <v>0</v>
      </c>
      <c r="S3980">
        <v>0</v>
      </c>
      <c r="T3980">
        <v>50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1279</v>
      </c>
      <c r="AB3980">
        <v>1279</v>
      </c>
    </row>
    <row r="3981" spans="1:28" x14ac:dyDescent="0.25">
      <c r="A3981">
        <v>252</v>
      </c>
      <c r="B3981" t="s">
        <v>33</v>
      </c>
      <c r="C3981" t="s">
        <v>28</v>
      </c>
      <c r="D3981">
        <v>72</v>
      </c>
      <c r="E3981" t="s">
        <v>29</v>
      </c>
      <c r="F3981">
        <v>1.1100000000000001</v>
      </c>
      <c r="G3981">
        <v>274</v>
      </c>
      <c r="H3981">
        <v>71.900000000000006</v>
      </c>
      <c r="I3981">
        <v>140.26</v>
      </c>
      <c r="J3981">
        <v>6.4</v>
      </c>
      <c r="K3981">
        <f>VLOOKUP(Table1[[#This Row],[id]],Table2[#All],10,FALSE)</f>
        <v>6.16</v>
      </c>
      <c r="L3981" s="1">
        <f>Table1[[#This Row],[Glucose]]/Table1[[#This Row],[Baseline_glucose]]</f>
        <v>1.0389610389610391</v>
      </c>
      <c r="M3981">
        <v>14.3</v>
      </c>
      <c r="N3981">
        <v>86.41</v>
      </c>
      <c r="O3981">
        <f>VLOOKUP(Table1[[#This Row],[id]],Table2[#All],12,FALSE)</f>
        <v>86.41</v>
      </c>
      <c r="P3981" s="1">
        <f>Table1[[#This Row],[Lipoprotein]]/Table1[[#This Row],[Baseline_Lipo]]</f>
        <v>1</v>
      </c>
      <c r="Q3981">
        <v>20</v>
      </c>
      <c r="R3981" t="b">
        <v>0</v>
      </c>
      <c r="S3981">
        <v>0</v>
      </c>
      <c r="T3981">
        <v>50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1279</v>
      </c>
      <c r="AB3981">
        <v>1279</v>
      </c>
    </row>
    <row r="3982" spans="1:28" x14ac:dyDescent="0.25">
      <c r="A3982">
        <v>252</v>
      </c>
      <c r="B3982" t="s">
        <v>33</v>
      </c>
      <c r="C3982" t="s">
        <v>28</v>
      </c>
      <c r="D3982">
        <v>72</v>
      </c>
      <c r="E3982" t="s">
        <v>29</v>
      </c>
      <c r="F3982">
        <v>1.02</v>
      </c>
      <c r="G3982">
        <v>275</v>
      </c>
      <c r="H3982">
        <v>71.900000000000006</v>
      </c>
      <c r="I3982">
        <v>140.26</v>
      </c>
      <c r="J3982">
        <v>6.4</v>
      </c>
      <c r="K3982">
        <f>VLOOKUP(Table1[[#This Row],[id]],Table2[#All],10,FALSE)</f>
        <v>6.16</v>
      </c>
      <c r="L3982" s="1">
        <f>Table1[[#This Row],[Glucose]]/Table1[[#This Row],[Baseline_glucose]]</f>
        <v>1.0389610389610391</v>
      </c>
      <c r="M3982">
        <v>15.21</v>
      </c>
      <c r="N3982">
        <v>91.99</v>
      </c>
      <c r="O3982">
        <f>VLOOKUP(Table1[[#This Row],[id]],Table2[#All],12,FALSE)</f>
        <v>86.41</v>
      </c>
      <c r="P3982" s="1">
        <f>Table1[[#This Row],[Lipoprotein]]/Table1[[#This Row],[Baseline_Lipo]]</f>
        <v>1.0645758592755468</v>
      </c>
      <c r="Q3982">
        <v>20</v>
      </c>
      <c r="R3982" t="b">
        <v>0</v>
      </c>
      <c r="S3982">
        <v>0</v>
      </c>
      <c r="T3982">
        <v>55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1279</v>
      </c>
      <c r="AB3982">
        <v>1279</v>
      </c>
    </row>
    <row r="3983" spans="1:28" x14ac:dyDescent="0.25">
      <c r="A3983">
        <v>252</v>
      </c>
      <c r="B3983" t="s">
        <v>33</v>
      </c>
      <c r="C3983" t="s">
        <v>28</v>
      </c>
      <c r="D3983">
        <v>72</v>
      </c>
      <c r="E3983" t="s">
        <v>29</v>
      </c>
      <c r="F3983">
        <v>1.02</v>
      </c>
      <c r="G3983">
        <v>278</v>
      </c>
      <c r="H3983">
        <v>68.31</v>
      </c>
      <c r="I3983">
        <v>130.11000000000001</v>
      </c>
      <c r="J3983">
        <v>6.4</v>
      </c>
      <c r="K3983">
        <f>VLOOKUP(Table1[[#This Row],[id]],Table2[#All],10,FALSE)</f>
        <v>6.16</v>
      </c>
      <c r="L3983" s="1">
        <f>Table1[[#This Row],[Glucose]]/Table1[[#This Row],[Baseline_glucose]]</f>
        <v>1.0389610389610391</v>
      </c>
      <c r="M3983">
        <v>15.21</v>
      </c>
      <c r="N3983">
        <v>91.99</v>
      </c>
      <c r="O3983">
        <f>VLOOKUP(Table1[[#This Row],[id]],Table2[#All],12,FALSE)</f>
        <v>86.41</v>
      </c>
      <c r="P3983" s="1">
        <f>Table1[[#This Row],[Lipoprotein]]/Table1[[#This Row],[Baseline_Lipo]]</f>
        <v>1.0645758592755468</v>
      </c>
      <c r="Q3983">
        <v>20</v>
      </c>
      <c r="R3983" t="b">
        <v>0</v>
      </c>
      <c r="S3983">
        <v>0</v>
      </c>
      <c r="T3983">
        <v>55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1279</v>
      </c>
      <c r="AB3983">
        <v>1279</v>
      </c>
    </row>
    <row r="3984" spans="1:28" x14ac:dyDescent="0.25">
      <c r="A3984">
        <v>252</v>
      </c>
      <c r="B3984" t="s">
        <v>33</v>
      </c>
      <c r="C3984" t="s">
        <v>28</v>
      </c>
      <c r="D3984">
        <v>72</v>
      </c>
      <c r="E3984" t="s">
        <v>29</v>
      </c>
      <c r="F3984">
        <v>1.02</v>
      </c>
      <c r="G3984">
        <v>322</v>
      </c>
      <c r="H3984">
        <v>77.91</v>
      </c>
      <c r="I3984">
        <v>131.43</v>
      </c>
      <c r="J3984">
        <v>6.4</v>
      </c>
      <c r="K3984">
        <f>VLOOKUP(Table1[[#This Row],[id]],Table2[#All],10,FALSE)</f>
        <v>6.16</v>
      </c>
      <c r="L3984" s="1">
        <f>Table1[[#This Row],[Glucose]]/Table1[[#This Row],[Baseline_glucose]]</f>
        <v>1.0389610389610391</v>
      </c>
      <c r="M3984">
        <v>15.21</v>
      </c>
      <c r="N3984">
        <v>91.99</v>
      </c>
      <c r="O3984">
        <f>VLOOKUP(Table1[[#This Row],[id]],Table2[#All],12,FALSE)</f>
        <v>86.41</v>
      </c>
      <c r="P3984" s="1">
        <f>Table1[[#This Row],[Lipoprotein]]/Table1[[#This Row],[Baseline_Lipo]]</f>
        <v>1.0645758592755468</v>
      </c>
      <c r="Q3984">
        <v>23</v>
      </c>
      <c r="R3984" t="b">
        <v>0</v>
      </c>
      <c r="S3984">
        <v>0</v>
      </c>
      <c r="T3984">
        <v>55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1279</v>
      </c>
      <c r="AB3984">
        <v>1279</v>
      </c>
    </row>
    <row r="3985" spans="1:28" x14ac:dyDescent="0.25">
      <c r="A3985">
        <v>252</v>
      </c>
      <c r="B3985" t="s">
        <v>33</v>
      </c>
      <c r="C3985" t="s">
        <v>28</v>
      </c>
      <c r="D3985">
        <v>72</v>
      </c>
      <c r="E3985" t="s">
        <v>29</v>
      </c>
      <c r="F3985">
        <v>1.02</v>
      </c>
      <c r="G3985">
        <v>335</v>
      </c>
      <c r="H3985">
        <v>73.48</v>
      </c>
      <c r="I3985">
        <v>133.15</v>
      </c>
      <c r="J3985">
        <v>6.4</v>
      </c>
      <c r="K3985">
        <f>VLOOKUP(Table1[[#This Row],[id]],Table2[#All],10,FALSE)</f>
        <v>6.16</v>
      </c>
      <c r="L3985" s="1">
        <f>Table1[[#This Row],[Glucose]]/Table1[[#This Row],[Baseline_glucose]]</f>
        <v>1.0389610389610391</v>
      </c>
      <c r="M3985">
        <v>15.21</v>
      </c>
      <c r="N3985">
        <v>91.99</v>
      </c>
      <c r="O3985">
        <f>VLOOKUP(Table1[[#This Row],[id]],Table2[#All],12,FALSE)</f>
        <v>86.41</v>
      </c>
      <c r="P3985" s="1">
        <f>Table1[[#This Row],[Lipoprotein]]/Table1[[#This Row],[Baseline_Lipo]]</f>
        <v>1.0645758592755468</v>
      </c>
      <c r="Q3985">
        <v>24</v>
      </c>
      <c r="R3985" t="b">
        <v>0</v>
      </c>
      <c r="S3985">
        <v>0</v>
      </c>
      <c r="T3985">
        <v>55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1279</v>
      </c>
      <c r="AB3985">
        <v>1279</v>
      </c>
    </row>
    <row r="3986" spans="1:28" x14ac:dyDescent="0.25">
      <c r="A3986">
        <v>252</v>
      </c>
      <c r="B3986" t="s">
        <v>33</v>
      </c>
      <c r="C3986" t="s">
        <v>28</v>
      </c>
      <c r="D3986">
        <v>72</v>
      </c>
      <c r="E3986" t="s">
        <v>29</v>
      </c>
      <c r="F3986">
        <v>1.02</v>
      </c>
      <c r="G3986">
        <v>354</v>
      </c>
      <c r="H3986">
        <v>73.39</v>
      </c>
      <c r="I3986">
        <v>132.38</v>
      </c>
      <c r="J3986">
        <v>6.4</v>
      </c>
      <c r="K3986">
        <f>VLOOKUP(Table1[[#This Row],[id]],Table2[#All],10,FALSE)</f>
        <v>6.16</v>
      </c>
      <c r="L3986" s="1">
        <f>Table1[[#This Row],[Glucose]]/Table1[[#This Row],[Baseline_glucose]]</f>
        <v>1.0389610389610391</v>
      </c>
      <c r="M3986">
        <v>15.21</v>
      </c>
      <c r="N3986">
        <v>91.99</v>
      </c>
      <c r="O3986">
        <f>VLOOKUP(Table1[[#This Row],[id]],Table2[#All],12,FALSE)</f>
        <v>86.41</v>
      </c>
      <c r="P3986" s="1">
        <f>Table1[[#This Row],[Lipoprotein]]/Table1[[#This Row],[Baseline_Lipo]]</f>
        <v>1.0645758592755468</v>
      </c>
      <c r="Q3986">
        <v>25</v>
      </c>
      <c r="R3986" t="b">
        <v>0</v>
      </c>
      <c r="S3986">
        <v>0</v>
      </c>
      <c r="T3986">
        <v>55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1279</v>
      </c>
      <c r="AB3986">
        <v>1279</v>
      </c>
    </row>
    <row r="3987" spans="1:28" x14ac:dyDescent="0.25">
      <c r="A3987">
        <v>252</v>
      </c>
      <c r="B3987" t="s">
        <v>33</v>
      </c>
      <c r="C3987" t="s">
        <v>28</v>
      </c>
      <c r="D3987">
        <v>72</v>
      </c>
      <c r="E3987" t="s">
        <v>29</v>
      </c>
      <c r="F3987">
        <v>1.34</v>
      </c>
      <c r="G3987">
        <v>489</v>
      </c>
      <c r="H3987">
        <v>73.39</v>
      </c>
      <c r="I3987">
        <v>132.38</v>
      </c>
      <c r="J3987">
        <v>6.75</v>
      </c>
      <c r="K3987">
        <f>VLOOKUP(Table1[[#This Row],[id]],Table2[#All],10,FALSE)</f>
        <v>6.16</v>
      </c>
      <c r="L3987" s="1">
        <f>Table1[[#This Row],[Glucose]]/Table1[[#This Row],[Baseline_glucose]]</f>
        <v>1.0957792207792207</v>
      </c>
      <c r="M3987">
        <v>15.21</v>
      </c>
      <c r="N3987">
        <v>64.790000000000006</v>
      </c>
      <c r="O3987">
        <f>VLOOKUP(Table1[[#This Row],[id]],Table2[#All],12,FALSE)</f>
        <v>86.41</v>
      </c>
      <c r="P3987" s="1">
        <f>Table1[[#This Row],[Lipoprotein]]/Table1[[#This Row],[Baseline_Lipo]]</f>
        <v>0.74979747714384914</v>
      </c>
      <c r="Q3987">
        <v>35</v>
      </c>
      <c r="R3987" t="b">
        <v>0</v>
      </c>
      <c r="S3987">
        <v>0</v>
      </c>
      <c r="T3987">
        <v>39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1279</v>
      </c>
      <c r="AB3987">
        <v>1279</v>
      </c>
    </row>
    <row r="3988" spans="1:28" x14ac:dyDescent="0.25">
      <c r="A3988">
        <v>252</v>
      </c>
      <c r="B3988" t="s">
        <v>33</v>
      </c>
      <c r="C3988" t="s">
        <v>28</v>
      </c>
      <c r="D3988">
        <v>72</v>
      </c>
      <c r="E3988" t="s">
        <v>29</v>
      </c>
      <c r="F3988">
        <v>1.34</v>
      </c>
      <c r="G3988">
        <v>490</v>
      </c>
      <c r="H3988">
        <v>66.34</v>
      </c>
      <c r="I3988">
        <v>124.52</v>
      </c>
      <c r="J3988">
        <v>6.75</v>
      </c>
      <c r="K3988">
        <f>VLOOKUP(Table1[[#This Row],[id]],Table2[#All],10,FALSE)</f>
        <v>6.16</v>
      </c>
      <c r="L3988" s="1">
        <f>Table1[[#This Row],[Glucose]]/Table1[[#This Row],[Baseline_glucose]]</f>
        <v>1.0957792207792207</v>
      </c>
      <c r="M3988">
        <v>15.21</v>
      </c>
      <c r="N3988">
        <v>64.790000000000006</v>
      </c>
      <c r="O3988">
        <f>VLOOKUP(Table1[[#This Row],[id]],Table2[#All],12,FALSE)</f>
        <v>86.41</v>
      </c>
      <c r="P3988" s="1">
        <f>Table1[[#This Row],[Lipoprotein]]/Table1[[#This Row],[Baseline_Lipo]]</f>
        <v>0.74979747714384914</v>
      </c>
      <c r="Q3988">
        <v>35</v>
      </c>
      <c r="R3988" t="b">
        <v>0</v>
      </c>
      <c r="S3988">
        <v>0</v>
      </c>
      <c r="T3988">
        <v>39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1279</v>
      </c>
      <c r="AB3988">
        <v>1279</v>
      </c>
    </row>
    <row r="3989" spans="1:28" x14ac:dyDescent="0.25">
      <c r="A3989">
        <v>252</v>
      </c>
      <c r="B3989" t="s">
        <v>33</v>
      </c>
      <c r="C3989" t="s">
        <v>28</v>
      </c>
      <c r="D3989">
        <v>72</v>
      </c>
      <c r="E3989" t="s">
        <v>29</v>
      </c>
      <c r="F3989">
        <v>1.34</v>
      </c>
      <c r="G3989">
        <v>723</v>
      </c>
      <c r="H3989">
        <v>66.34</v>
      </c>
      <c r="I3989">
        <v>124.52</v>
      </c>
      <c r="J3989">
        <v>6.75</v>
      </c>
      <c r="K3989">
        <f>VLOOKUP(Table1[[#This Row],[id]],Table2[#All],10,FALSE)</f>
        <v>6.16</v>
      </c>
      <c r="L3989" s="1">
        <f>Table1[[#This Row],[Glucose]]/Table1[[#This Row],[Baseline_glucose]]</f>
        <v>1.0957792207792207</v>
      </c>
      <c r="M3989">
        <v>13.99</v>
      </c>
      <c r="N3989">
        <v>64.790000000000006</v>
      </c>
      <c r="O3989">
        <f>VLOOKUP(Table1[[#This Row],[id]],Table2[#All],12,FALSE)</f>
        <v>86.41</v>
      </c>
      <c r="P3989" s="1">
        <f>Table1[[#This Row],[Lipoprotein]]/Table1[[#This Row],[Baseline_Lipo]]</f>
        <v>0.74979747714384914</v>
      </c>
      <c r="Q3989">
        <v>52</v>
      </c>
      <c r="R3989" t="b">
        <v>0</v>
      </c>
      <c r="S3989">
        <v>0</v>
      </c>
      <c r="T3989">
        <v>39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1279</v>
      </c>
      <c r="AB3989">
        <v>1279</v>
      </c>
    </row>
    <row r="3990" spans="1:28" x14ac:dyDescent="0.25">
      <c r="A3990">
        <v>252</v>
      </c>
      <c r="B3990" t="s">
        <v>33</v>
      </c>
      <c r="C3990" t="s">
        <v>28</v>
      </c>
      <c r="D3990">
        <v>72</v>
      </c>
      <c r="E3990" t="s">
        <v>29</v>
      </c>
      <c r="F3990">
        <v>1.34</v>
      </c>
      <c r="G3990">
        <v>729</v>
      </c>
      <c r="H3990">
        <v>66.34</v>
      </c>
      <c r="I3990">
        <v>124.52</v>
      </c>
      <c r="J3990">
        <v>6.75</v>
      </c>
      <c r="K3990">
        <f>VLOOKUP(Table1[[#This Row],[id]],Table2[#All],10,FALSE)</f>
        <v>6.16</v>
      </c>
      <c r="L3990" s="1">
        <f>Table1[[#This Row],[Glucose]]/Table1[[#This Row],[Baseline_glucose]]</f>
        <v>1.0957792207792207</v>
      </c>
      <c r="M3990">
        <v>13.49</v>
      </c>
      <c r="N3990">
        <v>64.790000000000006</v>
      </c>
      <c r="O3990">
        <f>VLOOKUP(Table1[[#This Row],[id]],Table2[#All],12,FALSE)</f>
        <v>86.41</v>
      </c>
      <c r="P3990" s="1">
        <f>Table1[[#This Row],[Lipoprotein]]/Table1[[#This Row],[Baseline_Lipo]]</f>
        <v>0.74979747714384914</v>
      </c>
      <c r="Q3990">
        <v>52</v>
      </c>
      <c r="R3990" t="b">
        <v>0</v>
      </c>
      <c r="S3990">
        <v>0</v>
      </c>
      <c r="T3990">
        <v>39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1279</v>
      </c>
      <c r="AB3990">
        <v>1279</v>
      </c>
    </row>
    <row r="3991" spans="1:28" x14ac:dyDescent="0.25">
      <c r="A3991">
        <v>252</v>
      </c>
      <c r="B3991" t="s">
        <v>33</v>
      </c>
      <c r="C3991" t="s">
        <v>28</v>
      </c>
      <c r="D3991">
        <v>72</v>
      </c>
      <c r="E3991" t="s">
        <v>29</v>
      </c>
      <c r="F3991">
        <v>1.34</v>
      </c>
      <c r="G3991">
        <v>793</v>
      </c>
      <c r="H3991">
        <v>66.34</v>
      </c>
      <c r="I3991">
        <v>124.52</v>
      </c>
      <c r="J3991">
        <v>6.75</v>
      </c>
      <c r="K3991">
        <f>VLOOKUP(Table1[[#This Row],[id]],Table2[#All],10,FALSE)</f>
        <v>6.16</v>
      </c>
      <c r="L3991" s="1">
        <f>Table1[[#This Row],[Glucose]]/Table1[[#This Row],[Baseline_glucose]]</f>
        <v>1.0957792207792207</v>
      </c>
      <c r="M3991">
        <v>13.56</v>
      </c>
      <c r="N3991">
        <v>64.790000000000006</v>
      </c>
      <c r="O3991">
        <f>VLOOKUP(Table1[[#This Row],[id]],Table2[#All],12,FALSE)</f>
        <v>86.41</v>
      </c>
      <c r="P3991" s="1">
        <f>Table1[[#This Row],[Lipoprotein]]/Table1[[#This Row],[Baseline_Lipo]]</f>
        <v>0.74979747714384914</v>
      </c>
      <c r="Q3991">
        <v>57</v>
      </c>
      <c r="R3991" t="b">
        <v>0</v>
      </c>
      <c r="S3991">
        <v>0</v>
      </c>
      <c r="T3991">
        <v>39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1279</v>
      </c>
      <c r="AB3991">
        <v>1279</v>
      </c>
    </row>
    <row r="3992" spans="1:28" x14ac:dyDescent="0.25">
      <c r="A3992">
        <v>252</v>
      </c>
      <c r="B3992" t="s">
        <v>33</v>
      </c>
      <c r="C3992" t="s">
        <v>28</v>
      </c>
      <c r="D3992">
        <v>72</v>
      </c>
      <c r="E3992" t="s">
        <v>29</v>
      </c>
      <c r="F3992">
        <v>1.34</v>
      </c>
      <c r="G3992">
        <v>916</v>
      </c>
      <c r="H3992">
        <v>66.34</v>
      </c>
      <c r="I3992">
        <v>124.52</v>
      </c>
      <c r="J3992">
        <v>6.75</v>
      </c>
      <c r="K3992">
        <f>VLOOKUP(Table1[[#This Row],[id]],Table2[#All],10,FALSE)</f>
        <v>6.16</v>
      </c>
      <c r="L3992" s="1">
        <f>Table1[[#This Row],[Glucose]]/Table1[[#This Row],[Baseline_glucose]]</f>
        <v>1.0957792207792207</v>
      </c>
      <c r="M3992">
        <v>14.45</v>
      </c>
      <c r="N3992">
        <v>64.790000000000006</v>
      </c>
      <c r="O3992">
        <f>VLOOKUP(Table1[[#This Row],[id]],Table2[#All],12,FALSE)</f>
        <v>86.41</v>
      </c>
      <c r="P3992" s="1">
        <f>Table1[[#This Row],[Lipoprotein]]/Table1[[#This Row],[Baseline_Lipo]]</f>
        <v>0.74979747714384914</v>
      </c>
      <c r="Q3992">
        <v>65</v>
      </c>
      <c r="R3992" t="b">
        <v>0</v>
      </c>
      <c r="S3992">
        <v>0</v>
      </c>
      <c r="T3992">
        <v>39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1279</v>
      </c>
      <c r="AB3992">
        <v>1279</v>
      </c>
    </row>
    <row r="3993" spans="1:28" x14ac:dyDescent="0.25">
      <c r="A3993">
        <v>252</v>
      </c>
      <c r="B3993" t="s">
        <v>33</v>
      </c>
      <c r="C3993" t="s">
        <v>28</v>
      </c>
      <c r="D3993">
        <v>72</v>
      </c>
      <c r="E3993" t="s">
        <v>29</v>
      </c>
      <c r="F3993">
        <v>1.34</v>
      </c>
      <c r="G3993">
        <v>1094</v>
      </c>
      <c r="H3993">
        <v>66.34</v>
      </c>
      <c r="I3993">
        <v>124.52</v>
      </c>
      <c r="J3993">
        <v>6.75</v>
      </c>
      <c r="K3993">
        <f>VLOOKUP(Table1[[#This Row],[id]],Table2[#All],10,FALSE)</f>
        <v>6.16</v>
      </c>
      <c r="L3993" s="1">
        <f>Table1[[#This Row],[Glucose]]/Table1[[#This Row],[Baseline_glucose]]</f>
        <v>1.0957792207792207</v>
      </c>
      <c r="M3993">
        <v>14.18</v>
      </c>
      <c r="N3993">
        <v>64.790000000000006</v>
      </c>
      <c r="O3993">
        <f>VLOOKUP(Table1[[#This Row],[id]],Table2[#All],12,FALSE)</f>
        <v>86.41</v>
      </c>
      <c r="P3993" s="1">
        <f>Table1[[#This Row],[Lipoprotein]]/Table1[[#This Row],[Baseline_Lipo]]</f>
        <v>0.74979747714384914</v>
      </c>
      <c r="Q3993">
        <v>78</v>
      </c>
      <c r="R3993" t="b">
        <v>0</v>
      </c>
      <c r="S3993">
        <v>0</v>
      </c>
      <c r="T3993">
        <v>39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1279</v>
      </c>
      <c r="AB3993">
        <v>1279</v>
      </c>
    </row>
    <row r="3994" spans="1:28" x14ac:dyDescent="0.25">
      <c r="A3994">
        <v>252</v>
      </c>
      <c r="B3994" t="s">
        <v>33</v>
      </c>
      <c r="C3994" t="s">
        <v>28</v>
      </c>
      <c r="D3994">
        <v>72</v>
      </c>
      <c r="E3994" t="s">
        <v>29</v>
      </c>
      <c r="F3994">
        <v>1.34</v>
      </c>
      <c r="G3994">
        <v>1204</v>
      </c>
      <c r="H3994">
        <v>66.34</v>
      </c>
      <c r="I3994">
        <v>124.52</v>
      </c>
      <c r="J3994">
        <v>6.75</v>
      </c>
      <c r="K3994">
        <f>VLOOKUP(Table1[[#This Row],[id]],Table2[#All],10,FALSE)</f>
        <v>6.16</v>
      </c>
      <c r="L3994" s="1">
        <f>Table1[[#This Row],[Glucose]]/Table1[[#This Row],[Baseline_glucose]]</f>
        <v>1.0957792207792207</v>
      </c>
      <c r="M3994">
        <v>13.96</v>
      </c>
      <c r="N3994">
        <v>64.790000000000006</v>
      </c>
      <c r="O3994">
        <f>VLOOKUP(Table1[[#This Row],[id]],Table2[#All],12,FALSE)</f>
        <v>86.41</v>
      </c>
      <c r="P3994" s="1">
        <f>Table1[[#This Row],[Lipoprotein]]/Table1[[#This Row],[Baseline_Lipo]]</f>
        <v>0.74979747714384914</v>
      </c>
      <c r="Q3994">
        <v>86</v>
      </c>
      <c r="R3994" t="b">
        <v>0</v>
      </c>
      <c r="S3994">
        <v>0</v>
      </c>
      <c r="T3994">
        <v>39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1279</v>
      </c>
      <c r="AB3994">
        <v>1279</v>
      </c>
    </row>
    <row r="3995" spans="1:28" x14ac:dyDescent="0.25">
      <c r="A3995">
        <v>252</v>
      </c>
      <c r="B3995" t="s">
        <v>33</v>
      </c>
      <c r="C3995" t="s">
        <v>28</v>
      </c>
      <c r="D3995">
        <v>72</v>
      </c>
      <c r="E3995" t="s">
        <v>29</v>
      </c>
      <c r="F3995">
        <v>1.34</v>
      </c>
      <c r="G3995">
        <v>1279</v>
      </c>
      <c r="H3995">
        <v>66.34</v>
      </c>
      <c r="I3995">
        <v>124.52</v>
      </c>
      <c r="J3995">
        <v>6.75</v>
      </c>
      <c r="K3995">
        <f>VLOOKUP(Table1[[#This Row],[id]],Table2[#All],10,FALSE)</f>
        <v>6.16</v>
      </c>
      <c r="L3995" s="1">
        <f>Table1[[#This Row],[Glucose]]/Table1[[#This Row],[Baseline_glucose]]</f>
        <v>1.0957792207792207</v>
      </c>
      <c r="M3995">
        <v>14.03</v>
      </c>
      <c r="N3995">
        <v>64.790000000000006</v>
      </c>
      <c r="O3995">
        <f>VLOOKUP(Table1[[#This Row],[id]],Table2[#All],12,FALSE)</f>
        <v>86.41</v>
      </c>
      <c r="P3995" s="1">
        <f>Table1[[#This Row],[Lipoprotein]]/Table1[[#This Row],[Baseline_Lipo]]</f>
        <v>0.74979747714384914</v>
      </c>
      <c r="Q3995">
        <v>91</v>
      </c>
      <c r="R3995" t="b">
        <v>0</v>
      </c>
      <c r="S3995">
        <v>0</v>
      </c>
      <c r="T3995">
        <v>39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1279</v>
      </c>
      <c r="AB3995">
        <v>1279</v>
      </c>
    </row>
    <row r="3996" spans="1:28" x14ac:dyDescent="0.25">
      <c r="A3996">
        <v>253</v>
      </c>
      <c r="B3996" t="s">
        <v>27</v>
      </c>
      <c r="C3996" t="s">
        <v>25</v>
      </c>
      <c r="D3996">
        <v>81</v>
      </c>
      <c r="E3996" t="s">
        <v>34</v>
      </c>
      <c r="F3996">
        <v>1.3</v>
      </c>
      <c r="G3996">
        <v>0</v>
      </c>
      <c r="H3996">
        <v>98.52</v>
      </c>
      <c r="I3996">
        <v>145.27000000000001</v>
      </c>
      <c r="J3996">
        <v>7.58</v>
      </c>
      <c r="K3996">
        <f>VLOOKUP(Table1[[#This Row],[id]],Table2[#All],10,FALSE)</f>
        <v>7.58</v>
      </c>
      <c r="L3996" s="1">
        <f>Table1[[#This Row],[Glucose]]/Table1[[#This Row],[Baseline_glucose]]</f>
        <v>1</v>
      </c>
      <c r="M3996">
        <v>14.54</v>
      </c>
      <c r="N3996">
        <v>95.18</v>
      </c>
      <c r="O3996">
        <f>VLOOKUP(Table1[[#This Row],[id]],Table2[#All],12,FALSE)</f>
        <v>95.18</v>
      </c>
      <c r="P3996" s="1">
        <f>Table1[[#This Row],[Lipoprotein]]/Table1[[#This Row],[Baseline_Lipo]]</f>
        <v>1</v>
      </c>
      <c r="Q3996">
        <v>0</v>
      </c>
      <c r="R3996" t="b">
        <v>0</v>
      </c>
      <c r="S3996">
        <v>0</v>
      </c>
      <c r="T3996">
        <v>51</v>
      </c>
      <c r="U3996">
        <v>3</v>
      </c>
      <c r="V3996">
        <v>1</v>
      </c>
      <c r="W3996">
        <v>0</v>
      </c>
      <c r="X3996">
        <v>1</v>
      </c>
      <c r="Y3996">
        <v>0</v>
      </c>
      <c r="Z3996">
        <v>0</v>
      </c>
      <c r="AA3996">
        <v>972</v>
      </c>
      <c r="AB3996">
        <v>972</v>
      </c>
    </row>
    <row r="3997" spans="1:28" x14ac:dyDescent="0.25">
      <c r="A3997">
        <v>253</v>
      </c>
      <c r="B3997" t="s">
        <v>27</v>
      </c>
      <c r="C3997" t="s">
        <v>25</v>
      </c>
      <c r="D3997">
        <v>81</v>
      </c>
      <c r="E3997" t="s">
        <v>34</v>
      </c>
      <c r="F3997">
        <v>0.72</v>
      </c>
      <c r="G3997">
        <v>90</v>
      </c>
      <c r="H3997">
        <v>99.87</v>
      </c>
      <c r="I3997">
        <v>171.8</v>
      </c>
      <c r="J3997">
        <v>7.58</v>
      </c>
      <c r="K3997">
        <f>VLOOKUP(Table1[[#This Row],[id]],Table2[#All],10,FALSE)</f>
        <v>7.58</v>
      </c>
      <c r="L3997" s="1">
        <f>Table1[[#This Row],[Glucose]]/Table1[[#This Row],[Baseline_glucose]]</f>
        <v>1</v>
      </c>
      <c r="M3997">
        <v>14.15</v>
      </c>
      <c r="N3997">
        <v>95.18</v>
      </c>
      <c r="O3997">
        <f>VLOOKUP(Table1[[#This Row],[id]],Table2[#All],12,FALSE)</f>
        <v>95.18</v>
      </c>
      <c r="P3997" s="1">
        <f>Table1[[#This Row],[Lipoprotein]]/Table1[[#This Row],[Baseline_Lipo]]</f>
        <v>1</v>
      </c>
      <c r="Q3997">
        <v>6</v>
      </c>
      <c r="R3997" t="b">
        <v>0</v>
      </c>
      <c r="S3997">
        <v>0</v>
      </c>
      <c r="T3997">
        <v>87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972</v>
      </c>
      <c r="AB3997">
        <v>972</v>
      </c>
    </row>
    <row r="3998" spans="1:28" x14ac:dyDescent="0.25">
      <c r="A3998">
        <v>253</v>
      </c>
      <c r="B3998" t="s">
        <v>27</v>
      </c>
      <c r="C3998" t="s">
        <v>25</v>
      </c>
      <c r="D3998">
        <v>81</v>
      </c>
      <c r="E3998" t="s">
        <v>34</v>
      </c>
      <c r="F3998">
        <v>0.72</v>
      </c>
      <c r="G3998">
        <v>97</v>
      </c>
      <c r="H3998">
        <v>99.87</v>
      </c>
      <c r="I3998">
        <v>171.8</v>
      </c>
      <c r="J3998">
        <v>7.45</v>
      </c>
      <c r="K3998">
        <f>VLOOKUP(Table1[[#This Row],[id]],Table2[#All],10,FALSE)</f>
        <v>7.58</v>
      </c>
      <c r="L3998" s="1">
        <f>Table1[[#This Row],[Glucose]]/Table1[[#This Row],[Baseline_glucose]]</f>
        <v>0.98284960422163592</v>
      </c>
      <c r="M3998">
        <v>14.15</v>
      </c>
      <c r="N3998">
        <v>78.36</v>
      </c>
      <c r="O3998">
        <f>VLOOKUP(Table1[[#This Row],[id]],Table2[#All],12,FALSE)</f>
        <v>95.18</v>
      </c>
      <c r="P3998" s="1">
        <f>Table1[[#This Row],[Lipoprotein]]/Table1[[#This Row],[Baseline_Lipo]]</f>
        <v>0.82328220214330738</v>
      </c>
      <c r="Q3998">
        <v>7</v>
      </c>
      <c r="R3998" t="b">
        <v>0</v>
      </c>
      <c r="S3998">
        <v>0</v>
      </c>
      <c r="T3998">
        <v>87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972</v>
      </c>
      <c r="AB3998">
        <v>972</v>
      </c>
    </row>
    <row r="3999" spans="1:28" x14ac:dyDescent="0.25">
      <c r="A3999">
        <v>253</v>
      </c>
      <c r="B3999" t="s">
        <v>27</v>
      </c>
      <c r="C3999" t="s">
        <v>25</v>
      </c>
      <c r="D3999">
        <v>81</v>
      </c>
      <c r="E3999" t="s">
        <v>34</v>
      </c>
      <c r="F3999">
        <v>0.72</v>
      </c>
      <c r="G3999">
        <v>190</v>
      </c>
      <c r="H3999">
        <v>93.28</v>
      </c>
      <c r="I3999">
        <v>164.65</v>
      </c>
      <c r="J3999">
        <v>7.4</v>
      </c>
      <c r="K3999">
        <f>VLOOKUP(Table1[[#This Row],[id]],Table2[#All],10,FALSE)</f>
        <v>7.58</v>
      </c>
      <c r="L3999" s="1">
        <f>Table1[[#This Row],[Glucose]]/Table1[[#This Row],[Baseline_glucose]]</f>
        <v>0.9762532981530343</v>
      </c>
      <c r="M3999">
        <v>14.15</v>
      </c>
      <c r="N3999">
        <v>78.36</v>
      </c>
      <c r="O3999">
        <f>VLOOKUP(Table1[[#This Row],[id]],Table2[#All],12,FALSE)</f>
        <v>95.18</v>
      </c>
      <c r="P3999" s="1">
        <f>Table1[[#This Row],[Lipoprotein]]/Table1[[#This Row],[Baseline_Lipo]]</f>
        <v>0.82328220214330738</v>
      </c>
      <c r="Q3999">
        <v>14</v>
      </c>
      <c r="R3999" t="b">
        <v>0</v>
      </c>
      <c r="S3999">
        <v>0</v>
      </c>
      <c r="T3999">
        <v>87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972</v>
      </c>
      <c r="AB3999">
        <v>972</v>
      </c>
    </row>
    <row r="4000" spans="1:28" x14ac:dyDescent="0.25">
      <c r="A4000">
        <v>253</v>
      </c>
      <c r="B4000" t="s">
        <v>27</v>
      </c>
      <c r="C4000" t="s">
        <v>25</v>
      </c>
      <c r="D4000">
        <v>81</v>
      </c>
      <c r="E4000" t="s">
        <v>34</v>
      </c>
      <c r="F4000">
        <v>0.86</v>
      </c>
      <c r="G4000">
        <v>197</v>
      </c>
      <c r="H4000">
        <v>93.28</v>
      </c>
      <c r="I4000">
        <v>164.65</v>
      </c>
      <c r="J4000">
        <v>7.4</v>
      </c>
      <c r="K4000">
        <f>VLOOKUP(Table1[[#This Row],[id]],Table2[#All],10,FALSE)</f>
        <v>7.58</v>
      </c>
      <c r="L4000" s="1">
        <f>Table1[[#This Row],[Glucose]]/Table1[[#This Row],[Baseline_glucose]]</f>
        <v>0.9762532981530343</v>
      </c>
      <c r="M4000">
        <v>14.56</v>
      </c>
      <c r="N4000">
        <v>89.41</v>
      </c>
      <c r="O4000">
        <f>VLOOKUP(Table1[[#This Row],[id]],Table2[#All],12,FALSE)</f>
        <v>95.18</v>
      </c>
      <c r="P4000" s="1">
        <f>Table1[[#This Row],[Lipoprotein]]/Table1[[#This Row],[Baseline_Lipo]]</f>
        <v>0.93937802059256137</v>
      </c>
      <c r="Q4000">
        <v>14</v>
      </c>
      <c r="R4000" t="b">
        <v>0</v>
      </c>
      <c r="S4000">
        <v>0</v>
      </c>
      <c r="T4000">
        <v>81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972</v>
      </c>
      <c r="AB4000">
        <v>972</v>
      </c>
    </row>
    <row r="4001" spans="1:28" x14ac:dyDescent="0.25">
      <c r="A4001">
        <v>253</v>
      </c>
      <c r="B4001" t="s">
        <v>27</v>
      </c>
      <c r="C4001" t="s">
        <v>25</v>
      </c>
      <c r="D4001">
        <v>81</v>
      </c>
      <c r="E4001" t="s">
        <v>34</v>
      </c>
      <c r="F4001">
        <v>0.86</v>
      </c>
      <c r="G4001">
        <v>270</v>
      </c>
      <c r="H4001">
        <v>82.49</v>
      </c>
      <c r="I4001">
        <v>138.58000000000001</v>
      </c>
      <c r="J4001">
        <v>7.4</v>
      </c>
      <c r="K4001">
        <f>VLOOKUP(Table1[[#This Row],[id]],Table2[#All],10,FALSE)</f>
        <v>7.58</v>
      </c>
      <c r="L4001" s="1">
        <f>Table1[[#This Row],[Glucose]]/Table1[[#This Row],[Baseline_glucose]]</f>
        <v>0.9762532981530343</v>
      </c>
      <c r="M4001">
        <v>14.56</v>
      </c>
      <c r="N4001">
        <v>89.41</v>
      </c>
      <c r="O4001">
        <f>VLOOKUP(Table1[[#This Row],[id]],Table2[#All],12,FALSE)</f>
        <v>95.18</v>
      </c>
      <c r="P4001" s="1">
        <f>Table1[[#This Row],[Lipoprotein]]/Table1[[#This Row],[Baseline_Lipo]]</f>
        <v>0.93937802059256137</v>
      </c>
      <c r="Q4001">
        <v>19</v>
      </c>
      <c r="R4001" t="b">
        <v>0</v>
      </c>
      <c r="S4001">
        <v>0</v>
      </c>
      <c r="T4001">
        <v>81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972</v>
      </c>
      <c r="AB4001">
        <v>972</v>
      </c>
    </row>
    <row r="4002" spans="1:28" x14ac:dyDescent="0.25">
      <c r="A4002">
        <v>253</v>
      </c>
      <c r="B4002" t="s">
        <v>27</v>
      </c>
      <c r="C4002" t="s">
        <v>25</v>
      </c>
      <c r="D4002">
        <v>81</v>
      </c>
      <c r="E4002" t="s">
        <v>34</v>
      </c>
      <c r="F4002">
        <v>0.86</v>
      </c>
      <c r="G4002">
        <v>272</v>
      </c>
      <c r="H4002">
        <v>82.49</v>
      </c>
      <c r="I4002">
        <v>138.58000000000001</v>
      </c>
      <c r="J4002">
        <v>7.4</v>
      </c>
      <c r="K4002">
        <f>VLOOKUP(Table1[[#This Row],[id]],Table2[#All],10,FALSE)</f>
        <v>7.58</v>
      </c>
      <c r="L4002" s="1">
        <f>Table1[[#This Row],[Glucose]]/Table1[[#This Row],[Baseline_glucose]]</f>
        <v>0.9762532981530343</v>
      </c>
      <c r="M4002">
        <v>13.71</v>
      </c>
      <c r="N4002">
        <v>89.41</v>
      </c>
      <c r="O4002">
        <f>VLOOKUP(Table1[[#This Row],[id]],Table2[#All],12,FALSE)</f>
        <v>95.18</v>
      </c>
      <c r="P4002" s="1">
        <f>Table1[[#This Row],[Lipoprotein]]/Table1[[#This Row],[Baseline_Lipo]]</f>
        <v>0.93937802059256137</v>
      </c>
      <c r="Q4002">
        <v>19</v>
      </c>
      <c r="R4002" t="b">
        <v>0</v>
      </c>
      <c r="S4002">
        <v>0</v>
      </c>
      <c r="T4002">
        <v>81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972</v>
      </c>
      <c r="AB4002">
        <v>972</v>
      </c>
    </row>
    <row r="4003" spans="1:28" x14ac:dyDescent="0.25">
      <c r="A4003">
        <v>253</v>
      </c>
      <c r="B4003" t="s">
        <v>27</v>
      </c>
      <c r="C4003" t="s">
        <v>25</v>
      </c>
      <c r="D4003">
        <v>81</v>
      </c>
      <c r="E4003" t="s">
        <v>34</v>
      </c>
      <c r="F4003">
        <v>0.9</v>
      </c>
      <c r="G4003">
        <v>277</v>
      </c>
      <c r="H4003">
        <v>82.49</v>
      </c>
      <c r="I4003">
        <v>138.58000000000001</v>
      </c>
      <c r="J4003">
        <v>6.9</v>
      </c>
      <c r="K4003">
        <f>VLOOKUP(Table1[[#This Row],[id]],Table2[#All],10,FALSE)</f>
        <v>7.58</v>
      </c>
      <c r="L4003" s="1">
        <f>Table1[[#This Row],[Glucose]]/Table1[[#This Row],[Baseline_glucose]]</f>
        <v>0.91029023746701854</v>
      </c>
      <c r="M4003">
        <v>13.71</v>
      </c>
      <c r="N4003">
        <v>101.82</v>
      </c>
      <c r="O4003">
        <f>VLOOKUP(Table1[[#This Row],[id]],Table2[#All],12,FALSE)</f>
        <v>95.18</v>
      </c>
      <c r="P4003" s="1">
        <f>Table1[[#This Row],[Lipoprotein]]/Table1[[#This Row],[Baseline_Lipo]]</f>
        <v>1.0697625551586467</v>
      </c>
      <c r="Q4003">
        <v>20</v>
      </c>
      <c r="R4003" t="b">
        <v>0</v>
      </c>
      <c r="S4003">
        <v>0</v>
      </c>
      <c r="T4003">
        <v>80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972</v>
      </c>
      <c r="AB4003">
        <v>972</v>
      </c>
    </row>
    <row r="4004" spans="1:28" x14ac:dyDescent="0.25">
      <c r="A4004">
        <v>253</v>
      </c>
      <c r="B4004" t="s">
        <v>27</v>
      </c>
      <c r="C4004" t="s">
        <v>25</v>
      </c>
      <c r="D4004">
        <v>81</v>
      </c>
      <c r="E4004" t="s">
        <v>34</v>
      </c>
      <c r="F4004">
        <v>0.9</v>
      </c>
      <c r="G4004">
        <v>364</v>
      </c>
      <c r="H4004">
        <v>95.87</v>
      </c>
      <c r="I4004">
        <v>149.52000000000001</v>
      </c>
      <c r="J4004">
        <v>6.9</v>
      </c>
      <c r="K4004">
        <f>VLOOKUP(Table1[[#This Row],[id]],Table2[#All],10,FALSE)</f>
        <v>7.58</v>
      </c>
      <c r="L4004" s="1">
        <f>Table1[[#This Row],[Glucose]]/Table1[[#This Row],[Baseline_glucose]]</f>
        <v>0.91029023746701854</v>
      </c>
      <c r="M4004">
        <v>13.71</v>
      </c>
      <c r="N4004">
        <v>101.82</v>
      </c>
      <c r="O4004">
        <f>VLOOKUP(Table1[[#This Row],[id]],Table2[#All],12,FALSE)</f>
        <v>95.18</v>
      </c>
      <c r="P4004" s="1">
        <f>Table1[[#This Row],[Lipoprotein]]/Table1[[#This Row],[Baseline_Lipo]]</f>
        <v>1.0697625551586467</v>
      </c>
      <c r="Q4004">
        <v>26</v>
      </c>
      <c r="R4004" t="b">
        <v>0</v>
      </c>
      <c r="S4004">
        <v>0</v>
      </c>
      <c r="T4004">
        <v>80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972</v>
      </c>
      <c r="AB4004">
        <v>972</v>
      </c>
    </row>
    <row r="4005" spans="1:28" x14ac:dyDescent="0.25">
      <c r="A4005">
        <v>253</v>
      </c>
      <c r="B4005" t="s">
        <v>27</v>
      </c>
      <c r="C4005" t="s">
        <v>25</v>
      </c>
      <c r="D4005">
        <v>81</v>
      </c>
      <c r="E4005" t="s">
        <v>34</v>
      </c>
      <c r="F4005">
        <v>0.9</v>
      </c>
      <c r="G4005">
        <v>365</v>
      </c>
      <c r="H4005">
        <v>95.87</v>
      </c>
      <c r="I4005">
        <v>149.52000000000001</v>
      </c>
      <c r="J4005">
        <v>7.11</v>
      </c>
      <c r="K4005">
        <f>VLOOKUP(Table1[[#This Row],[id]],Table2[#All],10,FALSE)</f>
        <v>7.58</v>
      </c>
      <c r="L4005" s="1">
        <f>Table1[[#This Row],[Glucose]]/Table1[[#This Row],[Baseline_glucose]]</f>
        <v>0.93799472295514519</v>
      </c>
      <c r="M4005">
        <v>13.71</v>
      </c>
      <c r="N4005">
        <v>96.07</v>
      </c>
      <c r="O4005">
        <f>VLOOKUP(Table1[[#This Row],[id]],Table2[#All],12,FALSE)</f>
        <v>95.18</v>
      </c>
      <c r="P4005" s="1">
        <f>Table1[[#This Row],[Lipoprotein]]/Table1[[#This Row],[Baseline_Lipo]]</f>
        <v>1.0093507039293967</v>
      </c>
      <c r="Q4005">
        <v>26</v>
      </c>
      <c r="R4005" t="b">
        <v>0</v>
      </c>
      <c r="S4005">
        <v>0</v>
      </c>
      <c r="T4005">
        <v>80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972</v>
      </c>
      <c r="AB4005">
        <v>972</v>
      </c>
    </row>
    <row r="4006" spans="1:28" x14ac:dyDescent="0.25">
      <c r="A4006">
        <v>253</v>
      </c>
      <c r="B4006" t="s">
        <v>27</v>
      </c>
      <c r="C4006" t="s">
        <v>25</v>
      </c>
      <c r="D4006">
        <v>81</v>
      </c>
      <c r="E4006" t="s">
        <v>34</v>
      </c>
      <c r="F4006">
        <v>0.62</v>
      </c>
      <c r="G4006">
        <v>370</v>
      </c>
      <c r="H4006">
        <v>95.87</v>
      </c>
      <c r="I4006">
        <v>149.52000000000001</v>
      </c>
      <c r="J4006">
        <v>7.44</v>
      </c>
      <c r="K4006">
        <f>VLOOKUP(Table1[[#This Row],[id]],Table2[#All],10,FALSE)</f>
        <v>7.58</v>
      </c>
      <c r="L4006" s="1">
        <f>Table1[[#This Row],[Glucose]]/Table1[[#This Row],[Baseline_glucose]]</f>
        <v>0.98153034300791564</v>
      </c>
      <c r="M4006">
        <v>13.77</v>
      </c>
      <c r="N4006">
        <v>100.68</v>
      </c>
      <c r="O4006">
        <f>VLOOKUP(Table1[[#This Row],[id]],Table2[#All],12,FALSE)</f>
        <v>95.18</v>
      </c>
      <c r="P4006" s="1">
        <f>Table1[[#This Row],[Lipoprotein]]/Table1[[#This Row],[Baseline_Lipo]]</f>
        <v>1.0577852490018911</v>
      </c>
      <c r="Q4006">
        <v>26</v>
      </c>
      <c r="R4006" t="b">
        <v>0</v>
      </c>
      <c r="S4006">
        <v>0</v>
      </c>
      <c r="T4006">
        <v>93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972</v>
      </c>
      <c r="AB4006">
        <v>972</v>
      </c>
    </row>
    <row r="4007" spans="1:28" x14ac:dyDescent="0.25">
      <c r="A4007">
        <v>253</v>
      </c>
      <c r="B4007" t="s">
        <v>27</v>
      </c>
      <c r="C4007" t="s">
        <v>25</v>
      </c>
      <c r="D4007">
        <v>81</v>
      </c>
      <c r="E4007" t="s">
        <v>34</v>
      </c>
      <c r="F4007">
        <v>0.62</v>
      </c>
      <c r="G4007">
        <v>454</v>
      </c>
      <c r="H4007">
        <v>92.7</v>
      </c>
      <c r="I4007">
        <v>142.66999999999999</v>
      </c>
      <c r="J4007">
        <v>6.95</v>
      </c>
      <c r="K4007">
        <f>VLOOKUP(Table1[[#This Row],[id]],Table2[#All],10,FALSE)</f>
        <v>7.58</v>
      </c>
      <c r="L4007" s="1">
        <f>Table1[[#This Row],[Glucose]]/Table1[[#This Row],[Baseline_glucose]]</f>
        <v>0.91688654353562005</v>
      </c>
      <c r="M4007">
        <v>14.14</v>
      </c>
      <c r="N4007">
        <v>96.25</v>
      </c>
      <c r="O4007">
        <f>VLOOKUP(Table1[[#This Row],[id]],Table2[#All],12,FALSE)</f>
        <v>95.18</v>
      </c>
      <c r="P4007" s="1">
        <f>Table1[[#This Row],[Lipoprotein]]/Table1[[#This Row],[Baseline_Lipo]]</f>
        <v>1.011241857533095</v>
      </c>
      <c r="Q4007">
        <v>32</v>
      </c>
      <c r="R4007" t="b">
        <v>0</v>
      </c>
      <c r="S4007">
        <v>0</v>
      </c>
      <c r="T4007">
        <v>93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972</v>
      </c>
      <c r="AB4007">
        <v>972</v>
      </c>
    </row>
    <row r="4008" spans="1:28" x14ac:dyDescent="0.25">
      <c r="A4008">
        <v>253</v>
      </c>
      <c r="B4008" t="s">
        <v>27</v>
      </c>
      <c r="C4008" t="s">
        <v>25</v>
      </c>
      <c r="D4008">
        <v>81</v>
      </c>
      <c r="E4008" t="s">
        <v>34</v>
      </c>
      <c r="F4008">
        <v>1</v>
      </c>
      <c r="G4008">
        <v>460</v>
      </c>
      <c r="H4008">
        <v>92.7</v>
      </c>
      <c r="I4008">
        <v>142.66999999999999</v>
      </c>
      <c r="J4008">
        <v>7.57</v>
      </c>
      <c r="K4008">
        <f>VLOOKUP(Table1[[#This Row],[id]],Table2[#All],10,FALSE)</f>
        <v>7.58</v>
      </c>
      <c r="L4008" s="1">
        <f>Table1[[#This Row],[Glucose]]/Table1[[#This Row],[Baseline_glucose]]</f>
        <v>0.99868073878627972</v>
      </c>
      <c r="M4008">
        <v>14.44</v>
      </c>
      <c r="N4008">
        <v>97.97</v>
      </c>
      <c r="O4008">
        <f>VLOOKUP(Table1[[#This Row],[id]],Table2[#All],12,FALSE)</f>
        <v>95.18</v>
      </c>
      <c r="P4008" s="1">
        <f>Table1[[#This Row],[Lipoprotein]]/Table1[[#This Row],[Baseline_Lipo]]</f>
        <v>1.0293128808573229</v>
      </c>
      <c r="Q4008">
        <v>33</v>
      </c>
      <c r="R4008" t="b">
        <v>0</v>
      </c>
      <c r="S4008">
        <v>0</v>
      </c>
      <c r="T4008">
        <v>70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972</v>
      </c>
      <c r="AB4008">
        <v>972</v>
      </c>
    </row>
    <row r="4009" spans="1:28" x14ac:dyDescent="0.25">
      <c r="A4009">
        <v>253</v>
      </c>
      <c r="B4009" t="s">
        <v>27</v>
      </c>
      <c r="C4009" t="s">
        <v>25</v>
      </c>
      <c r="D4009">
        <v>81</v>
      </c>
      <c r="E4009" t="s">
        <v>34</v>
      </c>
      <c r="F4009">
        <v>1</v>
      </c>
      <c r="G4009">
        <v>620</v>
      </c>
      <c r="H4009">
        <v>80.53</v>
      </c>
      <c r="I4009">
        <v>145.75</v>
      </c>
      <c r="J4009">
        <v>7.57</v>
      </c>
      <c r="K4009">
        <f>VLOOKUP(Table1[[#This Row],[id]],Table2[#All],10,FALSE)</f>
        <v>7.58</v>
      </c>
      <c r="L4009" s="1">
        <f>Table1[[#This Row],[Glucose]]/Table1[[#This Row],[Baseline_glucose]]</f>
        <v>0.99868073878627972</v>
      </c>
      <c r="M4009">
        <v>14.44</v>
      </c>
      <c r="N4009">
        <v>97.97</v>
      </c>
      <c r="O4009">
        <f>VLOOKUP(Table1[[#This Row],[id]],Table2[#All],12,FALSE)</f>
        <v>95.18</v>
      </c>
      <c r="P4009" s="1">
        <f>Table1[[#This Row],[Lipoprotein]]/Table1[[#This Row],[Baseline_Lipo]]</f>
        <v>1.0293128808573229</v>
      </c>
      <c r="Q4009">
        <v>44</v>
      </c>
      <c r="R4009" t="b">
        <v>0</v>
      </c>
      <c r="S4009">
        <v>0</v>
      </c>
      <c r="T4009">
        <v>70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972</v>
      </c>
      <c r="AB4009">
        <v>972</v>
      </c>
    </row>
    <row r="4010" spans="1:28" x14ac:dyDescent="0.25">
      <c r="A4010">
        <v>253</v>
      </c>
      <c r="B4010" t="s">
        <v>27</v>
      </c>
      <c r="C4010" t="s">
        <v>25</v>
      </c>
      <c r="D4010">
        <v>81</v>
      </c>
      <c r="E4010" t="s">
        <v>34</v>
      </c>
      <c r="F4010">
        <v>1</v>
      </c>
      <c r="G4010">
        <v>802</v>
      </c>
      <c r="H4010">
        <v>80.53</v>
      </c>
      <c r="I4010">
        <v>145.75</v>
      </c>
      <c r="J4010">
        <v>7.57</v>
      </c>
      <c r="K4010">
        <f>VLOOKUP(Table1[[#This Row],[id]],Table2[#All],10,FALSE)</f>
        <v>7.58</v>
      </c>
      <c r="L4010" s="1">
        <f>Table1[[#This Row],[Glucose]]/Table1[[#This Row],[Baseline_glucose]]</f>
        <v>0.99868073878627972</v>
      </c>
      <c r="M4010">
        <v>13.85</v>
      </c>
      <c r="N4010">
        <v>97.97</v>
      </c>
      <c r="O4010">
        <f>VLOOKUP(Table1[[#This Row],[id]],Table2[#All],12,FALSE)</f>
        <v>95.18</v>
      </c>
      <c r="P4010" s="1">
        <f>Table1[[#This Row],[Lipoprotein]]/Table1[[#This Row],[Baseline_Lipo]]</f>
        <v>1.0293128808573229</v>
      </c>
      <c r="Q4010">
        <v>57</v>
      </c>
      <c r="R4010" t="b">
        <v>0</v>
      </c>
      <c r="S4010">
        <v>0</v>
      </c>
      <c r="T4010">
        <v>70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972</v>
      </c>
      <c r="AB4010">
        <v>972</v>
      </c>
    </row>
    <row r="4011" spans="1:28" x14ac:dyDescent="0.25">
      <c r="A4011">
        <v>253</v>
      </c>
      <c r="B4011" t="s">
        <v>27</v>
      </c>
      <c r="C4011" t="s">
        <v>25</v>
      </c>
      <c r="D4011">
        <v>81</v>
      </c>
      <c r="E4011" t="s">
        <v>34</v>
      </c>
      <c r="F4011">
        <v>1</v>
      </c>
      <c r="G4011">
        <v>972</v>
      </c>
      <c r="H4011">
        <v>80.53</v>
      </c>
      <c r="I4011">
        <v>145.75</v>
      </c>
      <c r="J4011">
        <v>7.57</v>
      </c>
      <c r="K4011">
        <f>VLOOKUP(Table1[[#This Row],[id]],Table2[#All],10,FALSE)</f>
        <v>7.58</v>
      </c>
      <c r="L4011" s="1">
        <f>Table1[[#This Row],[Glucose]]/Table1[[#This Row],[Baseline_glucose]]</f>
        <v>0.99868073878627972</v>
      </c>
      <c r="M4011">
        <v>14.49</v>
      </c>
      <c r="N4011">
        <v>97.97</v>
      </c>
      <c r="O4011">
        <f>VLOOKUP(Table1[[#This Row],[id]],Table2[#All],12,FALSE)</f>
        <v>95.18</v>
      </c>
      <c r="P4011" s="1">
        <f>Table1[[#This Row],[Lipoprotein]]/Table1[[#This Row],[Baseline_Lipo]]</f>
        <v>1.0293128808573229</v>
      </c>
      <c r="Q4011">
        <v>69</v>
      </c>
      <c r="R4011" t="b">
        <v>0</v>
      </c>
      <c r="S4011">
        <v>0</v>
      </c>
      <c r="T4011">
        <v>70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972</v>
      </c>
      <c r="AB4011">
        <v>972</v>
      </c>
    </row>
    <row r="4012" spans="1:28" x14ac:dyDescent="0.25">
      <c r="A4012">
        <v>254</v>
      </c>
      <c r="B4012" t="s">
        <v>27</v>
      </c>
      <c r="C4012" t="s">
        <v>25</v>
      </c>
      <c r="D4012">
        <v>58</v>
      </c>
      <c r="E4012" t="s">
        <v>30</v>
      </c>
      <c r="F4012">
        <v>0.89</v>
      </c>
      <c r="G4012">
        <v>0</v>
      </c>
      <c r="H4012">
        <v>91.67</v>
      </c>
      <c r="I4012">
        <v>140.52000000000001</v>
      </c>
      <c r="J4012">
        <v>4.97</v>
      </c>
      <c r="K4012">
        <f>VLOOKUP(Table1[[#This Row],[id]],Table2[#All],10,FALSE)</f>
        <v>4.97</v>
      </c>
      <c r="L4012" s="1">
        <f>Table1[[#This Row],[Glucose]]/Table1[[#This Row],[Baseline_glucose]]</f>
        <v>1</v>
      </c>
      <c r="M4012">
        <v>13.12</v>
      </c>
      <c r="N4012">
        <v>66.069999999999993</v>
      </c>
      <c r="O4012">
        <f>VLOOKUP(Table1[[#This Row],[id]],Table2[#All],12,FALSE)</f>
        <v>66.069999999999993</v>
      </c>
      <c r="P4012" s="1">
        <f>Table1[[#This Row],[Lipoprotein]]/Table1[[#This Row],[Baseline_Lipo]]</f>
        <v>1</v>
      </c>
      <c r="Q4012">
        <v>0</v>
      </c>
      <c r="R4012" t="b">
        <v>0</v>
      </c>
      <c r="S4012">
        <v>0</v>
      </c>
      <c r="T4012">
        <v>94</v>
      </c>
      <c r="U4012">
        <v>1</v>
      </c>
      <c r="V4012">
        <v>0</v>
      </c>
      <c r="W4012">
        <v>0</v>
      </c>
      <c r="X4012">
        <v>1</v>
      </c>
      <c r="Y4012">
        <v>1</v>
      </c>
      <c r="Z4012">
        <v>0</v>
      </c>
      <c r="AA4012">
        <v>1192</v>
      </c>
      <c r="AB4012">
        <v>1192</v>
      </c>
    </row>
    <row r="4013" spans="1:28" x14ac:dyDescent="0.25">
      <c r="A4013">
        <v>254</v>
      </c>
      <c r="B4013" t="s">
        <v>27</v>
      </c>
      <c r="C4013" t="s">
        <v>25</v>
      </c>
      <c r="D4013">
        <v>58</v>
      </c>
      <c r="E4013" t="s">
        <v>30</v>
      </c>
      <c r="F4013">
        <v>0.89</v>
      </c>
      <c r="G4013">
        <v>53</v>
      </c>
      <c r="H4013">
        <v>88.61</v>
      </c>
      <c r="I4013">
        <v>145.05000000000001</v>
      </c>
      <c r="J4013">
        <v>4.97</v>
      </c>
      <c r="K4013">
        <f>VLOOKUP(Table1[[#This Row],[id]],Table2[#All],10,FALSE)</f>
        <v>4.97</v>
      </c>
      <c r="L4013" s="1">
        <f>Table1[[#This Row],[Glucose]]/Table1[[#This Row],[Baseline_glucose]]</f>
        <v>1</v>
      </c>
      <c r="M4013">
        <v>13.12</v>
      </c>
      <c r="N4013">
        <v>66.069999999999993</v>
      </c>
      <c r="O4013">
        <f>VLOOKUP(Table1[[#This Row],[id]],Table2[#All],12,FALSE)</f>
        <v>66.069999999999993</v>
      </c>
      <c r="P4013" s="1">
        <f>Table1[[#This Row],[Lipoprotein]]/Table1[[#This Row],[Baseline_Lipo]]</f>
        <v>1</v>
      </c>
      <c r="Q4013">
        <v>4</v>
      </c>
      <c r="R4013" t="b">
        <v>0</v>
      </c>
      <c r="S4013">
        <v>0</v>
      </c>
      <c r="T4013">
        <v>94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  <c r="AA4013">
        <v>1192</v>
      </c>
      <c r="AB4013">
        <v>1192</v>
      </c>
    </row>
    <row r="4014" spans="1:28" x14ac:dyDescent="0.25">
      <c r="A4014">
        <v>254</v>
      </c>
      <c r="B4014" t="s">
        <v>27</v>
      </c>
      <c r="C4014" t="s">
        <v>25</v>
      </c>
      <c r="D4014">
        <v>58</v>
      </c>
      <c r="E4014" t="s">
        <v>30</v>
      </c>
      <c r="F4014">
        <v>0.89</v>
      </c>
      <c r="G4014">
        <v>83</v>
      </c>
      <c r="H4014">
        <v>85.69</v>
      </c>
      <c r="I4014">
        <v>124.98</v>
      </c>
      <c r="J4014">
        <v>4.97</v>
      </c>
      <c r="K4014">
        <f>VLOOKUP(Table1[[#This Row],[id]],Table2[#All],10,FALSE)</f>
        <v>4.97</v>
      </c>
      <c r="L4014" s="1">
        <f>Table1[[#This Row],[Glucose]]/Table1[[#This Row],[Baseline_glucose]]</f>
        <v>1</v>
      </c>
      <c r="M4014">
        <v>13.12</v>
      </c>
      <c r="N4014">
        <v>66.069999999999993</v>
      </c>
      <c r="O4014">
        <f>VLOOKUP(Table1[[#This Row],[id]],Table2[#All],12,FALSE)</f>
        <v>66.069999999999993</v>
      </c>
      <c r="P4014" s="1">
        <f>Table1[[#This Row],[Lipoprotein]]/Table1[[#This Row],[Baseline_Lipo]]</f>
        <v>1</v>
      </c>
      <c r="Q4014">
        <v>6</v>
      </c>
      <c r="R4014" t="b">
        <v>0</v>
      </c>
      <c r="S4014">
        <v>0</v>
      </c>
      <c r="T4014">
        <v>94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1192</v>
      </c>
      <c r="AB4014">
        <v>1192</v>
      </c>
    </row>
    <row r="4015" spans="1:28" x14ac:dyDescent="0.25">
      <c r="A4015">
        <v>254</v>
      </c>
      <c r="B4015" t="s">
        <v>27</v>
      </c>
      <c r="C4015" t="s">
        <v>25</v>
      </c>
      <c r="D4015">
        <v>58</v>
      </c>
      <c r="E4015" t="s">
        <v>30</v>
      </c>
      <c r="F4015">
        <v>1.08</v>
      </c>
      <c r="G4015">
        <v>177</v>
      </c>
      <c r="H4015">
        <v>85.69</v>
      </c>
      <c r="I4015">
        <v>124.98</v>
      </c>
      <c r="J4015">
        <v>5.6</v>
      </c>
      <c r="K4015">
        <f>VLOOKUP(Table1[[#This Row],[id]],Table2[#All],10,FALSE)</f>
        <v>4.97</v>
      </c>
      <c r="L4015" s="1">
        <f>Table1[[#This Row],[Glucose]]/Table1[[#This Row],[Baseline_glucose]]</f>
        <v>1.1267605633802817</v>
      </c>
      <c r="M4015">
        <v>13.12</v>
      </c>
      <c r="N4015">
        <v>84.04</v>
      </c>
      <c r="O4015">
        <f>VLOOKUP(Table1[[#This Row],[id]],Table2[#All],12,FALSE)</f>
        <v>66.069999999999993</v>
      </c>
      <c r="P4015" s="1">
        <f>Table1[[#This Row],[Lipoprotein]]/Table1[[#This Row],[Baseline_Lipo]]</f>
        <v>1.2719842591191164</v>
      </c>
      <c r="Q4015">
        <v>13</v>
      </c>
      <c r="R4015" t="b">
        <v>0</v>
      </c>
      <c r="S4015">
        <v>0</v>
      </c>
      <c r="T4015">
        <v>75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1192</v>
      </c>
      <c r="AB4015">
        <v>1192</v>
      </c>
    </row>
    <row r="4016" spans="1:28" x14ac:dyDescent="0.25">
      <c r="A4016">
        <v>254</v>
      </c>
      <c r="B4016" t="s">
        <v>27</v>
      </c>
      <c r="C4016" t="s">
        <v>25</v>
      </c>
      <c r="D4016">
        <v>58</v>
      </c>
      <c r="E4016" t="s">
        <v>30</v>
      </c>
      <c r="F4016">
        <v>1.08</v>
      </c>
      <c r="G4016">
        <v>179</v>
      </c>
      <c r="H4016">
        <v>72.33</v>
      </c>
      <c r="I4016">
        <v>121.68</v>
      </c>
      <c r="J4016">
        <v>5.6</v>
      </c>
      <c r="K4016">
        <f>VLOOKUP(Table1[[#This Row],[id]],Table2[#All],10,FALSE)</f>
        <v>4.97</v>
      </c>
      <c r="L4016" s="1">
        <f>Table1[[#This Row],[Glucose]]/Table1[[#This Row],[Baseline_glucose]]</f>
        <v>1.1267605633802817</v>
      </c>
      <c r="M4016">
        <v>13.12</v>
      </c>
      <c r="N4016">
        <v>84.04</v>
      </c>
      <c r="O4016">
        <f>VLOOKUP(Table1[[#This Row],[id]],Table2[#All],12,FALSE)</f>
        <v>66.069999999999993</v>
      </c>
      <c r="P4016" s="1">
        <f>Table1[[#This Row],[Lipoprotein]]/Table1[[#This Row],[Baseline_Lipo]]</f>
        <v>1.2719842591191164</v>
      </c>
      <c r="Q4016">
        <v>13</v>
      </c>
      <c r="R4016" t="b">
        <v>0</v>
      </c>
      <c r="S4016">
        <v>0</v>
      </c>
      <c r="T4016">
        <v>75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1192</v>
      </c>
      <c r="AB4016">
        <v>1192</v>
      </c>
    </row>
    <row r="4017" spans="1:28" x14ac:dyDescent="0.25">
      <c r="A4017">
        <v>254</v>
      </c>
      <c r="B4017" t="s">
        <v>27</v>
      </c>
      <c r="C4017" t="s">
        <v>25</v>
      </c>
      <c r="D4017">
        <v>58</v>
      </c>
      <c r="E4017" t="s">
        <v>30</v>
      </c>
      <c r="F4017">
        <v>0.81</v>
      </c>
      <c r="G4017">
        <v>360</v>
      </c>
      <c r="H4017">
        <v>72.33</v>
      </c>
      <c r="I4017">
        <v>121.68</v>
      </c>
      <c r="J4017">
        <v>5.78</v>
      </c>
      <c r="K4017">
        <f>VLOOKUP(Table1[[#This Row],[id]],Table2[#All],10,FALSE)</f>
        <v>4.97</v>
      </c>
      <c r="L4017" s="1">
        <f>Table1[[#This Row],[Glucose]]/Table1[[#This Row],[Baseline_glucose]]</f>
        <v>1.1629778672032194</v>
      </c>
      <c r="M4017">
        <v>13.97</v>
      </c>
      <c r="N4017">
        <v>67.3</v>
      </c>
      <c r="O4017">
        <f>VLOOKUP(Table1[[#This Row],[id]],Table2[#All],12,FALSE)</f>
        <v>66.069999999999993</v>
      </c>
      <c r="P4017" s="1">
        <f>Table1[[#This Row],[Lipoprotein]]/Table1[[#This Row],[Baseline_Lipo]]</f>
        <v>1.0186166187377026</v>
      </c>
      <c r="Q4017">
        <v>26</v>
      </c>
      <c r="R4017" t="b">
        <v>0</v>
      </c>
      <c r="S4017">
        <v>0</v>
      </c>
      <c r="T4017">
        <v>98</v>
      </c>
      <c r="U4017">
        <v>0</v>
      </c>
      <c r="V4017">
        <v>0</v>
      </c>
      <c r="W4017">
        <v>0</v>
      </c>
      <c r="X4017">
        <v>0</v>
      </c>
      <c r="Y4017">
        <v>0</v>
      </c>
      <c r="Z4017">
        <v>0</v>
      </c>
      <c r="AA4017">
        <v>1192</v>
      </c>
      <c r="AB4017">
        <v>1192</v>
      </c>
    </row>
    <row r="4018" spans="1:28" x14ac:dyDescent="0.25">
      <c r="A4018">
        <v>254</v>
      </c>
      <c r="B4018" t="s">
        <v>27</v>
      </c>
      <c r="C4018" t="s">
        <v>25</v>
      </c>
      <c r="D4018">
        <v>58</v>
      </c>
      <c r="E4018" t="s">
        <v>30</v>
      </c>
      <c r="F4018">
        <v>0.81</v>
      </c>
      <c r="G4018">
        <v>426</v>
      </c>
      <c r="H4018">
        <v>67.89</v>
      </c>
      <c r="I4018">
        <v>123.53</v>
      </c>
      <c r="J4018">
        <v>5.78</v>
      </c>
      <c r="K4018">
        <f>VLOOKUP(Table1[[#This Row],[id]],Table2[#All],10,FALSE)</f>
        <v>4.97</v>
      </c>
      <c r="L4018" s="1">
        <f>Table1[[#This Row],[Glucose]]/Table1[[#This Row],[Baseline_glucose]]</f>
        <v>1.1629778672032194</v>
      </c>
      <c r="M4018">
        <v>13.97</v>
      </c>
      <c r="N4018">
        <v>67.3</v>
      </c>
      <c r="O4018">
        <f>VLOOKUP(Table1[[#This Row],[id]],Table2[#All],12,FALSE)</f>
        <v>66.069999999999993</v>
      </c>
      <c r="P4018" s="1">
        <f>Table1[[#This Row],[Lipoprotein]]/Table1[[#This Row],[Baseline_Lipo]]</f>
        <v>1.0186166187377026</v>
      </c>
      <c r="Q4018">
        <v>30</v>
      </c>
      <c r="R4018" t="b">
        <v>0</v>
      </c>
      <c r="S4018">
        <v>0</v>
      </c>
      <c r="T4018">
        <v>98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1192</v>
      </c>
      <c r="AB4018">
        <v>1192</v>
      </c>
    </row>
    <row r="4019" spans="1:28" x14ac:dyDescent="0.25">
      <c r="A4019">
        <v>254</v>
      </c>
      <c r="B4019" t="s">
        <v>27</v>
      </c>
      <c r="C4019" t="s">
        <v>25</v>
      </c>
      <c r="D4019">
        <v>58</v>
      </c>
      <c r="E4019" t="s">
        <v>30</v>
      </c>
      <c r="F4019">
        <v>0.81</v>
      </c>
      <c r="G4019">
        <v>602</v>
      </c>
      <c r="H4019">
        <v>76.569999999999993</v>
      </c>
      <c r="I4019">
        <v>116.83</v>
      </c>
      <c r="J4019">
        <v>5.78</v>
      </c>
      <c r="K4019">
        <f>VLOOKUP(Table1[[#This Row],[id]],Table2[#All],10,FALSE)</f>
        <v>4.97</v>
      </c>
      <c r="L4019" s="1">
        <f>Table1[[#This Row],[Glucose]]/Table1[[#This Row],[Baseline_glucose]]</f>
        <v>1.1629778672032194</v>
      </c>
      <c r="M4019">
        <v>13.97</v>
      </c>
      <c r="N4019">
        <v>67.3</v>
      </c>
      <c r="O4019">
        <f>VLOOKUP(Table1[[#This Row],[id]],Table2[#All],12,FALSE)</f>
        <v>66.069999999999993</v>
      </c>
      <c r="P4019" s="1">
        <f>Table1[[#This Row],[Lipoprotein]]/Table1[[#This Row],[Baseline_Lipo]]</f>
        <v>1.0186166187377026</v>
      </c>
      <c r="Q4019">
        <v>43</v>
      </c>
      <c r="R4019" t="b">
        <v>0</v>
      </c>
      <c r="S4019">
        <v>0</v>
      </c>
      <c r="T4019">
        <v>98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1192</v>
      </c>
      <c r="AB4019">
        <v>1192</v>
      </c>
    </row>
    <row r="4020" spans="1:28" x14ac:dyDescent="0.25">
      <c r="A4020">
        <v>254</v>
      </c>
      <c r="B4020" t="s">
        <v>27</v>
      </c>
      <c r="C4020" t="s">
        <v>25</v>
      </c>
      <c r="D4020">
        <v>58</v>
      </c>
      <c r="E4020" t="s">
        <v>30</v>
      </c>
      <c r="F4020">
        <v>0.65</v>
      </c>
      <c r="G4020">
        <v>603</v>
      </c>
      <c r="H4020">
        <v>76.569999999999993</v>
      </c>
      <c r="I4020">
        <v>116.83</v>
      </c>
      <c r="J4020">
        <v>5.44</v>
      </c>
      <c r="K4020">
        <f>VLOOKUP(Table1[[#This Row],[id]],Table2[#All],10,FALSE)</f>
        <v>4.97</v>
      </c>
      <c r="L4020" s="1">
        <f>Table1[[#This Row],[Glucose]]/Table1[[#This Row],[Baseline_glucose]]</f>
        <v>1.0945674044265594</v>
      </c>
      <c r="M4020">
        <v>13.97</v>
      </c>
      <c r="N4020">
        <v>51.93</v>
      </c>
      <c r="O4020">
        <f>VLOOKUP(Table1[[#This Row],[id]],Table2[#All],12,FALSE)</f>
        <v>66.069999999999993</v>
      </c>
      <c r="P4020" s="1">
        <f>Table1[[#This Row],[Lipoprotein]]/Table1[[#This Row],[Baseline_Lipo]]</f>
        <v>0.78598456182836396</v>
      </c>
      <c r="Q4020">
        <v>43</v>
      </c>
      <c r="R4020" t="b">
        <v>0</v>
      </c>
      <c r="S4020">
        <v>0</v>
      </c>
      <c r="T4020">
        <v>107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1192</v>
      </c>
      <c r="AB4020">
        <v>1192</v>
      </c>
    </row>
    <row r="4021" spans="1:28" x14ac:dyDescent="0.25">
      <c r="A4021">
        <v>254</v>
      </c>
      <c r="B4021" t="s">
        <v>27</v>
      </c>
      <c r="C4021" t="s">
        <v>25</v>
      </c>
      <c r="D4021">
        <v>58</v>
      </c>
      <c r="E4021" t="s">
        <v>30</v>
      </c>
      <c r="F4021">
        <v>0.65</v>
      </c>
      <c r="G4021">
        <v>828</v>
      </c>
      <c r="H4021">
        <v>76.569999999999993</v>
      </c>
      <c r="I4021">
        <v>116.83</v>
      </c>
      <c r="J4021">
        <v>5.44</v>
      </c>
      <c r="K4021">
        <f>VLOOKUP(Table1[[#This Row],[id]],Table2[#All],10,FALSE)</f>
        <v>4.97</v>
      </c>
      <c r="L4021" s="1">
        <f>Table1[[#This Row],[Glucose]]/Table1[[#This Row],[Baseline_glucose]]</f>
        <v>1.0945674044265594</v>
      </c>
      <c r="M4021">
        <v>13.39</v>
      </c>
      <c r="N4021">
        <v>51.93</v>
      </c>
      <c r="O4021">
        <f>VLOOKUP(Table1[[#This Row],[id]],Table2[#All],12,FALSE)</f>
        <v>66.069999999999993</v>
      </c>
      <c r="P4021" s="1">
        <f>Table1[[#This Row],[Lipoprotein]]/Table1[[#This Row],[Baseline_Lipo]]</f>
        <v>0.78598456182836396</v>
      </c>
      <c r="Q4021">
        <v>59</v>
      </c>
      <c r="R4021" t="b">
        <v>0</v>
      </c>
      <c r="S4021">
        <v>0</v>
      </c>
      <c r="T4021">
        <v>107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1192</v>
      </c>
      <c r="AB4021">
        <v>1192</v>
      </c>
    </row>
    <row r="4022" spans="1:28" x14ac:dyDescent="0.25">
      <c r="A4022">
        <v>254</v>
      </c>
      <c r="B4022" t="s">
        <v>27</v>
      </c>
      <c r="C4022" t="s">
        <v>25</v>
      </c>
      <c r="D4022">
        <v>58</v>
      </c>
      <c r="E4022" t="s">
        <v>30</v>
      </c>
      <c r="F4022">
        <v>0.65</v>
      </c>
      <c r="G4022">
        <v>1192</v>
      </c>
      <c r="H4022">
        <v>76.569999999999993</v>
      </c>
      <c r="I4022">
        <v>116.83</v>
      </c>
      <c r="J4022">
        <v>5.44</v>
      </c>
      <c r="K4022">
        <f>VLOOKUP(Table1[[#This Row],[id]],Table2[#All],10,FALSE)</f>
        <v>4.97</v>
      </c>
      <c r="L4022" s="1">
        <f>Table1[[#This Row],[Glucose]]/Table1[[#This Row],[Baseline_glucose]]</f>
        <v>1.0945674044265594</v>
      </c>
      <c r="M4022">
        <v>13.77</v>
      </c>
      <c r="N4022">
        <v>51.93</v>
      </c>
      <c r="O4022">
        <f>VLOOKUP(Table1[[#This Row],[id]],Table2[#All],12,FALSE)</f>
        <v>66.069999999999993</v>
      </c>
      <c r="P4022" s="1">
        <f>Table1[[#This Row],[Lipoprotein]]/Table1[[#This Row],[Baseline_Lipo]]</f>
        <v>0.78598456182836396</v>
      </c>
      <c r="Q4022">
        <v>85</v>
      </c>
      <c r="R4022" t="b">
        <v>0</v>
      </c>
      <c r="S4022">
        <v>0</v>
      </c>
      <c r="T4022">
        <v>107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1192</v>
      </c>
      <c r="AB4022">
        <v>1192</v>
      </c>
    </row>
    <row r="4023" spans="1:28" x14ac:dyDescent="0.25">
      <c r="A4023">
        <v>255</v>
      </c>
      <c r="B4023" t="s">
        <v>27</v>
      </c>
      <c r="C4023" t="s">
        <v>28</v>
      </c>
      <c r="D4023">
        <v>74</v>
      </c>
      <c r="E4023" t="s">
        <v>29</v>
      </c>
      <c r="F4023">
        <v>1.35</v>
      </c>
      <c r="G4023">
        <v>0</v>
      </c>
      <c r="H4023">
        <v>81.99</v>
      </c>
      <c r="I4023">
        <v>145.91999999999999</v>
      </c>
      <c r="J4023">
        <v>4.92</v>
      </c>
      <c r="K4023">
        <f>VLOOKUP(Table1[[#This Row],[id]],Table2[#All],10,FALSE)</f>
        <v>4.92</v>
      </c>
      <c r="L4023" s="1">
        <f>Table1[[#This Row],[Glucose]]/Table1[[#This Row],[Baseline_glucose]]</f>
        <v>1</v>
      </c>
      <c r="M4023">
        <v>14.71</v>
      </c>
      <c r="N4023">
        <v>77.790000000000006</v>
      </c>
      <c r="O4023">
        <f>VLOOKUP(Table1[[#This Row],[id]],Table2[#All],12,FALSE)</f>
        <v>77.790000000000006</v>
      </c>
      <c r="P4023" s="1">
        <f>Table1[[#This Row],[Lipoprotein]]/Table1[[#This Row],[Baseline_Lipo]]</f>
        <v>1</v>
      </c>
      <c r="Q4023">
        <v>0</v>
      </c>
      <c r="R4023" t="b">
        <v>0</v>
      </c>
      <c r="S4023">
        <v>0</v>
      </c>
      <c r="T4023">
        <v>39</v>
      </c>
      <c r="U4023">
        <v>3.5</v>
      </c>
      <c r="V4023">
        <v>0</v>
      </c>
      <c r="W4023">
        <v>0</v>
      </c>
      <c r="X4023">
        <v>1</v>
      </c>
      <c r="Y4023">
        <v>0</v>
      </c>
      <c r="Z4023">
        <v>0</v>
      </c>
      <c r="AA4023">
        <v>1429</v>
      </c>
      <c r="AB4023">
        <v>1429</v>
      </c>
    </row>
    <row r="4024" spans="1:28" x14ac:dyDescent="0.25">
      <c r="A4024">
        <v>255</v>
      </c>
      <c r="B4024" t="s">
        <v>27</v>
      </c>
      <c r="C4024" t="s">
        <v>28</v>
      </c>
      <c r="D4024">
        <v>74</v>
      </c>
      <c r="E4024" t="s">
        <v>29</v>
      </c>
      <c r="F4024">
        <v>1.27</v>
      </c>
      <c r="G4024">
        <v>84</v>
      </c>
      <c r="H4024">
        <v>81.99</v>
      </c>
      <c r="I4024">
        <v>145.91999999999999</v>
      </c>
      <c r="J4024">
        <v>7.22</v>
      </c>
      <c r="K4024">
        <f>VLOOKUP(Table1[[#This Row],[id]],Table2[#All],10,FALSE)</f>
        <v>4.92</v>
      </c>
      <c r="L4024" s="1">
        <f>Table1[[#This Row],[Glucose]]/Table1[[#This Row],[Baseline_glucose]]</f>
        <v>1.467479674796748</v>
      </c>
      <c r="M4024">
        <v>16.059999999999999</v>
      </c>
      <c r="N4024">
        <v>99.39</v>
      </c>
      <c r="O4024">
        <f>VLOOKUP(Table1[[#This Row],[id]],Table2[#All],12,FALSE)</f>
        <v>77.790000000000006</v>
      </c>
      <c r="P4024" s="1">
        <f>Table1[[#This Row],[Lipoprotein]]/Table1[[#This Row],[Baseline_Lipo]]</f>
        <v>1.2776706517547241</v>
      </c>
      <c r="Q4024">
        <v>6</v>
      </c>
      <c r="R4024" t="b">
        <v>0</v>
      </c>
      <c r="S4024">
        <v>0</v>
      </c>
      <c r="T4024">
        <v>42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1429</v>
      </c>
      <c r="AB4024">
        <v>1429</v>
      </c>
    </row>
    <row r="4025" spans="1:28" x14ac:dyDescent="0.25">
      <c r="A4025">
        <v>255</v>
      </c>
      <c r="B4025" t="s">
        <v>27</v>
      </c>
      <c r="C4025" t="s">
        <v>28</v>
      </c>
      <c r="D4025">
        <v>74</v>
      </c>
      <c r="E4025" t="s">
        <v>29</v>
      </c>
      <c r="F4025">
        <v>1.27</v>
      </c>
      <c r="G4025">
        <v>283</v>
      </c>
      <c r="H4025">
        <v>64.33</v>
      </c>
      <c r="I4025">
        <v>120.26</v>
      </c>
      <c r="J4025">
        <v>7.22</v>
      </c>
      <c r="K4025">
        <f>VLOOKUP(Table1[[#This Row],[id]],Table2[#All],10,FALSE)</f>
        <v>4.92</v>
      </c>
      <c r="L4025" s="1">
        <f>Table1[[#This Row],[Glucose]]/Table1[[#This Row],[Baseline_glucose]]</f>
        <v>1.467479674796748</v>
      </c>
      <c r="M4025">
        <v>16.059999999999999</v>
      </c>
      <c r="N4025">
        <v>99.39</v>
      </c>
      <c r="O4025">
        <f>VLOOKUP(Table1[[#This Row],[id]],Table2[#All],12,FALSE)</f>
        <v>77.790000000000006</v>
      </c>
      <c r="P4025" s="1">
        <f>Table1[[#This Row],[Lipoprotein]]/Table1[[#This Row],[Baseline_Lipo]]</f>
        <v>1.2776706517547241</v>
      </c>
      <c r="Q4025">
        <v>20</v>
      </c>
      <c r="R4025" t="b">
        <v>0</v>
      </c>
      <c r="S4025">
        <v>0</v>
      </c>
      <c r="T4025">
        <v>42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1429</v>
      </c>
      <c r="AB4025">
        <v>1429</v>
      </c>
    </row>
    <row r="4026" spans="1:28" x14ac:dyDescent="0.25">
      <c r="A4026">
        <v>255</v>
      </c>
      <c r="B4026" t="s">
        <v>27</v>
      </c>
      <c r="C4026" t="s">
        <v>28</v>
      </c>
      <c r="D4026">
        <v>74</v>
      </c>
      <c r="E4026" t="s">
        <v>29</v>
      </c>
      <c r="F4026">
        <v>1.54</v>
      </c>
      <c r="G4026">
        <v>368</v>
      </c>
      <c r="H4026">
        <v>64.33</v>
      </c>
      <c r="I4026">
        <v>120.26</v>
      </c>
      <c r="J4026">
        <v>4.3600000000000003</v>
      </c>
      <c r="K4026">
        <f>VLOOKUP(Table1[[#This Row],[id]],Table2[#All],10,FALSE)</f>
        <v>4.92</v>
      </c>
      <c r="L4026" s="1">
        <f>Table1[[#This Row],[Glucose]]/Table1[[#This Row],[Baseline_glucose]]</f>
        <v>0.88617886178861793</v>
      </c>
      <c r="M4026">
        <v>14.66</v>
      </c>
      <c r="N4026">
        <v>77.8</v>
      </c>
      <c r="O4026">
        <f>VLOOKUP(Table1[[#This Row],[id]],Table2[#All],12,FALSE)</f>
        <v>77.790000000000006</v>
      </c>
      <c r="P4026" s="1">
        <f>Table1[[#This Row],[Lipoprotein]]/Table1[[#This Row],[Baseline_Lipo]]</f>
        <v>1.0001285512276641</v>
      </c>
      <c r="Q4026">
        <v>26</v>
      </c>
      <c r="R4026" t="b">
        <v>0</v>
      </c>
      <c r="S4026">
        <v>0</v>
      </c>
      <c r="T4026">
        <v>33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1429</v>
      </c>
      <c r="AB4026">
        <v>1429</v>
      </c>
    </row>
    <row r="4027" spans="1:28" x14ac:dyDescent="0.25">
      <c r="A4027">
        <v>255</v>
      </c>
      <c r="B4027" t="s">
        <v>27</v>
      </c>
      <c r="C4027" t="s">
        <v>28</v>
      </c>
      <c r="D4027">
        <v>74</v>
      </c>
      <c r="E4027" t="s">
        <v>29</v>
      </c>
      <c r="F4027">
        <v>1.54</v>
      </c>
      <c r="G4027">
        <v>656</v>
      </c>
      <c r="H4027">
        <v>75.12</v>
      </c>
      <c r="I4027">
        <v>126.79</v>
      </c>
      <c r="J4027">
        <v>4.3600000000000003</v>
      </c>
      <c r="K4027">
        <f>VLOOKUP(Table1[[#This Row],[id]],Table2[#All],10,FALSE)</f>
        <v>4.92</v>
      </c>
      <c r="L4027" s="1">
        <f>Table1[[#This Row],[Glucose]]/Table1[[#This Row],[Baseline_glucose]]</f>
        <v>0.88617886178861793</v>
      </c>
      <c r="M4027">
        <v>14.66</v>
      </c>
      <c r="N4027">
        <v>77.8</v>
      </c>
      <c r="O4027">
        <f>VLOOKUP(Table1[[#This Row],[id]],Table2[#All],12,FALSE)</f>
        <v>77.790000000000006</v>
      </c>
      <c r="P4027" s="1">
        <f>Table1[[#This Row],[Lipoprotein]]/Table1[[#This Row],[Baseline_Lipo]]</f>
        <v>1.0001285512276641</v>
      </c>
      <c r="Q4027">
        <v>47</v>
      </c>
      <c r="R4027" t="b">
        <v>0</v>
      </c>
      <c r="S4027">
        <v>0</v>
      </c>
      <c r="T4027">
        <v>33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1429</v>
      </c>
      <c r="AB4027">
        <v>1429</v>
      </c>
    </row>
    <row r="4028" spans="1:28" x14ac:dyDescent="0.25">
      <c r="A4028">
        <v>255</v>
      </c>
      <c r="B4028" t="s">
        <v>27</v>
      </c>
      <c r="C4028" t="s">
        <v>28</v>
      </c>
      <c r="D4028">
        <v>74</v>
      </c>
      <c r="E4028" t="s">
        <v>29</v>
      </c>
      <c r="F4028">
        <v>1.54</v>
      </c>
      <c r="G4028">
        <v>742</v>
      </c>
      <c r="H4028">
        <v>75.12</v>
      </c>
      <c r="I4028">
        <v>126.79</v>
      </c>
      <c r="J4028">
        <v>4.3600000000000003</v>
      </c>
      <c r="K4028">
        <f>VLOOKUP(Table1[[#This Row],[id]],Table2[#All],10,FALSE)</f>
        <v>4.92</v>
      </c>
      <c r="L4028" s="1">
        <f>Table1[[#This Row],[Glucose]]/Table1[[#This Row],[Baseline_glucose]]</f>
        <v>0.88617886178861793</v>
      </c>
      <c r="M4028">
        <v>14.9</v>
      </c>
      <c r="N4028">
        <v>77.8</v>
      </c>
      <c r="O4028">
        <f>VLOOKUP(Table1[[#This Row],[id]],Table2[#All],12,FALSE)</f>
        <v>77.790000000000006</v>
      </c>
      <c r="P4028" s="1">
        <f>Table1[[#This Row],[Lipoprotein]]/Table1[[#This Row],[Baseline_Lipo]]</f>
        <v>1.0001285512276641</v>
      </c>
      <c r="Q4028">
        <v>53</v>
      </c>
      <c r="R4028" t="b">
        <v>0</v>
      </c>
      <c r="S4028">
        <v>0</v>
      </c>
      <c r="T4028">
        <v>33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1429</v>
      </c>
      <c r="AB4028">
        <v>1429</v>
      </c>
    </row>
    <row r="4029" spans="1:28" x14ac:dyDescent="0.25">
      <c r="A4029">
        <v>255</v>
      </c>
      <c r="B4029" t="s">
        <v>27</v>
      </c>
      <c r="C4029" t="s">
        <v>28</v>
      </c>
      <c r="D4029">
        <v>74</v>
      </c>
      <c r="E4029" t="s">
        <v>29</v>
      </c>
      <c r="F4029">
        <v>1.54</v>
      </c>
      <c r="G4029">
        <v>1113</v>
      </c>
      <c r="H4029">
        <v>75.12</v>
      </c>
      <c r="I4029">
        <v>126.79</v>
      </c>
      <c r="J4029">
        <v>4.3600000000000003</v>
      </c>
      <c r="K4029">
        <f>VLOOKUP(Table1[[#This Row],[id]],Table2[#All],10,FALSE)</f>
        <v>4.92</v>
      </c>
      <c r="L4029" s="1">
        <f>Table1[[#This Row],[Glucose]]/Table1[[#This Row],[Baseline_glucose]]</f>
        <v>0.88617886178861793</v>
      </c>
      <c r="M4029">
        <v>14.4</v>
      </c>
      <c r="N4029">
        <v>77.8</v>
      </c>
      <c r="O4029">
        <f>VLOOKUP(Table1[[#This Row],[id]],Table2[#All],12,FALSE)</f>
        <v>77.790000000000006</v>
      </c>
      <c r="P4029" s="1">
        <f>Table1[[#This Row],[Lipoprotein]]/Table1[[#This Row],[Baseline_Lipo]]</f>
        <v>1.0001285512276641</v>
      </c>
      <c r="Q4029">
        <v>80</v>
      </c>
      <c r="R4029" t="b">
        <v>0</v>
      </c>
      <c r="S4029">
        <v>0</v>
      </c>
      <c r="T4029">
        <v>33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1429</v>
      </c>
      <c r="AB4029">
        <v>1429</v>
      </c>
    </row>
    <row r="4030" spans="1:28" x14ac:dyDescent="0.25">
      <c r="A4030">
        <v>255</v>
      </c>
      <c r="B4030" t="s">
        <v>27</v>
      </c>
      <c r="C4030" t="s">
        <v>28</v>
      </c>
      <c r="D4030">
        <v>74</v>
      </c>
      <c r="E4030" t="s">
        <v>29</v>
      </c>
      <c r="F4030">
        <v>1.54</v>
      </c>
      <c r="G4030">
        <v>1400</v>
      </c>
      <c r="H4030">
        <v>75.12</v>
      </c>
      <c r="I4030">
        <v>126.79</v>
      </c>
      <c r="J4030">
        <v>4.3600000000000003</v>
      </c>
      <c r="K4030">
        <f>VLOOKUP(Table1[[#This Row],[id]],Table2[#All],10,FALSE)</f>
        <v>4.92</v>
      </c>
      <c r="L4030" s="1">
        <f>Table1[[#This Row],[Glucose]]/Table1[[#This Row],[Baseline_glucose]]</f>
        <v>0.88617886178861793</v>
      </c>
      <c r="M4030">
        <v>14.44</v>
      </c>
      <c r="N4030">
        <v>77.8</v>
      </c>
      <c r="O4030">
        <f>VLOOKUP(Table1[[#This Row],[id]],Table2[#All],12,FALSE)</f>
        <v>77.790000000000006</v>
      </c>
      <c r="P4030" s="1">
        <f>Table1[[#This Row],[Lipoprotein]]/Table1[[#This Row],[Baseline_Lipo]]</f>
        <v>1.0001285512276641</v>
      </c>
      <c r="Q4030">
        <v>100</v>
      </c>
      <c r="R4030" t="b">
        <v>0</v>
      </c>
      <c r="S4030">
        <v>0</v>
      </c>
      <c r="T4030">
        <v>33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1429</v>
      </c>
      <c r="AB4030">
        <v>1429</v>
      </c>
    </row>
    <row r="4031" spans="1:28" x14ac:dyDescent="0.25">
      <c r="A4031">
        <v>255</v>
      </c>
      <c r="B4031" t="s">
        <v>27</v>
      </c>
      <c r="C4031" t="s">
        <v>28</v>
      </c>
      <c r="D4031">
        <v>74</v>
      </c>
      <c r="E4031" t="s">
        <v>29</v>
      </c>
      <c r="F4031">
        <v>1.54</v>
      </c>
      <c r="G4031">
        <v>1429</v>
      </c>
      <c r="H4031">
        <v>75.12</v>
      </c>
      <c r="I4031">
        <v>126.79</v>
      </c>
      <c r="J4031">
        <v>4.3600000000000003</v>
      </c>
      <c r="K4031">
        <f>VLOOKUP(Table1[[#This Row],[id]],Table2[#All],10,FALSE)</f>
        <v>4.92</v>
      </c>
      <c r="L4031" s="1">
        <f>Table1[[#This Row],[Glucose]]/Table1[[#This Row],[Baseline_glucose]]</f>
        <v>0.88617886178861793</v>
      </c>
      <c r="M4031">
        <v>14.31</v>
      </c>
      <c r="N4031">
        <v>77.8</v>
      </c>
      <c r="O4031">
        <f>VLOOKUP(Table1[[#This Row],[id]],Table2[#All],12,FALSE)</f>
        <v>77.790000000000006</v>
      </c>
      <c r="P4031" s="1">
        <f>Table1[[#This Row],[Lipoprotein]]/Table1[[#This Row],[Baseline_Lipo]]</f>
        <v>1.0001285512276641</v>
      </c>
      <c r="Q4031">
        <v>102</v>
      </c>
      <c r="R4031" t="b">
        <v>0</v>
      </c>
      <c r="S4031">
        <v>0</v>
      </c>
      <c r="T4031">
        <v>33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1429</v>
      </c>
      <c r="AB4031">
        <v>1429</v>
      </c>
    </row>
    <row r="4032" spans="1:28" x14ac:dyDescent="0.25">
      <c r="A4032">
        <v>256</v>
      </c>
      <c r="B4032" t="s">
        <v>27</v>
      </c>
      <c r="C4032" t="s">
        <v>25</v>
      </c>
      <c r="D4032">
        <v>66</v>
      </c>
      <c r="E4032" t="s">
        <v>26</v>
      </c>
      <c r="F4032">
        <v>0.7</v>
      </c>
      <c r="G4032">
        <v>0</v>
      </c>
      <c r="H4032">
        <v>80.099999999999994</v>
      </c>
      <c r="I4032">
        <v>132.78</v>
      </c>
      <c r="J4032">
        <v>5.93</v>
      </c>
      <c r="K4032">
        <f>VLOOKUP(Table1[[#This Row],[id]],Table2[#All],10,FALSE)</f>
        <v>5.93</v>
      </c>
      <c r="L4032" s="1">
        <f>Table1[[#This Row],[Glucose]]/Table1[[#This Row],[Baseline_glucose]]</f>
        <v>1</v>
      </c>
      <c r="M4032">
        <v>12.39</v>
      </c>
      <c r="N4032">
        <v>58.23</v>
      </c>
      <c r="O4032">
        <f>VLOOKUP(Table1[[#This Row],[id]],Table2[#All],12,FALSE)</f>
        <v>58.23</v>
      </c>
      <c r="P4032" s="1">
        <f>Table1[[#This Row],[Lipoprotein]]/Table1[[#This Row],[Baseline_Lipo]]</f>
        <v>1</v>
      </c>
      <c r="Q4032">
        <v>0</v>
      </c>
      <c r="R4032" t="b">
        <v>1</v>
      </c>
      <c r="S4032">
        <v>1</v>
      </c>
      <c r="T4032">
        <v>98</v>
      </c>
      <c r="U4032">
        <v>1</v>
      </c>
      <c r="V4032">
        <v>0</v>
      </c>
      <c r="W4032">
        <v>0</v>
      </c>
      <c r="X4032">
        <v>1</v>
      </c>
      <c r="Y4032">
        <v>1</v>
      </c>
      <c r="Z4032">
        <v>0</v>
      </c>
      <c r="AA4032">
        <v>735</v>
      </c>
      <c r="AB4032">
        <v>735</v>
      </c>
    </row>
    <row r="4033" spans="1:28" x14ac:dyDescent="0.25">
      <c r="A4033">
        <v>256</v>
      </c>
      <c r="B4033" t="s">
        <v>27</v>
      </c>
      <c r="C4033" t="s">
        <v>25</v>
      </c>
      <c r="D4033">
        <v>66</v>
      </c>
      <c r="E4033" t="s">
        <v>26</v>
      </c>
      <c r="F4033">
        <v>0.7</v>
      </c>
      <c r="G4033">
        <v>181</v>
      </c>
      <c r="H4033">
        <v>80.099999999999994</v>
      </c>
      <c r="I4033">
        <v>132.78</v>
      </c>
      <c r="J4033">
        <v>7.17</v>
      </c>
      <c r="K4033">
        <f>VLOOKUP(Table1[[#This Row],[id]],Table2[#All],10,FALSE)</f>
        <v>5.93</v>
      </c>
      <c r="L4033" s="1">
        <f>Table1[[#This Row],[Glucose]]/Table1[[#This Row],[Baseline_glucose]]</f>
        <v>1.2091062394603711</v>
      </c>
      <c r="M4033">
        <v>12.39</v>
      </c>
      <c r="N4033">
        <v>58.23</v>
      </c>
      <c r="O4033">
        <f>VLOOKUP(Table1[[#This Row],[id]],Table2[#All],12,FALSE)</f>
        <v>58.23</v>
      </c>
      <c r="P4033" s="1">
        <f>Table1[[#This Row],[Lipoprotein]]/Table1[[#This Row],[Baseline_Lipo]]</f>
        <v>1</v>
      </c>
      <c r="Q4033">
        <v>13</v>
      </c>
      <c r="R4033" t="b">
        <v>1</v>
      </c>
      <c r="S4033">
        <v>1</v>
      </c>
      <c r="T4033">
        <v>98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  <c r="AA4033">
        <v>735</v>
      </c>
      <c r="AB4033">
        <v>735</v>
      </c>
    </row>
    <row r="4034" spans="1:28" x14ac:dyDescent="0.25">
      <c r="A4034">
        <v>256</v>
      </c>
      <c r="B4034" t="s">
        <v>27</v>
      </c>
      <c r="C4034" t="s">
        <v>25</v>
      </c>
      <c r="D4034">
        <v>66</v>
      </c>
      <c r="E4034" t="s">
        <v>26</v>
      </c>
      <c r="F4034">
        <v>1</v>
      </c>
      <c r="G4034">
        <v>198</v>
      </c>
      <c r="H4034">
        <v>80.099999999999994</v>
      </c>
      <c r="I4034">
        <v>132.78</v>
      </c>
      <c r="J4034">
        <v>7.17</v>
      </c>
      <c r="K4034">
        <f>VLOOKUP(Table1[[#This Row],[id]],Table2[#All],10,FALSE)</f>
        <v>5.93</v>
      </c>
      <c r="L4034" s="1">
        <f>Table1[[#This Row],[Glucose]]/Table1[[#This Row],[Baseline_glucose]]</f>
        <v>1.2091062394603711</v>
      </c>
      <c r="M4034">
        <v>12.39</v>
      </c>
      <c r="N4034">
        <v>48.81</v>
      </c>
      <c r="O4034">
        <f>VLOOKUP(Table1[[#This Row],[id]],Table2[#All],12,FALSE)</f>
        <v>58.23</v>
      </c>
      <c r="P4034" s="1">
        <f>Table1[[#This Row],[Lipoprotein]]/Table1[[#This Row],[Baseline_Lipo]]</f>
        <v>0.83822771767130355</v>
      </c>
      <c r="Q4034">
        <v>14</v>
      </c>
      <c r="R4034" t="b">
        <v>1</v>
      </c>
      <c r="S4034">
        <v>1</v>
      </c>
      <c r="T4034">
        <v>78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735</v>
      </c>
      <c r="AB4034">
        <v>735</v>
      </c>
    </row>
    <row r="4035" spans="1:28" x14ac:dyDescent="0.25">
      <c r="A4035">
        <v>256</v>
      </c>
      <c r="B4035" t="s">
        <v>27</v>
      </c>
      <c r="C4035" t="s">
        <v>25</v>
      </c>
      <c r="D4035">
        <v>66</v>
      </c>
      <c r="E4035" t="s">
        <v>26</v>
      </c>
      <c r="F4035">
        <v>1</v>
      </c>
      <c r="G4035">
        <v>202</v>
      </c>
      <c r="H4035">
        <v>82</v>
      </c>
      <c r="I4035">
        <v>122.75</v>
      </c>
      <c r="J4035">
        <v>7.17</v>
      </c>
      <c r="K4035">
        <f>VLOOKUP(Table1[[#This Row],[id]],Table2[#All],10,FALSE)</f>
        <v>5.93</v>
      </c>
      <c r="L4035" s="1">
        <f>Table1[[#This Row],[Glucose]]/Table1[[#This Row],[Baseline_glucose]]</f>
        <v>1.2091062394603711</v>
      </c>
      <c r="M4035">
        <v>12.39</v>
      </c>
      <c r="N4035">
        <v>48.81</v>
      </c>
      <c r="O4035">
        <f>VLOOKUP(Table1[[#This Row],[id]],Table2[#All],12,FALSE)</f>
        <v>58.23</v>
      </c>
      <c r="P4035" s="1">
        <f>Table1[[#This Row],[Lipoprotein]]/Table1[[#This Row],[Baseline_Lipo]]</f>
        <v>0.83822771767130355</v>
      </c>
      <c r="Q4035">
        <v>14</v>
      </c>
      <c r="R4035" t="b">
        <v>1</v>
      </c>
      <c r="S4035">
        <v>1</v>
      </c>
      <c r="T4035">
        <v>78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735</v>
      </c>
      <c r="AB4035">
        <v>735</v>
      </c>
    </row>
    <row r="4036" spans="1:28" x14ac:dyDescent="0.25">
      <c r="A4036">
        <v>256</v>
      </c>
      <c r="B4036" t="s">
        <v>27</v>
      </c>
      <c r="C4036" t="s">
        <v>25</v>
      </c>
      <c r="D4036">
        <v>66</v>
      </c>
      <c r="E4036" t="s">
        <v>26</v>
      </c>
      <c r="F4036">
        <v>1</v>
      </c>
      <c r="G4036">
        <v>370</v>
      </c>
      <c r="H4036">
        <v>82</v>
      </c>
      <c r="I4036">
        <v>122.75</v>
      </c>
      <c r="J4036">
        <v>5.84</v>
      </c>
      <c r="K4036">
        <f>VLOOKUP(Table1[[#This Row],[id]],Table2[#All],10,FALSE)</f>
        <v>5.93</v>
      </c>
      <c r="L4036" s="1">
        <f>Table1[[#This Row],[Glucose]]/Table1[[#This Row],[Baseline_glucose]]</f>
        <v>0.98482293423271505</v>
      </c>
      <c r="M4036">
        <v>12.36</v>
      </c>
      <c r="N4036">
        <v>48.81</v>
      </c>
      <c r="O4036">
        <f>VLOOKUP(Table1[[#This Row],[id]],Table2[#All],12,FALSE)</f>
        <v>58.23</v>
      </c>
      <c r="P4036" s="1">
        <f>Table1[[#This Row],[Lipoprotein]]/Table1[[#This Row],[Baseline_Lipo]]</f>
        <v>0.83822771767130355</v>
      </c>
      <c r="Q4036">
        <v>26</v>
      </c>
      <c r="R4036" t="b">
        <v>1</v>
      </c>
      <c r="S4036">
        <v>1</v>
      </c>
      <c r="T4036">
        <v>78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735</v>
      </c>
      <c r="AB4036">
        <v>735</v>
      </c>
    </row>
    <row r="4037" spans="1:28" x14ac:dyDescent="0.25">
      <c r="A4037">
        <v>256</v>
      </c>
      <c r="B4037" t="s">
        <v>27</v>
      </c>
      <c r="C4037" t="s">
        <v>25</v>
      </c>
      <c r="D4037">
        <v>66</v>
      </c>
      <c r="E4037" t="s">
        <v>26</v>
      </c>
      <c r="F4037">
        <v>1.19</v>
      </c>
      <c r="G4037">
        <v>379</v>
      </c>
      <c r="H4037">
        <v>82</v>
      </c>
      <c r="I4037">
        <v>122.75</v>
      </c>
      <c r="J4037">
        <v>5.84</v>
      </c>
      <c r="K4037">
        <f>VLOOKUP(Table1[[#This Row],[id]],Table2[#All],10,FALSE)</f>
        <v>5.93</v>
      </c>
      <c r="L4037" s="1">
        <f>Table1[[#This Row],[Glucose]]/Table1[[#This Row],[Baseline_glucose]]</f>
        <v>0.98482293423271505</v>
      </c>
      <c r="M4037">
        <v>12.36</v>
      </c>
      <c r="N4037">
        <v>48.81</v>
      </c>
      <c r="O4037">
        <f>VLOOKUP(Table1[[#This Row],[id]],Table2[#All],12,FALSE)</f>
        <v>58.23</v>
      </c>
      <c r="P4037" s="1">
        <f>Table1[[#This Row],[Lipoprotein]]/Table1[[#This Row],[Baseline_Lipo]]</f>
        <v>0.83822771767130355</v>
      </c>
      <c r="Q4037">
        <v>27</v>
      </c>
      <c r="R4037" t="b">
        <v>1</v>
      </c>
      <c r="S4037">
        <v>1</v>
      </c>
      <c r="T4037">
        <v>63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735</v>
      </c>
      <c r="AB4037">
        <v>735</v>
      </c>
    </row>
    <row r="4038" spans="1:28" x14ac:dyDescent="0.25">
      <c r="A4038">
        <v>256</v>
      </c>
      <c r="B4038" t="s">
        <v>27</v>
      </c>
      <c r="C4038" t="s">
        <v>25</v>
      </c>
      <c r="D4038">
        <v>66</v>
      </c>
      <c r="E4038" t="s">
        <v>26</v>
      </c>
      <c r="F4038">
        <v>1.19</v>
      </c>
      <c r="G4038">
        <v>384</v>
      </c>
      <c r="H4038">
        <v>69.73</v>
      </c>
      <c r="I4038">
        <v>124.62</v>
      </c>
      <c r="J4038">
        <v>5.84</v>
      </c>
      <c r="K4038">
        <f>VLOOKUP(Table1[[#This Row],[id]],Table2[#All],10,FALSE)</f>
        <v>5.93</v>
      </c>
      <c r="L4038" s="1">
        <f>Table1[[#This Row],[Glucose]]/Table1[[#This Row],[Baseline_glucose]]</f>
        <v>0.98482293423271505</v>
      </c>
      <c r="M4038">
        <v>12.36</v>
      </c>
      <c r="N4038">
        <v>48.81</v>
      </c>
      <c r="O4038">
        <f>VLOOKUP(Table1[[#This Row],[id]],Table2[#All],12,FALSE)</f>
        <v>58.23</v>
      </c>
      <c r="P4038" s="1">
        <f>Table1[[#This Row],[Lipoprotein]]/Table1[[#This Row],[Baseline_Lipo]]</f>
        <v>0.83822771767130355</v>
      </c>
      <c r="Q4038">
        <v>27</v>
      </c>
      <c r="R4038" t="b">
        <v>1</v>
      </c>
      <c r="S4038">
        <v>1</v>
      </c>
      <c r="T4038">
        <v>63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  <c r="AA4038">
        <v>735</v>
      </c>
      <c r="AB4038">
        <v>735</v>
      </c>
    </row>
    <row r="4039" spans="1:28" x14ac:dyDescent="0.25">
      <c r="A4039">
        <v>256</v>
      </c>
      <c r="B4039" t="s">
        <v>27</v>
      </c>
      <c r="C4039" t="s">
        <v>25</v>
      </c>
      <c r="D4039">
        <v>66</v>
      </c>
      <c r="E4039" t="s">
        <v>26</v>
      </c>
      <c r="F4039">
        <v>1.19</v>
      </c>
      <c r="G4039">
        <v>495</v>
      </c>
      <c r="H4039">
        <v>74.38</v>
      </c>
      <c r="I4039">
        <v>115.29</v>
      </c>
      <c r="J4039">
        <v>5.84</v>
      </c>
      <c r="K4039">
        <f>VLOOKUP(Table1[[#This Row],[id]],Table2[#All],10,FALSE)</f>
        <v>5.93</v>
      </c>
      <c r="L4039" s="1">
        <f>Table1[[#This Row],[Glucose]]/Table1[[#This Row],[Baseline_glucose]]</f>
        <v>0.98482293423271505</v>
      </c>
      <c r="M4039">
        <v>12.36</v>
      </c>
      <c r="N4039">
        <v>48.81</v>
      </c>
      <c r="O4039">
        <f>VLOOKUP(Table1[[#This Row],[id]],Table2[#All],12,FALSE)</f>
        <v>58.23</v>
      </c>
      <c r="P4039" s="1">
        <f>Table1[[#This Row],[Lipoprotein]]/Table1[[#This Row],[Baseline_Lipo]]</f>
        <v>0.83822771767130355</v>
      </c>
      <c r="Q4039">
        <v>35</v>
      </c>
      <c r="R4039" t="b">
        <v>1</v>
      </c>
      <c r="S4039">
        <v>1</v>
      </c>
      <c r="T4039">
        <v>63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  <c r="AA4039">
        <v>735</v>
      </c>
      <c r="AB4039">
        <v>735</v>
      </c>
    </row>
    <row r="4040" spans="1:28" x14ac:dyDescent="0.25">
      <c r="A4040">
        <v>256</v>
      </c>
      <c r="B4040" t="s">
        <v>27</v>
      </c>
      <c r="C4040" t="s">
        <v>25</v>
      </c>
      <c r="D4040">
        <v>66</v>
      </c>
      <c r="E4040" t="s">
        <v>26</v>
      </c>
      <c r="F4040">
        <v>1.19</v>
      </c>
      <c r="G4040">
        <v>552</v>
      </c>
      <c r="H4040">
        <v>74.38</v>
      </c>
      <c r="I4040">
        <v>115.29</v>
      </c>
      <c r="J4040">
        <v>7.04</v>
      </c>
      <c r="K4040">
        <f>VLOOKUP(Table1[[#This Row],[id]],Table2[#All],10,FALSE)</f>
        <v>5.93</v>
      </c>
      <c r="L4040" s="1">
        <f>Table1[[#This Row],[Glucose]]/Table1[[#This Row],[Baseline_glucose]]</f>
        <v>1.1871838111298483</v>
      </c>
      <c r="M4040">
        <v>12.36</v>
      </c>
      <c r="N4040">
        <v>48.81</v>
      </c>
      <c r="O4040">
        <f>VLOOKUP(Table1[[#This Row],[id]],Table2[#All],12,FALSE)</f>
        <v>58.23</v>
      </c>
      <c r="P4040" s="1">
        <f>Table1[[#This Row],[Lipoprotein]]/Table1[[#This Row],[Baseline_Lipo]]</f>
        <v>0.83822771767130355</v>
      </c>
      <c r="Q4040">
        <v>39</v>
      </c>
      <c r="R4040" t="b">
        <v>1</v>
      </c>
      <c r="S4040">
        <v>1</v>
      </c>
      <c r="T4040">
        <v>63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  <c r="AA4040">
        <v>735</v>
      </c>
      <c r="AB4040">
        <v>735</v>
      </c>
    </row>
    <row r="4041" spans="1:28" x14ac:dyDescent="0.25">
      <c r="A4041">
        <v>256</v>
      </c>
      <c r="B4041" t="s">
        <v>27</v>
      </c>
      <c r="C4041" t="s">
        <v>25</v>
      </c>
      <c r="D4041">
        <v>66</v>
      </c>
      <c r="E4041" t="s">
        <v>26</v>
      </c>
      <c r="F4041">
        <v>1.3</v>
      </c>
      <c r="G4041">
        <v>568</v>
      </c>
      <c r="H4041">
        <v>74.38</v>
      </c>
      <c r="I4041">
        <v>115.29</v>
      </c>
      <c r="J4041">
        <v>7.04</v>
      </c>
      <c r="K4041">
        <f>VLOOKUP(Table1[[#This Row],[id]],Table2[#All],10,FALSE)</f>
        <v>5.93</v>
      </c>
      <c r="L4041" s="1">
        <f>Table1[[#This Row],[Glucose]]/Table1[[#This Row],[Baseline_glucose]]</f>
        <v>1.1871838111298483</v>
      </c>
      <c r="M4041">
        <v>12.36</v>
      </c>
      <c r="N4041">
        <v>63.88</v>
      </c>
      <c r="O4041">
        <f>VLOOKUP(Table1[[#This Row],[id]],Table2[#All],12,FALSE)</f>
        <v>58.23</v>
      </c>
      <c r="P4041" s="1">
        <f>Table1[[#This Row],[Lipoprotein]]/Table1[[#This Row],[Baseline_Lipo]]</f>
        <v>1.0970290228404604</v>
      </c>
      <c r="Q4041">
        <v>41</v>
      </c>
      <c r="R4041" t="b">
        <v>1</v>
      </c>
      <c r="S4041">
        <v>1</v>
      </c>
      <c r="T4041">
        <v>57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735</v>
      </c>
      <c r="AB4041">
        <v>735</v>
      </c>
    </row>
    <row r="4042" spans="1:28" x14ac:dyDescent="0.25">
      <c r="A4042">
        <v>256</v>
      </c>
      <c r="B4042" t="s">
        <v>27</v>
      </c>
      <c r="C4042" t="s">
        <v>25</v>
      </c>
      <c r="D4042">
        <v>66</v>
      </c>
      <c r="E4042" t="s">
        <v>26</v>
      </c>
      <c r="F4042">
        <v>1.3</v>
      </c>
      <c r="G4042">
        <v>572</v>
      </c>
      <c r="H4042">
        <v>81.89</v>
      </c>
      <c r="I4042">
        <v>135.43</v>
      </c>
      <c r="J4042">
        <v>7.04</v>
      </c>
      <c r="K4042">
        <f>VLOOKUP(Table1[[#This Row],[id]],Table2[#All],10,FALSE)</f>
        <v>5.93</v>
      </c>
      <c r="L4042" s="1">
        <f>Table1[[#This Row],[Glucose]]/Table1[[#This Row],[Baseline_glucose]]</f>
        <v>1.1871838111298483</v>
      </c>
      <c r="M4042">
        <v>12.36</v>
      </c>
      <c r="N4042">
        <v>63.88</v>
      </c>
      <c r="O4042">
        <f>VLOOKUP(Table1[[#This Row],[id]],Table2[#All],12,FALSE)</f>
        <v>58.23</v>
      </c>
      <c r="P4042" s="1">
        <f>Table1[[#This Row],[Lipoprotein]]/Table1[[#This Row],[Baseline_Lipo]]</f>
        <v>1.0970290228404604</v>
      </c>
      <c r="Q4042">
        <v>41</v>
      </c>
      <c r="R4042" t="b">
        <v>1</v>
      </c>
      <c r="S4042">
        <v>1</v>
      </c>
      <c r="T4042">
        <v>57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735</v>
      </c>
      <c r="AB4042">
        <v>735</v>
      </c>
    </row>
    <row r="4043" spans="1:28" x14ac:dyDescent="0.25">
      <c r="A4043">
        <v>256</v>
      </c>
      <c r="B4043" t="s">
        <v>27</v>
      </c>
      <c r="C4043" t="s">
        <v>25</v>
      </c>
      <c r="D4043">
        <v>66</v>
      </c>
      <c r="E4043" t="s">
        <v>26</v>
      </c>
      <c r="F4043">
        <v>1.3</v>
      </c>
      <c r="G4043">
        <v>735</v>
      </c>
      <c r="H4043">
        <v>81.89</v>
      </c>
      <c r="I4043">
        <v>135.43</v>
      </c>
      <c r="J4043">
        <v>7.04</v>
      </c>
      <c r="K4043">
        <f>VLOOKUP(Table1[[#This Row],[id]],Table2[#All],10,FALSE)</f>
        <v>5.93</v>
      </c>
      <c r="L4043" s="1">
        <f>Table1[[#This Row],[Glucose]]/Table1[[#This Row],[Baseline_glucose]]</f>
        <v>1.1871838111298483</v>
      </c>
      <c r="M4043">
        <v>12.17</v>
      </c>
      <c r="N4043">
        <v>63.88</v>
      </c>
      <c r="O4043">
        <f>VLOOKUP(Table1[[#This Row],[id]],Table2[#All],12,FALSE)</f>
        <v>58.23</v>
      </c>
      <c r="P4043" s="1">
        <f>Table1[[#This Row],[Lipoprotein]]/Table1[[#This Row],[Baseline_Lipo]]</f>
        <v>1.0970290228404604</v>
      </c>
      <c r="Q4043">
        <v>52</v>
      </c>
      <c r="R4043" t="b">
        <v>1</v>
      </c>
      <c r="S4043">
        <v>1</v>
      </c>
      <c r="T4043">
        <v>57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735</v>
      </c>
      <c r="AB4043">
        <v>735</v>
      </c>
    </row>
    <row r="4044" spans="1:28" x14ac:dyDescent="0.25">
      <c r="A4044">
        <v>257</v>
      </c>
      <c r="B4044" t="s">
        <v>27</v>
      </c>
      <c r="C4044" t="s">
        <v>25</v>
      </c>
      <c r="D4044">
        <v>74</v>
      </c>
      <c r="E4044" t="s">
        <v>29</v>
      </c>
      <c r="F4044">
        <v>1.23</v>
      </c>
      <c r="G4044">
        <v>0</v>
      </c>
      <c r="H4044">
        <v>55.16</v>
      </c>
      <c r="I4044">
        <v>117.87</v>
      </c>
      <c r="J4044">
        <v>6.74</v>
      </c>
      <c r="K4044">
        <f>VLOOKUP(Table1[[#This Row],[id]],Table2[#All],10,FALSE)</f>
        <v>6.74</v>
      </c>
      <c r="L4044" s="1">
        <f>Table1[[#This Row],[Glucose]]/Table1[[#This Row],[Baseline_glucose]]</f>
        <v>1</v>
      </c>
      <c r="M4044">
        <v>12.67</v>
      </c>
      <c r="N4044">
        <v>87.5</v>
      </c>
      <c r="O4044">
        <f>VLOOKUP(Table1[[#This Row],[id]],Table2[#All],12,FALSE)</f>
        <v>87.5</v>
      </c>
      <c r="P4044" s="1">
        <f>Table1[[#This Row],[Lipoprotein]]/Table1[[#This Row],[Baseline_Lipo]]</f>
        <v>1</v>
      </c>
      <c r="Q4044">
        <v>0</v>
      </c>
      <c r="R4044" t="b">
        <v>1</v>
      </c>
      <c r="S4044">
        <v>1</v>
      </c>
      <c r="T4044">
        <v>57</v>
      </c>
      <c r="U4044">
        <v>3</v>
      </c>
      <c r="V4044">
        <v>0</v>
      </c>
      <c r="W4044">
        <v>0</v>
      </c>
      <c r="X4044">
        <v>0</v>
      </c>
      <c r="Y4044">
        <v>1</v>
      </c>
      <c r="Z4044">
        <v>0</v>
      </c>
      <c r="AA4044">
        <v>1203</v>
      </c>
      <c r="AB4044">
        <v>1203</v>
      </c>
    </row>
    <row r="4045" spans="1:28" x14ac:dyDescent="0.25">
      <c r="A4045">
        <v>257</v>
      </c>
      <c r="B4045" t="s">
        <v>27</v>
      </c>
      <c r="C4045" t="s">
        <v>25</v>
      </c>
      <c r="D4045">
        <v>74</v>
      </c>
      <c r="E4045" t="s">
        <v>29</v>
      </c>
      <c r="F4045">
        <v>1.23</v>
      </c>
      <c r="G4045">
        <v>3</v>
      </c>
      <c r="H4045">
        <v>55.16</v>
      </c>
      <c r="I4045">
        <v>117.87</v>
      </c>
      <c r="J4045">
        <v>6.5</v>
      </c>
      <c r="K4045">
        <f>VLOOKUP(Table1[[#This Row],[id]],Table2[#All],10,FALSE)</f>
        <v>6.74</v>
      </c>
      <c r="L4045" s="1">
        <f>Table1[[#This Row],[Glucose]]/Table1[[#This Row],[Baseline_glucose]]</f>
        <v>0.96439169139465875</v>
      </c>
      <c r="M4045">
        <v>12.21</v>
      </c>
      <c r="N4045">
        <v>75.41</v>
      </c>
      <c r="O4045">
        <f>VLOOKUP(Table1[[#This Row],[id]],Table2[#All],12,FALSE)</f>
        <v>87.5</v>
      </c>
      <c r="P4045" s="1">
        <f>Table1[[#This Row],[Lipoprotein]]/Table1[[#This Row],[Baseline_Lipo]]</f>
        <v>0.86182857142857139</v>
      </c>
      <c r="Q4045">
        <v>0</v>
      </c>
      <c r="R4045" t="b">
        <v>1</v>
      </c>
      <c r="S4045">
        <v>1</v>
      </c>
      <c r="T4045">
        <v>57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1203</v>
      </c>
      <c r="AB4045">
        <v>1203</v>
      </c>
    </row>
    <row r="4046" spans="1:28" x14ac:dyDescent="0.25">
      <c r="A4046">
        <v>257</v>
      </c>
      <c r="B4046" t="s">
        <v>27</v>
      </c>
      <c r="C4046" t="s">
        <v>25</v>
      </c>
      <c r="D4046">
        <v>74</v>
      </c>
      <c r="E4046" t="s">
        <v>29</v>
      </c>
      <c r="F4046">
        <v>1.23</v>
      </c>
      <c r="G4046">
        <v>51</v>
      </c>
      <c r="H4046">
        <v>75.11</v>
      </c>
      <c r="I4046">
        <v>132.1</v>
      </c>
      <c r="J4046">
        <v>6.5</v>
      </c>
      <c r="K4046">
        <f>VLOOKUP(Table1[[#This Row],[id]],Table2[#All],10,FALSE)</f>
        <v>6.74</v>
      </c>
      <c r="L4046" s="1">
        <f>Table1[[#This Row],[Glucose]]/Table1[[#This Row],[Baseline_glucose]]</f>
        <v>0.96439169139465875</v>
      </c>
      <c r="M4046">
        <v>12.21</v>
      </c>
      <c r="N4046">
        <v>75.41</v>
      </c>
      <c r="O4046">
        <f>VLOOKUP(Table1[[#This Row],[id]],Table2[#All],12,FALSE)</f>
        <v>87.5</v>
      </c>
      <c r="P4046" s="1">
        <f>Table1[[#This Row],[Lipoprotein]]/Table1[[#This Row],[Baseline_Lipo]]</f>
        <v>0.86182857142857139</v>
      </c>
      <c r="Q4046">
        <v>4</v>
      </c>
      <c r="R4046" t="b">
        <v>1</v>
      </c>
      <c r="S4046">
        <v>1</v>
      </c>
      <c r="T4046">
        <v>57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1203</v>
      </c>
      <c r="AB4046">
        <v>1203</v>
      </c>
    </row>
    <row r="4047" spans="1:28" x14ac:dyDescent="0.25">
      <c r="A4047">
        <v>257</v>
      </c>
      <c r="B4047" t="s">
        <v>27</v>
      </c>
      <c r="C4047" t="s">
        <v>25</v>
      </c>
      <c r="D4047">
        <v>74</v>
      </c>
      <c r="E4047" t="s">
        <v>29</v>
      </c>
      <c r="F4047">
        <v>1.29</v>
      </c>
      <c r="G4047">
        <v>227</v>
      </c>
      <c r="H4047">
        <v>75.11</v>
      </c>
      <c r="I4047">
        <v>132.1</v>
      </c>
      <c r="J4047">
        <v>6.5</v>
      </c>
      <c r="K4047">
        <f>VLOOKUP(Table1[[#This Row],[id]],Table2[#All],10,FALSE)</f>
        <v>6.74</v>
      </c>
      <c r="L4047" s="1">
        <f>Table1[[#This Row],[Glucose]]/Table1[[#This Row],[Baseline_glucose]]</f>
        <v>0.96439169139465875</v>
      </c>
      <c r="M4047">
        <v>12.21</v>
      </c>
      <c r="N4047">
        <v>75.41</v>
      </c>
      <c r="O4047">
        <f>VLOOKUP(Table1[[#This Row],[id]],Table2[#All],12,FALSE)</f>
        <v>87.5</v>
      </c>
      <c r="P4047" s="1">
        <f>Table1[[#This Row],[Lipoprotein]]/Table1[[#This Row],[Baseline_Lipo]]</f>
        <v>0.86182857142857139</v>
      </c>
      <c r="Q4047">
        <v>16</v>
      </c>
      <c r="R4047" t="b">
        <v>1</v>
      </c>
      <c r="S4047">
        <v>1</v>
      </c>
      <c r="T4047">
        <v>54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1203</v>
      </c>
      <c r="AB4047">
        <v>1203</v>
      </c>
    </row>
    <row r="4048" spans="1:28" x14ac:dyDescent="0.25">
      <c r="A4048">
        <v>257</v>
      </c>
      <c r="B4048" t="s">
        <v>27</v>
      </c>
      <c r="C4048" t="s">
        <v>25</v>
      </c>
      <c r="D4048">
        <v>74</v>
      </c>
      <c r="E4048" t="s">
        <v>29</v>
      </c>
      <c r="F4048">
        <v>1.29</v>
      </c>
      <c r="G4048">
        <v>229</v>
      </c>
      <c r="H4048">
        <v>75.11</v>
      </c>
      <c r="I4048">
        <v>132.1</v>
      </c>
      <c r="J4048">
        <v>7.21</v>
      </c>
      <c r="K4048">
        <f>VLOOKUP(Table1[[#This Row],[id]],Table2[#All],10,FALSE)</f>
        <v>6.74</v>
      </c>
      <c r="L4048" s="1">
        <f>Table1[[#This Row],[Glucose]]/Table1[[#This Row],[Baseline_glucose]]</f>
        <v>1.0697329376854599</v>
      </c>
      <c r="M4048">
        <v>12.21</v>
      </c>
      <c r="N4048">
        <v>72.33</v>
      </c>
      <c r="O4048">
        <f>VLOOKUP(Table1[[#This Row],[id]],Table2[#All],12,FALSE)</f>
        <v>87.5</v>
      </c>
      <c r="P4048" s="1">
        <f>Table1[[#This Row],[Lipoprotein]]/Table1[[#This Row],[Baseline_Lipo]]</f>
        <v>0.82662857142857138</v>
      </c>
      <c r="Q4048">
        <v>16</v>
      </c>
      <c r="R4048" t="b">
        <v>1</v>
      </c>
      <c r="S4048">
        <v>1</v>
      </c>
      <c r="T4048">
        <v>54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1203</v>
      </c>
      <c r="AB4048">
        <v>1203</v>
      </c>
    </row>
    <row r="4049" spans="1:28" x14ac:dyDescent="0.25">
      <c r="A4049">
        <v>257</v>
      </c>
      <c r="B4049" t="s">
        <v>27</v>
      </c>
      <c r="C4049" t="s">
        <v>25</v>
      </c>
      <c r="D4049">
        <v>74</v>
      </c>
      <c r="E4049" t="s">
        <v>29</v>
      </c>
      <c r="F4049">
        <v>1.29</v>
      </c>
      <c r="G4049">
        <v>230</v>
      </c>
      <c r="H4049">
        <v>75.11</v>
      </c>
      <c r="I4049">
        <v>132.1</v>
      </c>
      <c r="J4049">
        <v>7.4</v>
      </c>
      <c r="K4049">
        <f>VLOOKUP(Table1[[#This Row],[id]],Table2[#All],10,FALSE)</f>
        <v>6.74</v>
      </c>
      <c r="L4049" s="1">
        <f>Table1[[#This Row],[Glucose]]/Table1[[#This Row],[Baseline_glucose]]</f>
        <v>1.0979228486646884</v>
      </c>
      <c r="M4049">
        <v>11.85</v>
      </c>
      <c r="N4049">
        <v>68.09</v>
      </c>
      <c r="O4049">
        <f>VLOOKUP(Table1[[#This Row],[id]],Table2[#All],12,FALSE)</f>
        <v>87.5</v>
      </c>
      <c r="P4049" s="1">
        <f>Table1[[#This Row],[Lipoprotein]]/Table1[[#This Row],[Baseline_Lipo]]</f>
        <v>0.77817142857142862</v>
      </c>
      <c r="Q4049">
        <v>16</v>
      </c>
      <c r="R4049" t="b">
        <v>1</v>
      </c>
      <c r="S4049">
        <v>1</v>
      </c>
      <c r="T4049">
        <v>54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1203</v>
      </c>
      <c r="AB4049">
        <v>1203</v>
      </c>
    </row>
    <row r="4050" spans="1:28" x14ac:dyDescent="0.25">
      <c r="A4050">
        <v>257</v>
      </c>
      <c r="B4050" t="s">
        <v>27</v>
      </c>
      <c r="C4050" t="s">
        <v>25</v>
      </c>
      <c r="D4050">
        <v>74</v>
      </c>
      <c r="E4050" t="s">
        <v>29</v>
      </c>
      <c r="F4050">
        <v>1.29</v>
      </c>
      <c r="G4050">
        <v>238</v>
      </c>
      <c r="H4050">
        <v>88.49</v>
      </c>
      <c r="I4050">
        <v>121.69</v>
      </c>
      <c r="J4050">
        <v>7.4</v>
      </c>
      <c r="K4050">
        <f>VLOOKUP(Table1[[#This Row],[id]],Table2[#All],10,FALSE)</f>
        <v>6.74</v>
      </c>
      <c r="L4050" s="1">
        <f>Table1[[#This Row],[Glucose]]/Table1[[#This Row],[Baseline_glucose]]</f>
        <v>1.0979228486646884</v>
      </c>
      <c r="M4050">
        <v>11.85</v>
      </c>
      <c r="N4050">
        <v>68.09</v>
      </c>
      <c r="O4050">
        <f>VLOOKUP(Table1[[#This Row],[id]],Table2[#All],12,FALSE)</f>
        <v>87.5</v>
      </c>
      <c r="P4050" s="1">
        <f>Table1[[#This Row],[Lipoprotein]]/Table1[[#This Row],[Baseline_Lipo]]</f>
        <v>0.77817142857142862</v>
      </c>
      <c r="Q4050">
        <v>17</v>
      </c>
      <c r="R4050" t="b">
        <v>1</v>
      </c>
      <c r="S4050">
        <v>1</v>
      </c>
      <c r="T4050">
        <v>54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1203</v>
      </c>
      <c r="AB4050">
        <v>1203</v>
      </c>
    </row>
    <row r="4051" spans="1:28" x14ac:dyDescent="0.25">
      <c r="A4051">
        <v>257</v>
      </c>
      <c r="B4051" t="s">
        <v>27</v>
      </c>
      <c r="C4051" t="s">
        <v>25</v>
      </c>
      <c r="D4051">
        <v>74</v>
      </c>
      <c r="E4051" t="s">
        <v>29</v>
      </c>
      <c r="F4051">
        <v>1.29</v>
      </c>
      <c r="G4051">
        <v>321</v>
      </c>
      <c r="H4051">
        <v>65.459999999999994</v>
      </c>
      <c r="I4051">
        <v>144.59</v>
      </c>
      <c r="J4051">
        <v>7.4</v>
      </c>
      <c r="K4051">
        <f>VLOOKUP(Table1[[#This Row],[id]],Table2[#All],10,FALSE)</f>
        <v>6.74</v>
      </c>
      <c r="L4051" s="1">
        <f>Table1[[#This Row],[Glucose]]/Table1[[#This Row],[Baseline_glucose]]</f>
        <v>1.0979228486646884</v>
      </c>
      <c r="M4051">
        <v>11.85</v>
      </c>
      <c r="N4051">
        <v>68.09</v>
      </c>
      <c r="O4051">
        <f>VLOOKUP(Table1[[#This Row],[id]],Table2[#All],12,FALSE)</f>
        <v>87.5</v>
      </c>
      <c r="P4051" s="1">
        <f>Table1[[#This Row],[Lipoprotein]]/Table1[[#This Row],[Baseline_Lipo]]</f>
        <v>0.77817142857142862</v>
      </c>
      <c r="Q4051">
        <v>23</v>
      </c>
      <c r="R4051" t="b">
        <v>1</v>
      </c>
      <c r="S4051">
        <v>1</v>
      </c>
      <c r="T4051">
        <v>54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1203</v>
      </c>
      <c r="AB4051">
        <v>1203</v>
      </c>
    </row>
    <row r="4052" spans="1:28" x14ac:dyDescent="0.25">
      <c r="A4052">
        <v>257</v>
      </c>
      <c r="B4052" t="s">
        <v>27</v>
      </c>
      <c r="C4052" t="s">
        <v>25</v>
      </c>
      <c r="D4052">
        <v>74</v>
      </c>
      <c r="E4052" t="s">
        <v>29</v>
      </c>
      <c r="F4052">
        <v>1.29</v>
      </c>
      <c r="G4052">
        <v>524</v>
      </c>
      <c r="H4052">
        <v>83.37</v>
      </c>
      <c r="I4052">
        <v>139.41</v>
      </c>
      <c r="J4052">
        <v>7.4</v>
      </c>
      <c r="K4052">
        <f>VLOOKUP(Table1[[#This Row],[id]],Table2[#All],10,FALSE)</f>
        <v>6.74</v>
      </c>
      <c r="L4052" s="1">
        <f>Table1[[#This Row],[Glucose]]/Table1[[#This Row],[Baseline_glucose]]</f>
        <v>1.0979228486646884</v>
      </c>
      <c r="M4052">
        <v>11.85</v>
      </c>
      <c r="N4052">
        <v>68.09</v>
      </c>
      <c r="O4052">
        <f>VLOOKUP(Table1[[#This Row],[id]],Table2[#All],12,FALSE)</f>
        <v>87.5</v>
      </c>
      <c r="P4052" s="1">
        <f>Table1[[#This Row],[Lipoprotein]]/Table1[[#This Row],[Baseline_Lipo]]</f>
        <v>0.77817142857142862</v>
      </c>
      <c r="Q4052">
        <v>37</v>
      </c>
      <c r="R4052" t="b">
        <v>1</v>
      </c>
      <c r="S4052">
        <v>1</v>
      </c>
      <c r="T4052">
        <v>54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1203</v>
      </c>
      <c r="AB4052">
        <v>1203</v>
      </c>
    </row>
    <row r="4053" spans="1:28" x14ac:dyDescent="0.25">
      <c r="A4053">
        <v>257</v>
      </c>
      <c r="B4053" t="s">
        <v>27</v>
      </c>
      <c r="C4053" t="s">
        <v>25</v>
      </c>
      <c r="D4053">
        <v>74</v>
      </c>
      <c r="E4053" t="s">
        <v>29</v>
      </c>
      <c r="F4053">
        <v>1.56</v>
      </c>
      <c r="G4053">
        <v>566</v>
      </c>
      <c r="H4053">
        <v>83.37</v>
      </c>
      <c r="I4053">
        <v>139.41</v>
      </c>
      <c r="J4053">
        <v>6.65</v>
      </c>
      <c r="K4053">
        <f>VLOOKUP(Table1[[#This Row],[id]],Table2[#All],10,FALSE)</f>
        <v>6.74</v>
      </c>
      <c r="L4053" s="1">
        <f>Table1[[#This Row],[Glucose]]/Table1[[#This Row],[Baseline_glucose]]</f>
        <v>0.98664688427299707</v>
      </c>
      <c r="M4053">
        <v>11.85</v>
      </c>
      <c r="N4053">
        <v>68.09</v>
      </c>
      <c r="O4053">
        <f>VLOOKUP(Table1[[#This Row],[id]],Table2[#All],12,FALSE)</f>
        <v>87.5</v>
      </c>
      <c r="P4053" s="1">
        <f>Table1[[#This Row],[Lipoprotein]]/Table1[[#This Row],[Baseline_Lipo]]</f>
        <v>0.77817142857142862</v>
      </c>
      <c r="Q4053">
        <v>40</v>
      </c>
      <c r="R4053" t="b">
        <v>1</v>
      </c>
      <c r="S4053">
        <v>1</v>
      </c>
      <c r="T4053">
        <v>43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1203</v>
      </c>
      <c r="AB4053">
        <v>1203</v>
      </c>
    </row>
    <row r="4054" spans="1:28" x14ac:dyDescent="0.25">
      <c r="A4054">
        <v>257</v>
      </c>
      <c r="B4054" t="s">
        <v>27</v>
      </c>
      <c r="C4054" t="s">
        <v>25</v>
      </c>
      <c r="D4054">
        <v>74</v>
      </c>
      <c r="E4054" t="s">
        <v>29</v>
      </c>
      <c r="F4054">
        <v>1.56</v>
      </c>
      <c r="G4054">
        <v>569</v>
      </c>
      <c r="H4054">
        <v>83.37</v>
      </c>
      <c r="I4054">
        <v>139.41</v>
      </c>
      <c r="J4054">
        <v>7.15</v>
      </c>
      <c r="K4054">
        <f>VLOOKUP(Table1[[#This Row],[id]],Table2[#All],10,FALSE)</f>
        <v>6.74</v>
      </c>
      <c r="L4054" s="1">
        <f>Table1[[#This Row],[Glucose]]/Table1[[#This Row],[Baseline_glucose]]</f>
        <v>1.0608308605341246</v>
      </c>
      <c r="M4054">
        <v>12.28</v>
      </c>
      <c r="N4054">
        <v>93.27</v>
      </c>
      <c r="O4054">
        <f>VLOOKUP(Table1[[#This Row],[id]],Table2[#All],12,FALSE)</f>
        <v>87.5</v>
      </c>
      <c r="P4054" s="1">
        <f>Table1[[#This Row],[Lipoprotein]]/Table1[[#This Row],[Baseline_Lipo]]</f>
        <v>1.0659428571428571</v>
      </c>
      <c r="Q4054">
        <v>41</v>
      </c>
      <c r="R4054" t="b">
        <v>1</v>
      </c>
      <c r="S4054">
        <v>1</v>
      </c>
      <c r="T4054">
        <v>43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1203</v>
      </c>
      <c r="AB4054">
        <v>1203</v>
      </c>
    </row>
    <row r="4055" spans="1:28" x14ac:dyDescent="0.25">
      <c r="A4055">
        <v>257</v>
      </c>
      <c r="B4055" t="s">
        <v>27</v>
      </c>
      <c r="C4055" t="s">
        <v>25</v>
      </c>
      <c r="D4055">
        <v>74</v>
      </c>
      <c r="E4055" t="s">
        <v>29</v>
      </c>
      <c r="F4055">
        <v>1.56</v>
      </c>
      <c r="G4055">
        <v>615</v>
      </c>
      <c r="H4055">
        <v>56.46</v>
      </c>
      <c r="I4055">
        <v>134.86000000000001</v>
      </c>
      <c r="J4055">
        <v>7.15</v>
      </c>
      <c r="K4055">
        <f>VLOOKUP(Table1[[#This Row],[id]],Table2[#All],10,FALSE)</f>
        <v>6.74</v>
      </c>
      <c r="L4055" s="1">
        <f>Table1[[#This Row],[Glucose]]/Table1[[#This Row],[Baseline_glucose]]</f>
        <v>1.0608308605341246</v>
      </c>
      <c r="M4055">
        <v>12.28</v>
      </c>
      <c r="N4055">
        <v>93.27</v>
      </c>
      <c r="O4055">
        <f>VLOOKUP(Table1[[#This Row],[id]],Table2[#All],12,FALSE)</f>
        <v>87.5</v>
      </c>
      <c r="P4055" s="1">
        <f>Table1[[#This Row],[Lipoprotein]]/Table1[[#This Row],[Baseline_Lipo]]</f>
        <v>1.0659428571428571</v>
      </c>
      <c r="Q4055">
        <v>44</v>
      </c>
      <c r="R4055" t="b">
        <v>1</v>
      </c>
      <c r="S4055">
        <v>1</v>
      </c>
      <c r="T4055">
        <v>43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1203</v>
      </c>
      <c r="AB4055">
        <v>1203</v>
      </c>
    </row>
    <row r="4056" spans="1:28" x14ac:dyDescent="0.25">
      <c r="A4056">
        <v>257</v>
      </c>
      <c r="B4056" t="s">
        <v>27</v>
      </c>
      <c r="C4056" t="s">
        <v>25</v>
      </c>
      <c r="D4056">
        <v>74</v>
      </c>
      <c r="E4056" t="s">
        <v>29</v>
      </c>
      <c r="F4056">
        <v>1.56</v>
      </c>
      <c r="G4056">
        <v>693</v>
      </c>
      <c r="H4056">
        <v>77.83</v>
      </c>
      <c r="I4056">
        <v>124.64</v>
      </c>
      <c r="J4056">
        <v>7.15</v>
      </c>
      <c r="K4056">
        <f>VLOOKUP(Table1[[#This Row],[id]],Table2[#All],10,FALSE)</f>
        <v>6.74</v>
      </c>
      <c r="L4056" s="1">
        <f>Table1[[#This Row],[Glucose]]/Table1[[#This Row],[Baseline_glucose]]</f>
        <v>1.0608308605341246</v>
      </c>
      <c r="M4056">
        <v>12.28</v>
      </c>
      <c r="N4056">
        <v>93.27</v>
      </c>
      <c r="O4056">
        <f>VLOOKUP(Table1[[#This Row],[id]],Table2[#All],12,FALSE)</f>
        <v>87.5</v>
      </c>
      <c r="P4056" s="1">
        <f>Table1[[#This Row],[Lipoprotein]]/Table1[[#This Row],[Baseline_Lipo]]</f>
        <v>1.0659428571428571</v>
      </c>
      <c r="Q4056">
        <v>50</v>
      </c>
      <c r="R4056" t="b">
        <v>1</v>
      </c>
      <c r="S4056">
        <v>1</v>
      </c>
      <c r="T4056">
        <v>43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1203</v>
      </c>
      <c r="AB4056">
        <v>1203</v>
      </c>
    </row>
    <row r="4057" spans="1:28" x14ac:dyDescent="0.25">
      <c r="A4057">
        <v>257</v>
      </c>
      <c r="B4057" t="s">
        <v>27</v>
      </c>
      <c r="C4057" t="s">
        <v>25</v>
      </c>
      <c r="D4057">
        <v>74</v>
      </c>
      <c r="E4057" t="s">
        <v>29</v>
      </c>
      <c r="F4057">
        <v>1.56</v>
      </c>
      <c r="G4057">
        <v>1055</v>
      </c>
      <c r="H4057">
        <v>77.83</v>
      </c>
      <c r="I4057">
        <v>124.64</v>
      </c>
      <c r="J4057">
        <v>7.15</v>
      </c>
      <c r="K4057">
        <f>VLOOKUP(Table1[[#This Row],[id]],Table2[#All],10,FALSE)</f>
        <v>6.74</v>
      </c>
      <c r="L4057" s="1">
        <f>Table1[[#This Row],[Glucose]]/Table1[[#This Row],[Baseline_glucose]]</f>
        <v>1.0608308605341246</v>
      </c>
      <c r="M4057">
        <v>12.92</v>
      </c>
      <c r="N4057">
        <v>93.27</v>
      </c>
      <c r="O4057">
        <f>VLOOKUP(Table1[[#This Row],[id]],Table2[#All],12,FALSE)</f>
        <v>87.5</v>
      </c>
      <c r="P4057" s="1">
        <f>Table1[[#This Row],[Lipoprotein]]/Table1[[#This Row],[Baseline_Lipo]]</f>
        <v>1.0659428571428571</v>
      </c>
      <c r="Q4057">
        <v>75</v>
      </c>
      <c r="R4057" t="b">
        <v>1</v>
      </c>
      <c r="S4057">
        <v>1</v>
      </c>
      <c r="T4057">
        <v>43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1203</v>
      </c>
      <c r="AB4057">
        <v>1203</v>
      </c>
    </row>
    <row r="4058" spans="1:28" x14ac:dyDescent="0.25">
      <c r="A4058">
        <v>257</v>
      </c>
      <c r="B4058" t="s">
        <v>27</v>
      </c>
      <c r="C4058" t="s">
        <v>25</v>
      </c>
      <c r="D4058">
        <v>74</v>
      </c>
      <c r="E4058" t="s">
        <v>29</v>
      </c>
      <c r="F4058">
        <v>1.56</v>
      </c>
      <c r="G4058">
        <v>1201</v>
      </c>
      <c r="H4058">
        <v>77.83</v>
      </c>
      <c r="I4058">
        <v>124.64</v>
      </c>
      <c r="J4058">
        <v>7.15</v>
      </c>
      <c r="K4058">
        <f>VLOOKUP(Table1[[#This Row],[id]],Table2[#All],10,FALSE)</f>
        <v>6.74</v>
      </c>
      <c r="L4058" s="1">
        <f>Table1[[#This Row],[Glucose]]/Table1[[#This Row],[Baseline_glucose]]</f>
        <v>1.0608308605341246</v>
      </c>
      <c r="M4058">
        <v>13</v>
      </c>
      <c r="N4058">
        <v>93.27</v>
      </c>
      <c r="O4058">
        <f>VLOOKUP(Table1[[#This Row],[id]],Table2[#All],12,FALSE)</f>
        <v>87.5</v>
      </c>
      <c r="P4058" s="1">
        <f>Table1[[#This Row],[Lipoprotein]]/Table1[[#This Row],[Baseline_Lipo]]</f>
        <v>1.0659428571428571</v>
      </c>
      <c r="Q4058">
        <v>86</v>
      </c>
      <c r="R4058" t="b">
        <v>1</v>
      </c>
      <c r="S4058">
        <v>1</v>
      </c>
      <c r="T4058">
        <v>43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1203</v>
      </c>
      <c r="AB4058">
        <v>1203</v>
      </c>
    </row>
    <row r="4059" spans="1:28" x14ac:dyDescent="0.25">
      <c r="A4059">
        <v>257</v>
      </c>
      <c r="B4059" t="s">
        <v>27</v>
      </c>
      <c r="C4059" t="s">
        <v>25</v>
      </c>
      <c r="D4059">
        <v>74</v>
      </c>
      <c r="E4059" t="s">
        <v>29</v>
      </c>
      <c r="F4059">
        <v>1.56</v>
      </c>
      <c r="G4059">
        <v>1203</v>
      </c>
      <c r="H4059">
        <v>77.83</v>
      </c>
      <c r="I4059">
        <v>124.64</v>
      </c>
      <c r="J4059">
        <v>7.15</v>
      </c>
      <c r="K4059">
        <f>VLOOKUP(Table1[[#This Row],[id]],Table2[#All],10,FALSE)</f>
        <v>6.74</v>
      </c>
      <c r="L4059" s="1">
        <f>Table1[[#This Row],[Glucose]]/Table1[[#This Row],[Baseline_glucose]]</f>
        <v>1.0608308605341246</v>
      </c>
      <c r="M4059">
        <v>12.25</v>
      </c>
      <c r="N4059">
        <v>93.27</v>
      </c>
      <c r="O4059">
        <f>VLOOKUP(Table1[[#This Row],[id]],Table2[#All],12,FALSE)</f>
        <v>87.5</v>
      </c>
      <c r="P4059" s="1">
        <f>Table1[[#This Row],[Lipoprotein]]/Table1[[#This Row],[Baseline_Lipo]]</f>
        <v>1.0659428571428571</v>
      </c>
      <c r="Q4059">
        <v>86</v>
      </c>
      <c r="R4059" t="b">
        <v>1</v>
      </c>
      <c r="S4059">
        <v>1</v>
      </c>
      <c r="T4059">
        <v>43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1203</v>
      </c>
      <c r="AB4059">
        <v>1203</v>
      </c>
    </row>
    <row r="4060" spans="1:28" x14ac:dyDescent="0.25">
      <c r="A4060">
        <v>258</v>
      </c>
      <c r="B4060" t="s">
        <v>24</v>
      </c>
      <c r="C4060" t="s">
        <v>28</v>
      </c>
      <c r="D4060">
        <v>57</v>
      </c>
      <c r="E4060" t="s">
        <v>30</v>
      </c>
      <c r="F4060">
        <v>1.41</v>
      </c>
      <c r="G4060">
        <v>0</v>
      </c>
      <c r="H4060">
        <v>93.45</v>
      </c>
      <c r="I4060">
        <v>153.74</v>
      </c>
      <c r="J4060">
        <v>6.35</v>
      </c>
      <c r="K4060">
        <f>VLOOKUP(Table1[[#This Row],[id]],Table2[#All],10,FALSE)</f>
        <v>6.35</v>
      </c>
      <c r="L4060" s="1">
        <f>Table1[[#This Row],[Glucose]]/Table1[[#This Row],[Baseline_glucose]]</f>
        <v>1</v>
      </c>
      <c r="M4060">
        <v>15.92</v>
      </c>
      <c r="N4060">
        <v>111.63</v>
      </c>
      <c r="O4060">
        <f>VLOOKUP(Table1[[#This Row],[id]],Table2[#All],12,FALSE)</f>
        <v>111.63</v>
      </c>
      <c r="P4060" s="1">
        <f>Table1[[#This Row],[Lipoprotein]]/Table1[[#This Row],[Baseline_Lipo]]</f>
        <v>1</v>
      </c>
      <c r="Q4060">
        <v>0</v>
      </c>
      <c r="R4060" t="b">
        <v>0</v>
      </c>
      <c r="S4060">
        <v>0</v>
      </c>
      <c r="T4060">
        <v>41</v>
      </c>
      <c r="U4060">
        <v>3.5</v>
      </c>
      <c r="V4060">
        <v>0</v>
      </c>
      <c r="W4060">
        <v>1</v>
      </c>
      <c r="X4060">
        <v>1</v>
      </c>
      <c r="Y4060">
        <v>0</v>
      </c>
      <c r="Z4060">
        <v>0</v>
      </c>
      <c r="AA4060">
        <v>1156</v>
      </c>
      <c r="AB4060">
        <v>1156</v>
      </c>
    </row>
    <row r="4061" spans="1:28" x14ac:dyDescent="0.25">
      <c r="A4061">
        <v>258</v>
      </c>
      <c r="B4061" t="s">
        <v>24</v>
      </c>
      <c r="C4061" t="s">
        <v>28</v>
      </c>
      <c r="D4061">
        <v>57</v>
      </c>
      <c r="E4061" t="s">
        <v>30</v>
      </c>
      <c r="F4061">
        <v>1.41</v>
      </c>
      <c r="G4061">
        <v>90</v>
      </c>
      <c r="H4061">
        <v>93.45</v>
      </c>
      <c r="I4061">
        <v>153.74</v>
      </c>
      <c r="J4061">
        <v>6.35</v>
      </c>
      <c r="K4061">
        <f>VLOOKUP(Table1[[#This Row],[id]],Table2[#All],10,FALSE)</f>
        <v>6.35</v>
      </c>
      <c r="L4061" s="1">
        <f>Table1[[#This Row],[Glucose]]/Table1[[#This Row],[Baseline_glucose]]</f>
        <v>1</v>
      </c>
      <c r="M4061">
        <v>15.92</v>
      </c>
      <c r="N4061">
        <v>103.7</v>
      </c>
      <c r="O4061">
        <f>VLOOKUP(Table1[[#This Row],[id]],Table2[#All],12,FALSE)</f>
        <v>111.63</v>
      </c>
      <c r="P4061" s="1">
        <f>Table1[[#This Row],[Lipoprotein]]/Table1[[#This Row],[Baseline_Lipo]]</f>
        <v>0.92896174863387981</v>
      </c>
      <c r="Q4061">
        <v>6</v>
      </c>
      <c r="R4061" t="b">
        <v>0</v>
      </c>
      <c r="S4061">
        <v>0</v>
      </c>
      <c r="T4061">
        <v>41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1156</v>
      </c>
      <c r="AB4061">
        <v>1156</v>
      </c>
    </row>
    <row r="4062" spans="1:28" x14ac:dyDescent="0.25">
      <c r="A4062">
        <v>258</v>
      </c>
      <c r="B4062" t="s">
        <v>24</v>
      </c>
      <c r="C4062" t="s">
        <v>28</v>
      </c>
      <c r="D4062">
        <v>57</v>
      </c>
      <c r="E4062" t="s">
        <v>30</v>
      </c>
      <c r="F4062">
        <v>1.41</v>
      </c>
      <c r="G4062">
        <v>91</v>
      </c>
      <c r="H4062">
        <v>109.76</v>
      </c>
      <c r="I4062">
        <v>161.71</v>
      </c>
      <c r="J4062">
        <v>6.35</v>
      </c>
      <c r="K4062">
        <f>VLOOKUP(Table1[[#This Row],[id]],Table2[#All],10,FALSE)</f>
        <v>6.35</v>
      </c>
      <c r="L4062" s="1">
        <f>Table1[[#This Row],[Glucose]]/Table1[[#This Row],[Baseline_glucose]]</f>
        <v>1</v>
      </c>
      <c r="M4062">
        <v>15.92</v>
      </c>
      <c r="N4062">
        <v>112.72</v>
      </c>
      <c r="O4062">
        <f>VLOOKUP(Table1[[#This Row],[id]],Table2[#All],12,FALSE)</f>
        <v>111.63</v>
      </c>
      <c r="P4062" s="1">
        <f>Table1[[#This Row],[Lipoprotein]]/Table1[[#This Row],[Baseline_Lipo]]</f>
        <v>1.0097644002508286</v>
      </c>
      <c r="Q4062">
        <v>6</v>
      </c>
      <c r="R4062" t="b">
        <v>0</v>
      </c>
      <c r="S4062">
        <v>0</v>
      </c>
      <c r="T4062">
        <v>41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1156</v>
      </c>
      <c r="AB4062">
        <v>1156</v>
      </c>
    </row>
    <row r="4063" spans="1:28" x14ac:dyDescent="0.25">
      <c r="A4063">
        <v>258</v>
      </c>
      <c r="B4063" t="s">
        <v>24</v>
      </c>
      <c r="C4063" t="s">
        <v>28</v>
      </c>
      <c r="D4063">
        <v>57</v>
      </c>
      <c r="E4063" t="s">
        <v>30</v>
      </c>
      <c r="F4063">
        <v>1.18</v>
      </c>
      <c r="G4063">
        <v>96</v>
      </c>
      <c r="H4063">
        <v>109.76</v>
      </c>
      <c r="I4063">
        <v>161.71</v>
      </c>
      <c r="J4063">
        <v>6.35</v>
      </c>
      <c r="K4063">
        <f>VLOOKUP(Table1[[#This Row],[id]],Table2[#All],10,FALSE)</f>
        <v>6.35</v>
      </c>
      <c r="L4063" s="1">
        <f>Table1[[#This Row],[Glucose]]/Table1[[#This Row],[Baseline_glucose]]</f>
        <v>1</v>
      </c>
      <c r="M4063">
        <v>15.92</v>
      </c>
      <c r="N4063">
        <v>112.72</v>
      </c>
      <c r="O4063">
        <f>VLOOKUP(Table1[[#This Row],[id]],Table2[#All],12,FALSE)</f>
        <v>111.63</v>
      </c>
      <c r="P4063" s="1">
        <f>Table1[[#This Row],[Lipoprotein]]/Table1[[#This Row],[Baseline_Lipo]]</f>
        <v>1.0097644002508286</v>
      </c>
      <c r="Q4063">
        <v>7</v>
      </c>
      <c r="R4063" t="b">
        <v>0</v>
      </c>
      <c r="S4063">
        <v>0</v>
      </c>
      <c r="T4063">
        <v>51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1156</v>
      </c>
      <c r="AB4063">
        <v>1156</v>
      </c>
    </row>
    <row r="4064" spans="1:28" x14ac:dyDescent="0.25">
      <c r="A4064">
        <v>258</v>
      </c>
      <c r="B4064" t="s">
        <v>24</v>
      </c>
      <c r="C4064" t="s">
        <v>28</v>
      </c>
      <c r="D4064">
        <v>57</v>
      </c>
      <c r="E4064" t="s">
        <v>30</v>
      </c>
      <c r="F4064">
        <v>1.18</v>
      </c>
      <c r="G4064">
        <v>103</v>
      </c>
      <c r="H4064">
        <v>109.76</v>
      </c>
      <c r="I4064">
        <v>161.71</v>
      </c>
      <c r="J4064">
        <v>5.66</v>
      </c>
      <c r="K4064">
        <f>VLOOKUP(Table1[[#This Row],[id]],Table2[#All],10,FALSE)</f>
        <v>6.35</v>
      </c>
      <c r="L4064" s="1">
        <f>Table1[[#This Row],[Glucose]]/Table1[[#This Row],[Baseline_glucose]]</f>
        <v>0.89133858267716548</v>
      </c>
      <c r="M4064">
        <v>15.92</v>
      </c>
      <c r="N4064">
        <v>112.72</v>
      </c>
      <c r="O4064">
        <f>VLOOKUP(Table1[[#This Row],[id]],Table2[#All],12,FALSE)</f>
        <v>111.63</v>
      </c>
      <c r="P4064" s="1">
        <f>Table1[[#This Row],[Lipoprotein]]/Table1[[#This Row],[Baseline_Lipo]]</f>
        <v>1.0097644002508286</v>
      </c>
      <c r="Q4064">
        <v>7</v>
      </c>
      <c r="R4064" t="b">
        <v>0</v>
      </c>
      <c r="S4064">
        <v>0</v>
      </c>
      <c r="T4064">
        <v>51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1156</v>
      </c>
      <c r="AB4064">
        <v>1156</v>
      </c>
    </row>
    <row r="4065" spans="1:28" x14ac:dyDescent="0.25">
      <c r="A4065">
        <v>258</v>
      </c>
      <c r="B4065" t="s">
        <v>24</v>
      </c>
      <c r="C4065" t="s">
        <v>28</v>
      </c>
      <c r="D4065">
        <v>57</v>
      </c>
      <c r="E4065" t="s">
        <v>30</v>
      </c>
      <c r="F4065">
        <v>1.18</v>
      </c>
      <c r="G4065">
        <v>169</v>
      </c>
      <c r="H4065">
        <v>109.76</v>
      </c>
      <c r="I4065">
        <v>161.71</v>
      </c>
      <c r="J4065">
        <v>5.66</v>
      </c>
      <c r="K4065">
        <f>VLOOKUP(Table1[[#This Row],[id]],Table2[#All],10,FALSE)</f>
        <v>6.35</v>
      </c>
      <c r="L4065" s="1">
        <f>Table1[[#This Row],[Glucose]]/Table1[[#This Row],[Baseline_glucose]]</f>
        <v>0.89133858267716548</v>
      </c>
      <c r="M4065">
        <v>17.239999999999998</v>
      </c>
      <c r="N4065">
        <v>112.72</v>
      </c>
      <c r="O4065">
        <f>VLOOKUP(Table1[[#This Row],[id]],Table2[#All],12,FALSE)</f>
        <v>111.63</v>
      </c>
      <c r="P4065" s="1">
        <f>Table1[[#This Row],[Lipoprotein]]/Table1[[#This Row],[Baseline_Lipo]]</f>
        <v>1.0097644002508286</v>
      </c>
      <c r="Q4065">
        <v>12</v>
      </c>
      <c r="R4065" t="b">
        <v>0</v>
      </c>
      <c r="S4065">
        <v>0</v>
      </c>
      <c r="T4065">
        <v>51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1156</v>
      </c>
      <c r="AB4065">
        <v>1156</v>
      </c>
    </row>
    <row r="4066" spans="1:28" x14ac:dyDescent="0.25">
      <c r="A4066">
        <v>258</v>
      </c>
      <c r="B4066" t="s">
        <v>24</v>
      </c>
      <c r="C4066" t="s">
        <v>28</v>
      </c>
      <c r="D4066">
        <v>57</v>
      </c>
      <c r="E4066" t="s">
        <v>30</v>
      </c>
      <c r="F4066">
        <v>1.18</v>
      </c>
      <c r="G4066">
        <v>175</v>
      </c>
      <c r="H4066">
        <v>108.92</v>
      </c>
      <c r="I4066">
        <v>170.46</v>
      </c>
      <c r="J4066">
        <v>5.66</v>
      </c>
      <c r="K4066">
        <f>VLOOKUP(Table1[[#This Row],[id]],Table2[#All],10,FALSE)</f>
        <v>6.35</v>
      </c>
      <c r="L4066" s="1">
        <f>Table1[[#This Row],[Glucose]]/Table1[[#This Row],[Baseline_glucose]]</f>
        <v>0.89133858267716548</v>
      </c>
      <c r="M4066">
        <v>17.239999999999998</v>
      </c>
      <c r="N4066">
        <v>112.72</v>
      </c>
      <c r="O4066">
        <f>VLOOKUP(Table1[[#This Row],[id]],Table2[#All],12,FALSE)</f>
        <v>111.63</v>
      </c>
      <c r="P4066" s="1">
        <f>Table1[[#This Row],[Lipoprotein]]/Table1[[#This Row],[Baseline_Lipo]]</f>
        <v>1.0097644002508286</v>
      </c>
      <c r="Q4066">
        <v>12</v>
      </c>
      <c r="R4066" t="b">
        <v>0</v>
      </c>
      <c r="S4066">
        <v>0</v>
      </c>
      <c r="T4066">
        <v>51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1156</v>
      </c>
      <c r="AB4066">
        <v>1156</v>
      </c>
    </row>
    <row r="4067" spans="1:28" x14ac:dyDescent="0.25">
      <c r="A4067">
        <v>258</v>
      </c>
      <c r="B4067" t="s">
        <v>24</v>
      </c>
      <c r="C4067" t="s">
        <v>28</v>
      </c>
      <c r="D4067">
        <v>57</v>
      </c>
      <c r="E4067" t="s">
        <v>30</v>
      </c>
      <c r="F4067">
        <v>1.39</v>
      </c>
      <c r="G4067">
        <v>272</v>
      </c>
      <c r="H4067">
        <v>108.92</v>
      </c>
      <c r="I4067">
        <v>170.46</v>
      </c>
      <c r="J4067">
        <v>6.59</v>
      </c>
      <c r="K4067">
        <f>VLOOKUP(Table1[[#This Row],[id]],Table2[#All],10,FALSE)</f>
        <v>6.35</v>
      </c>
      <c r="L4067" s="1">
        <f>Table1[[#This Row],[Glucose]]/Table1[[#This Row],[Baseline_glucose]]</f>
        <v>1.0377952755905513</v>
      </c>
      <c r="M4067">
        <v>17.239999999999998</v>
      </c>
      <c r="N4067">
        <v>108.5</v>
      </c>
      <c r="O4067">
        <f>VLOOKUP(Table1[[#This Row],[id]],Table2[#All],12,FALSE)</f>
        <v>111.63</v>
      </c>
      <c r="P4067" s="1">
        <f>Table1[[#This Row],[Lipoprotein]]/Table1[[#This Row],[Baseline_Lipo]]</f>
        <v>0.97196094239899677</v>
      </c>
      <c r="Q4067">
        <v>19</v>
      </c>
      <c r="R4067" t="b">
        <v>0</v>
      </c>
      <c r="S4067">
        <v>0</v>
      </c>
      <c r="T4067">
        <v>42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1156</v>
      </c>
      <c r="AB4067">
        <v>1156</v>
      </c>
    </row>
    <row r="4068" spans="1:28" x14ac:dyDescent="0.25">
      <c r="A4068">
        <v>258</v>
      </c>
      <c r="B4068" t="s">
        <v>24</v>
      </c>
      <c r="C4068" t="s">
        <v>28</v>
      </c>
      <c r="D4068">
        <v>57</v>
      </c>
      <c r="E4068" t="s">
        <v>30</v>
      </c>
      <c r="F4068">
        <v>1.39</v>
      </c>
      <c r="G4068">
        <v>362</v>
      </c>
      <c r="H4068">
        <v>108.92</v>
      </c>
      <c r="I4068">
        <v>170.46</v>
      </c>
      <c r="J4068">
        <v>6.87</v>
      </c>
      <c r="K4068">
        <f>VLOOKUP(Table1[[#This Row],[id]],Table2[#All],10,FALSE)</f>
        <v>6.35</v>
      </c>
      <c r="L4068" s="1">
        <f>Table1[[#This Row],[Glucose]]/Table1[[#This Row],[Baseline_glucose]]</f>
        <v>1.0818897637795277</v>
      </c>
      <c r="M4068">
        <v>17.239999999999998</v>
      </c>
      <c r="N4068">
        <v>111.41</v>
      </c>
      <c r="O4068">
        <f>VLOOKUP(Table1[[#This Row],[id]],Table2[#All],12,FALSE)</f>
        <v>111.63</v>
      </c>
      <c r="P4068" s="1">
        <f>Table1[[#This Row],[Lipoprotein]]/Table1[[#This Row],[Baseline_Lipo]]</f>
        <v>0.99802920361909886</v>
      </c>
      <c r="Q4068">
        <v>26</v>
      </c>
      <c r="R4068" t="b">
        <v>0</v>
      </c>
      <c r="S4068">
        <v>0</v>
      </c>
      <c r="T4068">
        <v>42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1156</v>
      </c>
      <c r="AB4068">
        <v>1156</v>
      </c>
    </row>
    <row r="4069" spans="1:28" x14ac:dyDescent="0.25">
      <c r="A4069">
        <v>258</v>
      </c>
      <c r="B4069" t="s">
        <v>24</v>
      </c>
      <c r="C4069" t="s">
        <v>28</v>
      </c>
      <c r="D4069">
        <v>57</v>
      </c>
      <c r="E4069" t="s">
        <v>30</v>
      </c>
      <c r="F4069">
        <v>1.49</v>
      </c>
      <c r="G4069">
        <v>370</v>
      </c>
      <c r="H4069">
        <v>108.92</v>
      </c>
      <c r="I4069">
        <v>170.46</v>
      </c>
      <c r="J4069">
        <v>6.87</v>
      </c>
      <c r="K4069">
        <f>VLOOKUP(Table1[[#This Row],[id]],Table2[#All],10,FALSE)</f>
        <v>6.35</v>
      </c>
      <c r="L4069" s="1">
        <f>Table1[[#This Row],[Glucose]]/Table1[[#This Row],[Baseline_glucose]]</f>
        <v>1.0818897637795277</v>
      </c>
      <c r="M4069">
        <v>17.239999999999998</v>
      </c>
      <c r="N4069">
        <v>111.41</v>
      </c>
      <c r="O4069">
        <f>VLOOKUP(Table1[[#This Row],[id]],Table2[#All],12,FALSE)</f>
        <v>111.63</v>
      </c>
      <c r="P4069" s="1">
        <f>Table1[[#This Row],[Lipoprotein]]/Table1[[#This Row],[Baseline_Lipo]]</f>
        <v>0.99802920361909886</v>
      </c>
      <c r="Q4069">
        <v>26</v>
      </c>
      <c r="R4069" t="b">
        <v>0</v>
      </c>
      <c r="S4069">
        <v>0</v>
      </c>
      <c r="T4069">
        <v>39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1156</v>
      </c>
      <c r="AB4069">
        <v>1156</v>
      </c>
    </row>
    <row r="4070" spans="1:28" x14ac:dyDescent="0.25">
      <c r="A4070">
        <v>258</v>
      </c>
      <c r="B4070" t="s">
        <v>24</v>
      </c>
      <c r="C4070" t="s">
        <v>28</v>
      </c>
      <c r="D4070">
        <v>57</v>
      </c>
      <c r="E4070" t="s">
        <v>30</v>
      </c>
      <c r="F4070">
        <v>1.42</v>
      </c>
      <c r="G4070">
        <v>454</v>
      </c>
      <c r="H4070">
        <v>108.92</v>
      </c>
      <c r="I4070">
        <v>170.46</v>
      </c>
      <c r="J4070">
        <v>6.27</v>
      </c>
      <c r="K4070">
        <f>VLOOKUP(Table1[[#This Row],[id]],Table2[#All],10,FALSE)</f>
        <v>6.35</v>
      </c>
      <c r="L4070" s="1">
        <f>Table1[[#This Row],[Glucose]]/Table1[[#This Row],[Baseline_glucose]]</f>
        <v>0.98740157480314961</v>
      </c>
      <c r="M4070">
        <v>17.239999999999998</v>
      </c>
      <c r="N4070">
        <v>91.12</v>
      </c>
      <c r="O4070">
        <f>VLOOKUP(Table1[[#This Row],[id]],Table2[#All],12,FALSE)</f>
        <v>111.63</v>
      </c>
      <c r="P4070" s="1">
        <f>Table1[[#This Row],[Lipoprotein]]/Table1[[#This Row],[Baseline_Lipo]]</f>
        <v>0.81626802830780265</v>
      </c>
      <c r="Q4070">
        <v>32</v>
      </c>
      <c r="R4070" t="b">
        <v>0</v>
      </c>
      <c r="S4070">
        <v>0</v>
      </c>
      <c r="T4070">
        <v>41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1156</v>
      </c>
      <c r="AB4070">
        <v>1156</v>
      </c>
    </row>
    <row r="4071" spans="1:28" x14ac:dyDescent="0.25">
      <c r="A4071">
        <v>258</v>
      </c>
      <c r="B4071" t="s">
        <v>24</v>
      </c>
      <c r="C4071" t="s">
        <v>28</v>
      </c>
      <c r="D4071">
        <v>57</v>
      </c>
      <c r="E4071" t="s">
        <v>30</v>
      </c>
      <c r="F4071">
        <v>1.42</v>
      </c>
      <c r="G4071">
        <v>499</v>
      </c>
      <c r="H4071">
        <v>101.39</v>
      </c>
      <c r="I4071">
        <v>147.4</v>
      </c>
      <c r="J4071">
        <v>6.27</v>
      </c>
      <c r="K4071">
        <f>VLOOKUP(Table1[[#This Row],[id]],Table2[#All],10,FALSE)</f>
        <v>6.35</v>
      </c>
      <c r="L4071" s="1">
        <f>Table1[[#This Row],[Glucose]]/Table1[[#This Row],[Baseline_glucose]]</f>
        <v>0.98740157480314961</v>
      </c>
      <c r="M4071">
        <v>17.239999999999998</v>
      </c>
      <c r="N4071">
        <v>91.12</v>
      </c>
      <c r="O4071">
        <f>VLOOKUP(Table1[[#This Row],[id]],Table2[#All],12,FALSE)</f>
        <v>111.63</v>
      </c>
      <c r="P4071" s="1">
        <f>Table1[[#This Row],[Lipoprotein]]/Table1[[#This Row],[Baseline_Lipo]]</f>
        <v>0.81626802830780265</v>
      </c>
      <c r="Q4071">
        <v>36</v>
      </c>
      <c r="R4071" t="b">
        <v>0</v>
      </c>
      <c r="S4071">
        <v>0</v>
      </c>
      <c r="T4071">
        <v>41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1156</v>
      </c>
      <c r="AB4071">
        <v>1156</v>
      </c>
    </row>
    <row r="4072" spans="1:28" x14ac:dyDescent="0.25">
      <c r="A4072">
        <v>258</v>
      </c>
      <c r="B4072" t="s">
        <v>24</v>
      </c>
      <c r="C4072" t="s">
        <v>28</v>
      </c>
      <c r="D4072">
        <v>57</v>
      </c>
      <c r="E4072" t="s">
        <v>30</v>
      </c>
      <c r="F4072">
        <v>1.42</v>
      </c>
      <c r="G4072">
        <v>506</v>
      </c>
      <c r="H4072">
        <v>104.49</v>
      </c>
      <c r="I4072">
        <v>153.85</v>
      </c>
      <c r="J4072">
        <v>6.27</v>
      </c>
      <c r="K4072">
        <f>VLOOKUP(Table1[[#This Row],[id]],Table2[#All],10,FALSE)</f>
        <v>6.35</v>
      </c>
      <c r="L4072" s="1">
        <f>Table1[[#This Row],[Glucose]]/Table1[[#This Row],[Baseline_glucose]]</f>
        <v>0.98740157480314961</v>
      </c>
      <c r="M4072">
        <v>17.239999999999998</v>
      </c>
      <c r="N4072">
        <v>91.12</v>
      </c>
      <c r="O4072">
        <f>VLOOKUP(Table1[[#This Row],[id]],Table2[#All],12,FALSE)</f>
        <v>111.63</v>
      </c>
      <c r="P4072" s="1">
        <f>Table1[[#This Row],[Lipoprotein]]/Table1[[#This Row],[Baseline_Lipo]]</f>
        <v>0.81626802830780265</v>
      </c>
      <c r="Q4072">
        <v>36</v>
      </c>
      <c r="R4072" t="b">
        <v>0</v>
      </c>
      <c r="S4072">
        <v>0</v>
      </c>
      <c r="T4072">
        <v>41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1156</v>
      </c>
      <c r="AB4072">
        <v>1156</v>
      </c>
    </row>
    <row r="4073" spans="1:28" x14ac:dyDescent="0.25">
      <c r="A4073">
        <v>258</v>
      </c>
      <c r="B4073" t="s">
        <v>24</v>
      </c>
      <c r="C4073" t="s">
        <v>28</v>
      </c>
      <c r="D4073">
        <v>57</v>
      </c>
      <c r="E4073" t="s">
        <v>30</v>
      </c>
      <c r="F4073">
        <v>1.34</v>
      </c>
      <c r="G4073">
        <v>573</v>
      </c>
      <c r="H4073">
        <v>104.49</v>
      </c>
      <c r="I4073">
        <v>153.85</v>
      </c>
      <c r="J4073">
        <v>6.63</v>
      </c>
      <c r="K4073">
        <f>VLOOKUP(Table1[[#This Row],[id]],Table2[#All],10,FALSE)</f>
        <v>6.35</v>
      </c>
      <c r="L4073" s="1">
        <f>Table1[[#This Row],[Glucose]]/Table1[[#This Row],[Baseline_glucose]]</f>
        <v>1.0440944881889764</v>
      </c>
      <c r="M4073">
        <v>17.239999999999998</v>
      </c>
      <c r="N4073">
        <v>100.12</v>
      </c>
      <c r="O4073">
        <f>VLOOKUP(Table1[[#This Row],[id]],Table2[#All],12,FALSE)</f>
        <v>111.63</v>
      </c>
      <c r="P4073" s="1">
        <f>Table1[[#This Row],[Lipoprotein]]/Table1[[#This Row],[Baseline_Lipo]]</f>
        <v>0.89689151661739686</v>
      </c>
      <c r="Q4073">
        <v>41</v>
      </c>
      <c r="R4073" t="b">
        <v>0</v>
      </c>
      <c r="S4073">
        <v>0</v>
      </c>
      <c r="T4073">
        <v>44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1156</v>
      </c>
      <c r="AB4073">
        <v>1156</v>
      </c>
    </row>
    <row r="4074" spans="1:28" x14ac:dyDescent="0.25">
      <c r="A4074">
        <v>258</v>
      </c>
      <c r="B4074" t="s">
        <v>24</v>
      </c>
      <c r="C4074" t="s">
        <v>28</v>
      </c>
      <c r="D4074">
        <v>57</v>
      </c>
      <c r="E4074" t="s">
        <v>30</v>
      </c>
      <c r="F4074">
        <v>1.34</v>
      </c>
      <c r="G4074">
        <v>626</v>
      </c>
      <c r="H4074">
        <v>104.49</v>
      </c>
      <c r="I4074">
        <v>153.85</v>
      </c>
      <c r="J4074">
        <v>6.63</v>
      </c>
      <c r="K4074">
        <f>VLOOKUP(Table1[[#This Row],[id]],Table2[#All],10,FALSE)</f>
        <v>6.35</v>
      </c>
      <c r="L4074" s="1">
        <f>Table1[[#This Row],[Glucose]]/Table1[[#This Row],[Baseline_glucose]]</f>
        <v>1.0440944881889764</v>
      </c>
      <c r="M4074">
        <v>16.829999999999998</v>
      </c>
      <c r="N4074">
        <v>100.12</v>
      </c>
      <c r="O4074">
        <f>VLOOKUP(Table1[[#This Row],[id]],Table2[#All],12,FALSE)</f>
        <v>111.63</v>
      </c>
      <c r="P4074" s="1">
        <f>Table1[[#This Row],[Lipoprotein]]/Table1[[#This Row],[Baseline_Lipo]]</f>
        <v>0.89689151661739686</v>
      </c>
      <c r="Q4074">
        <v>45</v>
      </c>
      <c r="R4074" t="b">
        <v>0</v>
      </c>
      <c r="S4074">
        <v>0</v>
      </c>
      <c r="T4074">
        <v>44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1156</v>
      </c>
      <c r="AB4074">
        <v>1156</v>
      </c>
    </row>
    <row r="4075" spans="1:28" x14ac:dyDescent="0.25">
      <c r="A4075">
        <v>258</v>
      </c>
      <c r="B4075" t="s">
        <v>24</v>
      </c>
      <c r="C4075" t="s">
        <v>28</v>
      </c>
      <c r="D4075">
        <v>57</v>
      </c>
      <c r="E4075" t="s">
        <v>30</v>
      </c>
      <c r="F4075">
        <v>1.34</v>
      </c>
      <c r="G4075">
        <v>784</v>
      </c>
      <c r="H4075">
        <v>104.49</v>
      </c>
      <c r="I4075">
        <v>153.85</v>
      </c>
      <c r="J4075">
        <v>6.63</v>
      </c>
      <c r="K4075">
        <f>VLOOKUP(Table1[[#This Row],[id]],Table2[#All],10,FALSE)</f>
        <v>6.35</v>
      </c>
      <c r="L4075" s="1">
        <f>Table1[[#This Row],[Glucose]]/Table1[[#This Row],[Baseline_glucose]]</f>
        <v>1.0440944881889764</v>
      </c>
      <c r="M4075">
        <v>16.91</v>
      </c>
      <c r="N4075">
        <v>100.12</v>
      </c>
      <c r="O4075">
        <f>VLOOKUP(Table1[[#This Row],[id]],Table2[#All],12,FALSE)</f>
        <v>111.63</v>
      </c>
      <c r="P4075" s="1">
        <f>Table1[[#This Row],[Lipoprotein]]/Table1[[#This Row],[Baseline_Lipo]]</f>
        <v>0.89689151661739686</v>
      </c>
      <c r="Q4075">
        <v>56</v>
      </c>
      <c r="R4075" t="b">
        <v>0</v>
      </c>
      <c r="S4075">
        <v>0</v>
      </c>
      <c r="T4075">
        <v>44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1156</v>
      </c>
      <c r="AB4075">
        <v>1156</v>
      </c>
    </row>
    <row r="4076" spans="1:28" x14ac:dyDescent="0.25">
      <c r="A4076">
        <v>258</v>
      </c>
      <c r="B4076" t="s">
        <v>24</v>
      </c>
      <c r="C4076" t="s">
        <v>28</v>
      </c>
      <c r="D4076">
        <v>57</v>
      </c>
      <c r="E4076" t="s">
        <v>30</v>
      </c>
      <c r="F4076">
        <v>1.34</v>
      </c>
      <c r="G4076">
        <v>904</v>
      </c>
      <c r="H4076">
        <v>104.49</v>
      </c>
      <c r="I4076">
        <v>153.85</v>
      </c>
      <c r="J4076">
        <v>6.63</v>
      </c>
      <c r="K4076">
        <f>VLOOKUP(Table1[[#This Row],[id]],Table2[#All],10,FALSE)</f>
        <v>6.35</v>
      </c>
      <c r="L4076" s="1">
        <f>Table1[[#This Row],[Glucose]]/Table1[[#This Row],[Baseline_glucose]]</f>
        <v>1.0440944881889764</v>
      </c>
      <c r="M4076">
        <v>16.489999999999998</v>
      </c>
      <c r="N4076">
        <v>100.12</v>
      </c>
      <c r="O4076">
        <f>VLOOKUP(Table1[[#This Row],[id]],Table2[#All],12,FALSE)</f>
        <v>111.63</v>
      </c>
      <c r="P4076" s="1">
        <f>Table1[[#This Row],[Lipoprotein]]/Table1[[#This Row],[Baseline_Lipo]]</f>
        <v>0.89689151661739686</v>
      </c>
      <c r="Q4076">
        <v>65</v>
      </c>
      <c r="R4076" t="b">
        <v>0</v>
      </c>
      <c r="S4076">
        <v>0</v>
      </c>
      <c r="T4076">
        <v>44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1156</v>
      </c>
      <c r="AB4076">
        <v>1156</v>
      </c>
    </row>
    <row r="4077" spans="1:28" x14ac:dyDescent="0.25">
      <c r="A4077">
        <v>258</v>
      </c>
      <c r="B4077" t="s">
        <v>24</v>
      </c>
      <c r="C4077" t="s">
        <v>28</v>
      </c>
      <c r="D4077">
        <v>57</v>
      </c>
      <c r="E4077" t="s">
        <v>30</v>
      </c>
      <c r="F4077">
        <v>1.34</v>
      </c>
      <c r="G4077">
        <v>1037</v>
      </c>
      <c r="H4077">
        <v>104.49</v>
      </c>
      <c r="I4077">
        <v>153.85</v>
      </c>
      <c r="J4077">
        <v>6.63</v>
      </c>
      <c r="K4077">
        <f>VLOOKUP(Table1[[#This Row],[id]],Table2[#All],10,FALSE)</f>
        <v>6.35</v>
      </c>
      <c r="L4077" s="1">
        <f>Table1[[#This Row],[Glucose]]/Table1[[#This Row],[Baseline_glucose]]</f>
        <v>1.0440944881889764</v>
      </c>
      <c r="M4077">
        <v>16.91</v>
      </c>
      <c r="N4077">
        <v>100.12</v>
      </c>
      <c r="O4077">
        <f>VLOOKUP(Table1[[#This Row],[id]],Table2[#All],12,FALSE)</f>
        <v>111.63</v>
      </c>
      <c r="P4077" s="1">
        <f>Table1[[#This Row],[Lipoprotein]]/Table1[[#This Row],[Baseline_Lipo]]</f>
        <v>0.89689151661739686</v>
      </c>
      <c r="Q4077">
        <v>74</v>
      </c>
      <c r="R4077" t="b">
        <v>0</v>
      </c>
      <c r="S4077">
        <v>0</v>
      </c>
      <c r="T4077">
        <v>44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1156</v>
      </c>
      <c r="AB4077">
        <v>1156</v>
      </c>
    </row>
    <row r="4078" spans="1:28" x14ac:dyDescent="0.25">
      <c r="A4078">
        <v>258</v>
      </c>
      <c r="B4078" t="s">
        <v>24</v>
      </c>
      <c r="C4078" t="s">
        <v>28</v>
      </c>
      <c r="D4078">
        <v>57</v>
      </c>
      <c r="E4078" t="s">
        <v>30</v>
      </c>
      <c r="F4078">
        <v>1.34</v>
      </c>
      <c r="G4078">
        <v>1156</v>
      </c>
      <c r="H4078">
        <v>104.49</v>
      </c>
      <c r="I4078">
        <v>153.85</v>
      </c>
      <c r="J4078">
        <v>6.63</v>
      </c>
      <c r="K4078">
        <f>VLOOKUP(Table1[[#This Row],[id]],Table2[#All],10,FALSE)</f>
        <v>6.35</v>
      </c>
      <c r="L4078" s="1">
        <f>Table1[[#This Row],[Glucose]]/Table1[[#This Row],[Baseline_glucose]]</f>
        <v>1.0440944881889764</v>
      </c>
      <c r="M4078">
        <v>17.46</v>
      </c>
      <c r="N4078">
        <v>100.12</v>
      </c>
      <c r="O4078">
        <f>VLOOKUP(Table1[[#This Row],[id]],Table2[#All],12,FALSE)</f>
        <v>111.63</v>
      </c>
      <c r="P4078" s="1">
        <f>Table1[[#This Row],[Lipoprotein]]/Table1[[#This Row],[Baseline_Lipo]]</f>
        <v>0.89689151661739686</v>
      </c>
      <c r="Q4078">
        <v>83</v>
      </c>
      <c r="R4078" t="b">
        <v>0</v>
      </c>
      <c r="S4078">
        <v>0</v>
      </c>
      <c r="T4078">
        <v>44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1156</v>
      </c>
      <c r="AB4078">
        <v>1156</v>
      </c>
    </row>
    <row r="4079" spans="1:28" x14ac:dyDescent="0.25">
      <c r="A4079">
        <v>259</v>
      </c>
      <c r="B4079" t="s">
        <v>27</v>
      </c>
      <c r="C4079" t="s">
        <v>25</v>
      </c>
      <c r="D4079">
        <v>66</v>
      </c>
      <c r="E4079" t="s">
        <v>26</v>
      </c>
      <c r="F4079">
        <v>1.27</v>
      </c>
      <c r="G4079">
        <v>0</v>
      </c>
      <c r="H4079">
        <v>76.87</v>
      </c>
      <c r="I4079">
        <v>114.78</v>
      </c>
      <c r="J4079">
        <v>5.96</v>
      </c>
      <c r="K4079">
        <f>VLOOKUP(Table1[[#This Row],[id]],Table2[#All],10,FALSE)</f>
        <v>5.96</v>
      </c>
      <c r="L4079" s="1">
        <f>Table1[[#This Row],[Glucose]]/Table1[[#This Row],[Baseline_glucose]]</f>
        <v>1</v>
      </c>
      <c r="M4079">
        <v>12.89</v>
      </c>
      <c r="N4079">
        <v>82.61</v>
      </c>
      <c r="O4079">
        <f>VLOOKUP(Table1[[#This Row],[id]],Table2[#All],12,FALSE)</f>
        <v>82.61</v>
      </c>
      <c r="P4079" s="1">
        <f>Table1[[#This Row],[Lipoprotein]]/Table1[[#This Row],[Baseline_Lipo]]</f>
        <v>1</v>
      </c>
      <c r="Q4079">
        <v>0</v>
      </c>
      <c r="R4079" t="b">
        <v>1</v>
      </c>
      <c r="S4079">
        <v>1</v>
      </c>
      <c r="T4079">
        <v>58</v>
      </c>
      <c r="U4079">
        <v>3</v>
      </c>
      <c r="V4079">
        <v>0</v>
      </c>
      <c r="W4079">
        <v>0</v>
      </c>
      <c r="X4079">
        <v>0</v>
      </c>
      <c r="Y4079">
        <v>1</v>
      </c>
      <c r="Z4079">
        <v>0</v>
      </c>
      <c r="AA4079">
        <v>1309</v>
      </c>
      <c r="AB4079">
        <v>1309</v>
      </c>
    </row>
    <row r="4080" spans="1:28" x14ac:dyDescent="0.25">
      <c r="A4080">
        <v>259</v>
      </c>
      <c r="B4080" t="s">
        <v>27</v>
      </c>
      <c r="C4080" t="s">
        <v>25</v>
      </c>
      <c r="D4080">
        <v>66</v>
      </c>
      <c r="E4080" t="s">
        <v>26</v>
      </c>
      <c r="F4080">
        <v>1.27</v>
      </c>
      <c r="G4080">
        <v>92</v>
      </c>
      <c r="H4080">
        <v>81.5</v>
      </c>
      <c r="I4080">
        <v>100.5</v>
      </c>
      <c r="J4080">
        <v>5.96</v>
      </c>
      <c r="K4080">
        <f>VLOOKUP(Table1[[#This Row],[id]],Table2[#All],10,FALSE)</f>
        <v>5.96</v>
      </c>
      <c r="L4080" s="1">
        <f>Table1[[#This Row],[Glucose]]/Table1[[#This Row],[Baseline_glucose]]</f>
        <v>1</v>
      </c>
      <c r="M4080">
        <v>12.89</v>
      </c>
      <c r="N4080">
        <v>82.61</v>
      </c>
      <c r="O4080">
        <f>VLOOKUP(Table1[[#This Row],[id]],Table2[#All],12,FALSE)</f>
        <v>82.61</v>
      </c>
      <c r="P4080" s="1">
        <f>Table1[[#This Row],[Lipoprotein]]/Table1[[#This Row],[Baseline_Lipo]]</f>
        <v>1</v>
      </c>
      <c r="Q4080">
        <v>7</v>
      </c>
      <c r="R4080" t="b">
        <v>1</v>
      </c>
      <c r="S4080">
        <v>1</v>
      </c>
      <c r="T4080">
        <v>58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1309</v>
      </c>
      <c r="AB4080">
        <v>1309</v>
      </c>
    </row>
    <row r="4081" spans="1:28" x14ac:dyDescent="0.25">
      <c r="A4081">
        <v>259</v>
      </c>
      <c r="B4081" t="s">
        <v>27</v>
      </c>
      <c r="C4081" t="s">
        <v>25</v>
      </c>
      <c r="D4081">
        <v>66</v>
      </c>
      <c r="E4081" t="s">
        <v>26</v>
      </c>
      <c r="F4081">
        <v>1.26</v>
      </c>
      <c r="G4081">
        <v>182</v>
      </c>
      <c r="H4081">
        <v>81.5</v>
      </c>
      <c r="I4081">
        <v>100.5</v>
      </c>
      <c r="J4081">
        <v>5.77</v>
      </c>
      <c r="K4081">
        <f>VLOOKUP(Table1[[#This Row],[id]],Table2[#All],10,FALSE)</f>
        <v>5.96</v>
      </c>
      <c r="L4081" s="1">
        <f>Table1[[#This Row],[Glucose]]/Table1[[#This Row],[Baseline_glucose]]</f>
        <v>0.96812080536912748</v>
      </c>
      <c r="M4081">
        <v>12.64</v>
      </c>
      <c r="N4081">
        <v>84.7</v>
      </c>
      <c r="O4081">
        <f>VLOOKUP(Table1[[#This Row],[id]],Table2[#All],12,FALSE)</f>
        <v>82.61</v>
      </c>
      <c r="P4081" s="1">
        <f>Table1[[#This Row],[Lipoprotein]]/Table1[[#This Row],[Baseline_Lipo]]</f>
        <v>1.0252996005326231</v>
      </c>
      <c r="Q4081">
        <v>13</v>
      </c>
      <c r="R4081" t="b">
        <v>1</v>
      </c>
      <c r="S4081">
        <v>1</v>
      </c>
      <c r="T4081">
        <v>59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1309</v>
      </c>
      <c r="AB4081">
        <v>1309</v>
      </c>
    </row>
    <row r="4082" spans="1:28" x14ac:dyDescent="0.25">
      <c r="A4082">
        <v>259</v>
      </c>
      <c r="B4082" t="s">
        <v>27</v>
      </c>
      <c r="C4082" t="s">
        <v>25</v>
      </c>
      <c r="D4082">
        <v>66</v>
      </c>
      <c r="E4082" t="s">
        <v>26</v>
      </c>
      <c r="F4082">
        <v>1.26</v>
      </c>
      <c r="G4082">
        <v>274</v>
      </c>
      <c r="H4082">
        <v>82.48</v>
      </c>
      <c r="I4082">
        <v>111.53</v>
      </c>
      <c r="J4082">
        <v>5.77</v>
      </c>
      <c r="K4082">
        <f>VLOOKUP(Table1[[#This Row],[id]],Table2[#All],10,FALSE)</f>
        <v>5.96</v>
      </c>
      <c r="L4082" s="1">
        <f>Table1[[#This Row],[Glucose]]/Table1[[#This Row],[Baseline_glucose]]</f>
        <v>0.96812080536912748</v>
      </c>
      <c r="M4082">
        <v>12.64</v>
      </c>
      <c r="N4082">
        <v>84.7</v>
      </c>
      <c r="O4082">
        <f>VLOOKUP(Table1[[#This Row],[id]],Table2[#All],12,FALSE)</f>
        <v>82.61</v>
      </c>
      <c r="P4082" s="1">
        <f>Table1[[#This Row],[Lipoprotein]]/Table1[[#This Row],[Baseline_Lipo]]</f>
        <v>1.0252996005326231</v>
      </c>
      <c r="Q4082">
        <v>20</v>
      </c>
      <c r="R4082" t="b">
        <v>1</v>
      </c>
      <c r="S4082">
        <v>1</v>
      </c>
      <c r="T4082">
        <v>59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1309</v>
      </c>
      <c r="AB4082">
        <v>1309</v>
      </c>
    </row>
    <row r="4083" spans="1:28" x14ac:dyDescent="0.25">
      <c r="A4083">
        <v>259</v>
      </c>
      <c r="B4083" t="s">
        <v>27</v>
      </c>
      <c r="C4083" t="s">
        <v>25</v>
      </c>
      <c r="D4083">
        <v>66</v>
      </c>
      <c r="E4083" t="s">
        <v>26</v>
      </c>
      <c r="F4083">
        <v>1.26</v>
      </c>
      <c r="G4083">
        <v>363</v>
      </c>
      <c r="H4083">
        <v>70.41</v>
      </c>
      <c r="I4083">
        <v>138.81</v>
      </c>
      <c r="J4083">
        <v>5.77</v>
      </c>
      <c r="K4083">
        <f>VLOOKUP(Table1[[#This Row],[id]],Table2[#All],10,FALSE)</f>
        <v>5.96</v>
      </c>
      <c r="L4083" s="1">
        <f>Table1[[#This Row],[Glucose]]/Table1[[#This Row],[Baseline_glucose]]</f>
        <v>0.96812080536912748</v>
      </c>
      <c r="M4083">
        <v>12.64</v>
      </c>
      <c r="N4083">
        <v>84.7</v>
      </c>
      <c r="O4083">
        <f>VLOOKUP(Table1[[#This Row],[id]],Table2[#All],12,FALSE)</f>
        <v>82.61</v>
      </c>
      <c r="P4083" s="1">
        <f>Table1[[#This Row],[Lipoprotein]]/Table1[[#This Row],[Baseline_Lipo]]</f>
        <v>1.0252996005326231</v>
      </c>
      <c r="Q4083">
        <v>26</v>
      </c>
      <c r="R4083" t="b">
        <v>1</v>
      </c>
      <c r="S4083">
        <v>1</v>
      </c>
      <c r="T4083">
        <v>59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1309</v>
      </c>
      <c r="AB4083">
        <v>1309</v>
      </c>
    </row>
    <row r="4084" spans="1:28" x14ac:dyDescent="0.25">
      <c r="A4084">
        <v>259</v>
      </c>
      <c r="B4084" t="s">
        <v>27</v>
      </c>
      <c r="C4084" t="s">
        <v>25</v>
      </c>
      <c r="D4084">
        <v>66</v>
      </c>
      <c r="E4084" t="s">
        <v>26</v>
      </c>
      <c r="F4084">
        <v>1.2</v>
      </c>
      <c r="G4084">
        <v>366</v>
      </c>
      <c r="H4084">
        <v>70.41</v>
      </c>
      <c r="I4084">
        <v>138.81</v>
      </c>
      <c r="J4084">
        <v>5.54</v>
      </c>
      <c r="K4084">
        <f>VLOOKUP(Table1[[#This Row],[id]],Table2[#All],10,FALSE)</f>
        <v>5.96</v>
      </c>
      <c r="L4084" s="1">
        <f>Table1[[#This Row],[Glucose]]/Table1[[#This Row],[Baseline_glucose]]</f>
        <v>0.92953020134228193</v>
      </c>
      <c r="M4084">
        <v>12.64</v>
      </c>
      <c r="N4084">
        <v>84.7</v>
      </c>
      <c r="O4084">
        <f>VLOOKUP(Table1[[#This Row],[id]],Table2[#All],12,FALSE)</f>
        <v>82.61</v>
      </c>
      <c r="P4084" s="1">
        <f>Table1[[#This Row],[Lipoprotein]]/Table1[[#This Row],[Baseline_Lipo]]</f>
        <v>1.0252996005326231</v>
      </c>
      <c r="Q4084">
        <v>26</v>
      </c>
      <c r="R4084" t="b">
        <v>1</v>
      </c>
      <c r="S4084">
        <v>1</v>
      </c>
      <c r="T4084">
        <v>63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1309</v>
      </c>
      <c r="AB4084">
        <v>1309</v>
      </c>
    </row>
    <row r="4085" spans="1:28" x14ac:dyDescent="0.25">
      <c r="A4085">
        <v>259</v>
      </c>
      <c r="B4085" t="s">
        <v>27</v>
      </c>
      <c r="C4085" t="s">
        <v>25</v>
      </c>
      <c r="D4085">
        <v>66</v>
      </c>
      <c r="E4085" t="s">
        <v>26</v>
      </c>
      <c r="F4085">
        <v>1.2</v>
      </c>
      <c r="G4085">
        <v>367</v>
      </c>
      <c r="H4085">
        <v>70.41</v>
      </c>
      <c r="I4085">
        <v>138.81</v>
      </c>
      <c r="J4085">
        <v>5.54</v>
      </c>
      <c r="K4085">
        <f>VLOOKUP(Table1[[#This Row],[id]],Table2[#All],10,FALSE)</f>
        <v>5.96</v>
      </c>
      <c r="L4085" s="1">
        <f>Table1[[#This Row],[Glucose]]/Table1[[#This Row],[Baseline_glucose]]</f>
        <v>0.92953020134228193</v>
      </c>
      <c r="M4085">
        <v>12.64</v>
      </c>
      <c r="N4085">
        <v>70.98</v>
      </c>
      <c r="O4085">
        <f>VLOOKUP(Table1[[#This Row],[id]],Table2[#All],12,FALSE)</f>
        <v>82.61</v>
      </c>
      <c r="P4085" s="1">
        <f>Table1[[#This Row],[Lipoprotein]]/Table1[[#This Row],[Baseline_Lipo]]</f>
        <v>0.85921801234717354</v>
      </c>
      <c r="Q4085">
        <v>26</v>
      </c>
      <c r="R4085" t="b">
        <v>1</v>
      </c>
      <c r="S4085">
        <v>1</v>
      </c>
      <c r="T4085">
        <v>63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1309</v>
      </c>
      <c r="AB4085">
        <v>1309</v>
      </c>
    </row>
    <row r="4086" spans="1:28" x14ac:dyDescent="0.25">
      <c r="A4086">
        <v>259</v>
      </c>
      <c r="B4086" t="s">
        <v>27</v>
      </c>
      <c r="C4086" t="s">
        <v>25</v>
      </c>
      <c r="D4086">
        <v>66</v>
      </c>
      <c r="E4086" t="s">
        <v>26</v>
      </c>
      <c r="F4086">
        <v>1.2</v>
      </c>
      <c r="G4086">
        <v>456</v>
      </c>
      <c r="H4086">
        <v>74.510000000000005</v>
      </c>
      <c r="I4086">
        <v>127.89</v>
      </c>
      <c r="J4086">
        <v>5.54</v>
      </c>
      <c r="K4086">
        <f>VLOOKUP(Table1[[#This Row],[id]],Table2[#All],10,FALSE)</f>
        <v>5.96</v>
      </c>
      <c r="L4086" s="1">
        <f>Table1[[#This Row],[Glucose]]/Table1[[#This Row],[Baseline_glucose]]</f>
        <v>0.92953020134228193</v>
      </c>
      <c r="M4086">
        <v>12.64</v>
      </c>
      <c r="N4086">
        <v>70.98</v>
      </c>
      <c r="O4086">
        <f>VLOOKUP(Table1[[#This Row],[id]],Table2[#All],12,FALSE)</f>
        <v>82.61</v>
      </c>
      <c r="P4086" s="1">
        <f>Table1[[#This Row],[Lipoprotein]]/Table1[[#This Row],[Baseline_Lipo]]</f>
        <v>0.85921801234717354</v>
      </c>
      <c r="Q4086">
        <v>33</v>
      </c>
      <c r="R4086" t="b">
        <v>1</v>
      </c>
      <c r="S4086">
        <v>1</v>
      </c>
      <c r="T4086">
        <v>63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1309</v>
      </c>
      <c r="AB4086">
        <v>1309</v>
      </c>
    </row>
    <row r="4087" spans="1:28" x14ac:dyDescent="0.25">
      <c r="A4087">
        <v>259</v>
      </c>
      <c r="B4087" t="s">
        <v>27</v>
      </c>
      <c r="C4087" t="s">
        <v>25</v>
      </c>
      <c r="D4087">
        <v>66</v>
      </c>
      <c r="E4087" t="s">
        <v>26</v>
      </c>
      <c r="F4087">
        <v>1.2</v>
      </c>
      <c r="G4087">
        <v>520</v>
      </c>
      <c r="H4087">
        <v>72.569999999999993</v>
      </c>
      <c r="I4087">
        <v>121.46</v>
      </c>
      <c r="J4087">
        <v>5.54</v>
      </c>
      <c r="K4087">
        <f>VLOOKUP(Table1[[#This Row],[id]],Table2[#All],10,FALSE)</f>
        <v>5.96</v>
      </c>
      <c r="L4087" s="1">
        <f>Table1[[#This Row],[Glucose]]/Table1[[#This Row],[Baseline_glucose]]</f>
        <v>0.92953020134228193</v>
      </c>
      <c r="M4087">
        <v>12.64</v>
      </c>
      <c r="N4087">
        <v>70.98</v>
      </c>
      <c r="O4087">
        <f>VLOOKUP(Table1[[#This Row],[id]],Table2[#All],12,FALSE)</f>
        <v>82.61</v>
      </c>
      <c r="P4087" s="1">
        <f>Table1[[#This Row],[Lipoprotein]]/Table1[[#This Row],[Baseline_Lipo]]</f>
        <v>0.85921801234717354</v>
      </c>
      <c r="Q4087">
        <v>37</v>
      </c>
      <c r="R4087" t="b">
        <v>1</v>
      </c>
      <c r="S4087">
        <v>1</v>
      </c>
      <c r="T4087">
        <v>63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1309</v>
      </c>
      <c r="AB4087">
        <v>1309</v>
      </c>
    </row>
    <row r="4088" spans="1:28" x14ac:dyDescent="0.25">
      <c r="A4088">
        <v>259</v>
      </c>
      <c r="B4088" t="s">
        <v>27</v>
      </c>
      <c r="C4088" t="s">
        <v>25</v>
      </c>
      <c r="D4088">
        <v>66</v>
      </c>
      <c r="E4088" t="s">
        <v>26</v>
      </c>
      <c r="F4088">
        <v>0.91</v>
      </c>
      <c r="G4088">
        <v>563</v>
      </c>
      <c r="H4088">
        <v>72.569999999999993</v>
      </c>
      <c r="I4088">
        <v>121.46</v>
      </c>
      <c r="J4088">
        <v>5.68</v>
      </c>
      <c r="K4088">
        <f>VLOOKUP(Table1[[#This Row],[id]],Table2[#All],10,FALSE)</f>
        <v>5.96</v>
      </c>
      <c r="L4088" s="1">
        <f>Table1[[#This Row],[Glucose]]/Table1[[#This Row],[Baseline_glucose]]</f>
        <v>0.95302013422818788</v>
      </c>
      <c r="M4088">
        <v>12.64</v>
      </c>
      <c r="N4088">
        <v>101.33</v>
      </c>
      <c r="O4088">
        <f>VLOOKUP(Table1[[#This Row],[id]],Table2[#All],12,FALSE)</f>
        <v>82.61</v>
      </c>
      <c r="P4088" s="1">
        <f>Table1[[#This Row],[Lipoprotein]]/Table1[[#This Row],[Baseline_Lipo]]</f>
        <v>1.2266069483113424</v>
      </c>
      <c r="Q4088">
        <v>40</v>
      </c>
      <c r="R4088" t="b">
        <v>1</v>
      </c>
      <c r="S4088">
        <v>1</v>
      </c>
      <c r="T4088">
        <v>88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1309</v>
      </c>
      <c r="AB4088">
        <v>1309</v>
      </c>
    </row>
    <row r="4089" spans="1:28" x14ac:dyDescent="0.25">
      <c r="A4089">
        <v>259</v>
      </c>
      <c r="B4089" t="s">
        <v>27</v>
      </c>
      <c r="C4089" t="s">
        <v>25</v>
      </c>
      <c r="D4089">
        <v>66</v>
      </c>
      <c r="E4089" t="s">
        <v>26</v>
      </c>
      <c r="F4089">
        <v>0.91</v>
      </c>
      <c r="G4089">
        <v>649</v>
      </c>
      <c r="H4089">
        <v>72.14</v>
      </c>
      <c r="I4089">
        <v>134.56</v>
      </c>
      <c r="J4089">
        <v>5.68</v>
      </c>
      <c r="K4089">
        <f>VLOOKUP(Table1[[#This Row],[id]],Table2[#All],10,FALSE)</f>
        <v>5.96</v>
      </c>
      <c r="L4089" s="1">
        <f>Table1[[#This Row],[Glucose]]/Table1[[#This Row],[Baseline_glucose]]</f>
        <v>0.95302013422818788</v>
      </c>
      <c r="M4089">
        <v>12.64</v>
      </c>
      <c r="N4089">
        <v>101.33</v>
      </c>
      <c r="O4089">
        <f>VLOOKUP(Table1[[#This Row],[id]],Table2[#All],12,FALSE)</f>
        <v>82.61</v>
      </c>
      <c r="P4089" s="1">
        <f>Table1[[#This Row],[Lipoprotein]]/Table1[[#This Row],[Baseline_Lipo]]</f>
        <v>1.2266069483113424</v>
      </c>
      <c r="Q4089">
        <v>46</v>
      </c>
      <c r="R4089" t="b">
        <v>1</v>
      </c>
      <c r="S4089">
        <v>1</v>
      </c>
      <c r="T4089">
        <v>88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1309</v>
      </c>
      <c r="AB4089">
        <v>1309</v>
      </c>
    </row>
    <row r="4090" spans="1:28" x14ac:dyDescent="0.25">
      <c r="A4090">
        <v>259</v>
      </c>
      <c r="B4090" t="s">
        <v>27</v>
      </c>
      <c r="C4090" t="s">
        <v>25</v>
      </c>
      <c r="D4090">
        <v>66</v>
      </c>
      <c r="E4090" t="s">
        <v>26</v>
      </c>
      <c r="F4090">
        <v>0.91</v>
      </c>
      <c r="G4090">
        <v>663</v>
      </c>
      <c r="H4090">
        <v>72.14</v>
      </c>
      <c r="I4090">
        <v>134.56</v>
      </c>
      <c r="J4090">
        <v>5.47</v>
      </c>
      <c r="K4090">
        <f>VLOOKUP(Table1[[#This Row],[id]],Table2[#All],10,FALSE)</f>
        <v>5.96</v>
      </c>
      <c r="L4090" s="1">
        <f>Table1[[#This Row],[Glucose]]/Table1[[#This Row],[Baseline_glucose]]</f>
        <v>0.91778523489932884</v>
      </c>
      <c r="M4090">
        <v>12.64</v>
      </c>
      <c r="N4090">
        <v>101.33</v>
      </c>
      <c r="O4090">
        <f>VLOOKUP(Table1[[#This Row],[id]],Table2[#All],12,FALSE)</f>
        <v>82.61</v>
      </c>
      <c r="P4090" s="1">
        <f>Table1[[#This Row],[Lipoprotein]]/Table1[[#This Row],[Baseline_Lipo]]</f>
        <v>1.2266069483113424</v>
      </c>
      <c r="Q4090">
        <v>47</v>
      </c>
      <c r="R4090" t="b">
        <v>1</v>
      </c>
      <c r="S4090">
        <v>1</v>
      </c>
      <c r="T4090">
        <v>88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1309</v>
      </c>
      <c r="AB4090">
        <v>1309</v>
      </c>
    </row>
    <row r="4091" spans="1:28" x14ac:dyDescent="0.25">
      <c r="A4091">
        <v>259</v>
      </c>
      <c r="B4091" t="s">
        <v>27</v>
      </c>
      <c r="C4091" t="s">
        <v>25</v>
      </c>
      <c r="D4091">
        <v>66</v>
      </c>
      <c r="E4091" t="s">
        <v>26</v>
      </c>
      <c r="F4091">
        <v>1.0900000000000001</v>
      </c>
      <c r="G4091">
        <v>664</v>
      </c>
      <c r="H4091">
        <v>72.14</v>
      </c>
      <c r="I4091">
        <v>134.56</v>
      </c>
      <c r="J4091">
        <v>5.47</v>
      </c>
      <c r="K4091">
        <f>VLOOKUP(Table1[[#This Row],[id]],Table2[#All],10,FALSE)</f>
        <v>5.96</v>
      </c>
      <c r="L4091" s="1">
        <f>Table1[[#This Row],[Glucose]]/Table1[[#This Row],[Baseline_glucose]]</f>
        <v>0.91778523489932884</v>
      </c>
      <c r="M4091">
        <v>12.17</v>
      </c>
      <c r="N4091">
        <v>72.06</v>
      </c>
      <c r="O4091">
        <f>VLOOKUP(Table1[[#This Row],[id]],Table2[#All],12,FALSE)</f>
        <v>82.61</v>
      </c>
      <c r="P4091" s="1">
        <f>Table1[[#This Row],[Lipoprotein]]/Table1[[#This Row],[Baseline_Lipo]]</f>
        <v>0.87229149013436635</v>
      </c>
      <c r="Q4091">
        <v>47</v>
      </c>
      <c r="R4091" t="b">
        <v>1</v>
      </c>
      <c r="S4091">
        <v>1</v>
      </c>
      <c r="T4091">
        <v>70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1309</v>
      </c>
      <c r="AB4091">
        <v>1309</v>
      </c>
    </row>
    <row r="4092" spans="1:28" x14ac:dyDescent="0.25">
      <c r="A4092">
        <v>259</v>
      </c>
      <c r="B4092" t="s">
        <v>27</v>
      </c>
      <c r="C4092" t="s">
        <v>25</v>
      </c>
      <c r="D4092">
        <v>66</v>
      </c>
      <c r="E4092" t="s">
        <v>26</v>
      </c>
      <c r="F4092">
        <v>1.0900000000000001</v>
      </c>
      <c r="G4092">
        <v>824</v>
      </c>
      <c r="H4092">
        <v>72.14</v>
      </c>
      <c r="I4092">
        <v>134.56</v>
      </c>
      <c r="J4092">
        <v>5.47</v>
      </c>
      <c r="K4092">
        <f>VLOOKUP(Table1[[#This Row],[id]],Table2[#All],10,FALSE)</f>
        <v>5.96</v>
      </c>
      <c r="L4092" s="1">
        <f>Table1[[#This Row],[Glucose]]/Table1[[#This Row],[Baseline_glucose]]</f>
        <v>0.91778523489932884</v>
      </c>
      <c r="M4092">
        <v>13.18</v>
      </c>
      <c r="N4092">
        <v>72.06</v>
      </c>
      <c r="O4092">
        <f>VLOOKUP(Table1[[#This Row],[id]],Table2[#All],12,FALSE)</f>
        <v>82.61</v>
      </c>
      <c r="P4092" s="1">
        <f>Table1[[#This Row],[Lipoprotein]]/Table1[[#This Row],[Baseline_Lipo]]</f>
        <v>0.87229149013436635</v>
      </c>
      <c r="Q4092">
        <v>59</v>
      </c>
      <c r="R4092" t="b">
        <v>1</v>
      </c>
      <c r="S4092">
        <v>1</v>
      </c>
      <c r="T4092">
        <v>70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1309</v>
      </c>
      <c r="AB4092">
        <v>1309</v>
      </c>
    </row>
    <row r="4093" spans="1:28" x14ac:dyDescent="0.25">
      <c r="A4093">
        <v>259</v>
      </c>
      <c r="B4093" t="s">
        <v>27</v>
      </c>
      <c r="C4093" t="s">
        <v>25</v>
      </c>
      <c r="D4093">
        <v>66</v>
      </c>
      <c r="E4093" t="s">
        <v>26</v>
      </c>
      <c r="F4093">
        <v>1.0900000000000001</v>
      </c>
      <c r="G4093">
        <v>1013</v>
      </c>
      <c r="H4093">
        <v>72.14</v>
      </c>
      <c r="I4093">
        <v>134.56</v>
      </c>
      <c r="J4093">
        <v>5.47</v>
      </c>
      <c r="K4093">
        <f>VLOOKUP(Table1[[#This Row],[id]],Table2[#All],10,FALSE)</f>
        <v>5.96</v>
      </c>
      <c r="L4093" s="1">
        <f>Table1[[#This Row],[Glucose]]/Table1[[#This Row],[Baseline_glucose]]</f>
        <v>0.91778523489932884</v>
      </c>
      <c r="M4093">
        <v>12.37</v>
      </c>
      <c r="N4093">
        <v>72.06</v>
      </c>
      <c r="O4093">
        <f>VLOOKUP(Table1[[#This Row],[id]],Table2[#All],12,FALSE)</f>
        <v>82.61</v>
      </c>
      <c r="P4093" s="1">
        <f>Table1[[#This Row],[Lipoprotein]]/Table1[[#This Row],[Baseline_Lipo]]</f>
        <v>0.87229149013436635</v>
      </c>
      <c r="Q4093">
        <v>72</v>
      </c>
      <c r="R4093" t="b">
        <v>1</v>
      </c>
      <c r="S4093">
        <v>1</v>
      </c>
      <c r="T4093">
        <v>70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1309</v>
      </c>
      <c r="AB4093">
        <v>1309</v>
      </c>
    </row>
    <row r="4094" spans="1:28" x14ac:dyDescent="0.25">
      <c r="A4094">
        <v>259</v>
      </c>
      <c r="B4094" t="s">
        <v>27</v>
      </c>
      <c r="C4094" t="s">
        <v>25</v>
      </c>
      <c r="D4094">
        <v>66</v>
      </c>
      <c r="E4094" t="s">
        <v>26</v>
      </c>
      <c r="F4094">
        <v>1.0900000000000001</v>
      </c>
      <c r="G4094">
        <v>1135</v>
      </c>
      <c r="H4094">
        <v>72.14</v>
      </c>
      <c r="I4094">
        <v>134.56</v>
      </c>
      <c r="J4094">
        <v>5.47</v>
      </c>
      <c r="K4094">
        <f>VLOOKUP(Table1[[#This Row],[id]],Table2[#All],10,FALSE)</f>
        <v>5.96</v>
      </c>
      <c r="L4094" s="1">
        <f>Table1[[#This Row],[Glucose]]/Table1[[#This Row],[Baseline_glucose]]</f>
        <v>0.91778523489932884</v>
      </c>
      <c r="M4094">
        <v>12.9</v>
      </c>
      <c r="N4094">
        <v>72.06</v>
      </c>
      <c r="O4094">
        <f>VLOOKUP(Table1[[#This Row],[id]],Table2[#All],12,FALSE)</f>
        <v>82.61</v>
      </c>
      <c r="P4094" s="1">
        <f>Table1[[#This Row],[Lipoprotein]]/Table1[[#This Row],[Baseline_Lipo]]</f>
        <v>0.87229149013436635</v>
      </c>
      <c r="Q4094">
        <v>81</v>
      </c>
      <c r="R4094" t="b">
        <v>1</v>
      </c>
      <c r="S4094">
        <v>1</v>
      </c>
      <c r="T4094">
        <v>70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1309</v>
      </c>
      <c r="AB4094">
        <v>1309</v>
      </c>
    </row>
    <row r="4095" spans="1:28" x14ac:dyDescent="0.25">
      <c r="A4095">
        <v>259</v>
      </c>
      <c r="B4095" t="s">
        <v>27</v>
      </c>
      <c r="C4095" t="s">
        <v>25</v>
      </c>
      <c r="D4095">
        <v>66</v>
      </c>
      <c r="E4095" t="s">
        <v>26</v>
      </c>
      <c r="F4095">
        <v>1.0900000000000001</v>
      </c>
      <c r="G4095">
        <v>1309</v>
      </c>
      <c r="H4095">
        <v>72.14</v>
      </c>
      <c r="I4095">
        <v>134.56</v>
      </c>
      <c r="J4095">
        <v>5.47</v>
      </c>
      <c r="K4095">
        <f>VLOOKUP(Table1[[#This Row],[id]],Table2[#All],10,FALSE)</f>
        <v>5.96</v>
      </c>
      <c r="L4095" s="1">
        <f>Table1[[#This Row],[Glucose]]/Table1[[#This Row],[Baseline_glucose]]</f>
        <v>0.91778523489932884</v>
      </c>
      <c r="M4095">
        <v>12.28</v>
      </c>
      <c r="N4095">
        <v>72.06</v>
      </c>
      <c r="O4095">
        <f>VLOOKUP(Table1[[#This Row],[id]],Table2[#All],12,FALSE)</f>
        <v>82.61</v>
      </c>
      <c r="P4095" s="1">
        <f>Table1[[#This Row],[Lipoprotein]]/Table1[[#This Row],[Baseline_Lipo]]</f>
        <v>0.87229149013436635</v>
      </c>
      <c r="Q4095">
        <v>94</v>
      </c>
      <c r="R4095" t="b">
        <v>1</v>
      </c>
      <c r="S4095">
        <v>1</v>
      </c>
      <c r="T4095">
        <v>70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1309</v>
      </c>
      <c r="AB4095">
        <v>1309</v>
      </c>
    </row>
    <row r="4096" spans="1:28" x14ac:dyDescent="0.25">
      <c r="A4096">
        <v>260</v>
      </c>
      <c r="B4096" t="s">
        <v>27</v>
      </c>
      <c r="C4096" t="s">
        <v>28</v>
      </c>
      <c r="D4096">
        <v>79</v>
      </c>
      <c r="E4096" t="s">
        <v>29</v>
      </c>
      <c r="F4096">
        <v>1.08</v>
      </c>
      <c r="G4096">
        <v>0</v>
      </c>
      <c r="H4096">
        <v>77.069999999999993</v>
      </c>
      <c r="I4096">
        <v>138.44999999999999</v>
      </c>
      <c r="J4096">
        <v>7.45</v>
      </c>
      <c r="K4096">
        <f>VLOOKUP(Table1[[#This Row],[id]],Table2[#All],10,FALSE)</f>
        <v>7.45</v>
      </c>
      <c r="L4096" s="1">
        <f>Table1[[#This Row],[Glucose]]/Table1[[#This Row],[Baseline_glucose]]</f>
        <v>1</v>
      </c>
      <c r="M4096">
        <v>13.77</v>
      </c>
      <c r="N4096">
        <v>81.849999999999994</v>
      </c>
      <c r="O4096">
        <f>VLOOKUP(Table1[[#This Row],[id]],Table2[#All],12,FALSE)</f>
        <v>81.849999999999994</v>
      </c>
      <c r="P4096" s="1">
        <f>Table1[[#This Row],[Lipoprotein]]/Table1[[#This Row],[Baseline_Lipo]]</f>
        <v>1</v>
      </c>
      <c r="Q4096">
        <v>0</v>
      </c>
      <c r="R4096" t="b">
        <v>1</v>
      </c>
      <c r="S4096">
        <v>1</v>
      </c>
      <c r="T4096">
        <v>49</v>
      </c>
      <c r="U4096">
        <v>3</v>
      </c>
      <c r="V4096">
        <v>1</v>
      </c>
      <c r="W4096">
        <v>0</v>
      </c>
      <c r="X4096">
        <v>0</v>
      </c>
      <c r="Y4096">
        <v>0</v>
      </c>
      <c r="Z4096">
        <v>0</v>
      </c>
      <c r="AA4096">
        <v>1252</v>
      </c>
      <c r="AB4096">
        <v>1252</v>
      </c>
    </row>
    <row r="4097" spans="1:28" x14ac:dyDescent="0.25">
      <c r="A4097">
        <v>260</v>
      </c>
      <c r="B4097" t="s">
        <v>27</v>
      </c>
      <c r="C4097" t="s">
        <v>28</v>
      </c>
      <c r="D4097">
        <v>79</v>
      </c>
      <c r="E4097" t="s">
        <v>29</v>
      </c>
      <c r="F4097">
        <v>1.08</v>
      </c>
      <c r="G4097">
        <v>29</v>
      </c>
      <c r="H4097">
        <v>79.03</v>
      </c>
      <c r="I4097">
        <v>137.09</v>
      </c>
      <c r="J4097">
        <v>7.45</v>
      </c>
      <c r="K4097">
        <f>VLOOKUP(Table1[[#This Row],[id]],Table2[#All],10,FALSE)</f>
        <v>7.45</v>
      </c>
      <c r="L4097" s="1">
        <f>Table1[[#This Row],[Glucose]]/Table1[[#This Row],[Baseline_glucose]]</f>
        <v>1</v>
      </c>
      <c r="M4097">
        <v>13.77</v>
      </c>
      <c r="N4097">
        <v>81.849999999999994</v>
      </c>
      <c r="O4097">
        <f>VLOOKUP(Table1[[#This Row],[id]],Table2[#All],12,FALSE)</f>
        <v>81.849999999999994</v>
      </c>
      <c r="P4097" s="1">
        <f>Table1[[#This Row],[Lipoprotein]]/Table1[[#This Row],[Baseline_Lipo]]</f>
        <v>1</v>
      </c>
      <c r="Q4097">
        <v>2</v>
      </c>
      <c r="R4097" t="b">
        <v>1</v>
      </c>
      <c r="S4097">
        <v>1</v>
      </c>
      <c r="T4097">
        <v>49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1252</v>
      </c>
      <c r="AB4097">
        <v>1252</v>
      </c>
    </row>
    <row r="4098" spans="1:28" x14ac:dyDescent="0.25">
      <c r="A4098">
        <v>260</v>
      </c>
      <c r="B4098" t="s">
        <v>27</v>
      </c>
      <c r="C4098" t="s">
        <v>28</v>
      </c>
      <c r="D4098">
        <v>79</v>
      </c>
      <c r="E4098" t="s">
        <v>29</v>
      </c>
      <c r="F4098">
        <v>1.1399999999999999</v>
      </c>
      <c r="G4098">
        <v>160</v>
      </c>
      <c r="H4098">
        <v>76.31</v>
      </c>
      <c r="I4098">
        <v>140.1</v>
      </c>
      <c r="J4098">
        <v>7.45</v>
      </c>
      <c r="K4098">
        <f>VLOOKUP(Table1[[#This Row],[id]],Table2[#All],10,FALSE)</f>
        <v>7.45</v>
      </c>
      <c r="L4098" s="1">
        <f>Table1[[#This Row],[Glucose]]/Table1[[#This Row],[Baseline_glucose]]</f>
        <v>1</v>
      </c>
      <c r="M4098">
        <v>13.77</v>
      </c>
      <c r="N4098">
        <v>79.61</v>
      </c>
      <c r="O4098">
        <f>VLOOKUP(Table1[[#This Row],[id]],Table2[#All],12,FALSE)</f>
        <v>81.849999999999994</v>
      </c>
      <c r="P4098" s="1">
        <f>Table1[[#This Row],[Lipoprotein]]/Table1[[#This Row],[Baseline_Lipo]]</f>
        <v>0.97263286499694568</v>
      </c>
      <c r="Q4098">
        <v>11</v>
      </c>
      <c r="R4098" t="b">
        <v>1</v>
      </c>
      <c r="S4098">
        <v>1</v>
      </c>
      <c r="T4098">
        <v>46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1252</v>
      </c>
      <c r="AB4098">
        <v>1252</v>
      </c>
    </row>
    <row r="4099" spans="1:28" x14ac:dyDescent="0.25">
      <c r="A4099">
        <v>260</v>
      </c>
      <c r="B4099" t="s">
        <v>27</v>
      </c>
      <c r="C4099" t="s">
        <v>28</v>
      </c>
      <c r="D4099">
        <v>79</v>
      </c>
      <c r="E4099" t="s">
        <v>29</v>
      </c>
      <c r="F4099">
        <v>1.1399999999999999</v>
      </c>
      <c r="G4099">
        <v>161</v>
      </c>
      <c r="H4099">
        <v>76.31</v>
      </c>
      <c r="I4099">
        <v>140.1</v>
      </c>
      <c r="J4099">
        <v>8.89</v>
      </c>
      <c r="K4099">
        <f>VLOOKUP(Table1[[#This Row],[id]],Table2[#All],10,FALSE)</f>
        <v>7.45</v>
      </c>
      <c r="L4099" s="1">
        <f>Table1[[#This Row],[Glucose]]/Table1[[#This Row],[Baseline_glucose]]</f>
        <v>1.1932885906040269</v>
      </c>
      <c r="M4099">
        <v>13.77</v>
      </c>
      <c r="N4099">
        <v>79.61</v>
      </c>
      <c r="O4099">
        <f>VLOOKUP(Table1[[#This Row],[id]],Table2[#All],12,FALSE)</f>
        <v>81.849999999999994</v>
      </c>
      <c r="P4099" s="1">
        <f>Table1[[#This Row],[Lipoprotein]]/Table1[[#This Row],[Baseline_Lipo]]</f>
        <v>0.97263286499694568</v>
      </c>
      <c r="Q4099">
        <v>12</v>
      </c>
      <c r="R4099" t="b">
        <v>1</v>
      </c>
      <c r="S4099">
        <v>1</v>
      </c>
      <c r="T4099">
        <v>46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1252</v>
      </c>
      <c r="AB4099">
        <v>1252</v>
      </c>
    </row>
    <row r="4100" spans="1:28" x14ac:dyDescent="0.25">
      <c r="A4100">
        <v>260</v>
      </c>
      <c r="B4100" t="s">
        <v>27</v>
      </c>
      <c r="C4100" t="s">
        <v>28</v>
      </c>
      <c r="D4100">
        <v>79</v>
      </c>
      <c r="E4100" t="s">
        <v>29</v>
      </c>
      <c r="F4100">
        <v>1.1399999999999999</v>
      </c>
      <c r="G4100">
        <v>306</v>
      </c>
      <c r="H4100">
        <v>76.31</v>
      </c>
      <c r="I4100">
        <v>140.1</v>
      </c>
      <c r="J4100">
        <v>8.89</v>
      </c>
      <c r="K4100">
        <f>VLOOKUP(Table1[[#This Row],[id]],Table2[#All],10,FALSE)</f>
        <v>7.45</v>
      </c>
      <c r="L4100" s="1">
        <f>Table1[[#This Row],[Glucose]]/Table1[[#This Row],[Baseline_glucose]]</f>
        <v>1.1932885906040269</v>
      </c>
      <c r="M4100">
        <v>13.77</v>
      </c>
      <c r="N4100">
        <v>81.900000000000006</v>
      </c>
      <c r="O4100">
        <f>VLOOKUP(Table1[[#This Row],[id]],Table2[#All],12,FALSE)</f>
        <v>81.849999999999994</v>
      </c>
      <c r="P4100" s="1">
        <f>Table1[[#This Row],[Lipoprotein]]/Table1[[#This Row],[Baseline_Lipo]]</f>
        <v>1.0006108735491754</v>
      </c>
      <c r="Q4100">
        <v>22</v>
      </c>
      <c r="R4100" t="b">
        <v>1</v>
      </c>
      <c r="S4100">
        <v>1</v>
      </c>
      <c r="T4100">
        <v>46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1252</v>
      </c>
      <c r="AB4100">
        <v>1252</v>
      </c>
    </row>
    <row r="4101" spans="1:28" x14ac:dyDescent="0.25">
      <c r="A4101">
        <v>260</v>
      </c>
      <c r="B4101" t="s">
        <v>27</v>
      </c>
      <c r="C4101" t="s">
        <v>28</v>
      </c>
      <c r="D4101">
        <v>79</v>
      </c>
      <c r="E4101" t="s">
        <v>29</v>
      </c>
      <c r="F4101">
        <v>1.1000000000000001</v>
      </c>
      <c r="G4101">
        <v>307</v>
      </c>
      <c r="H4101">
        <v>81.05</v>
      </c>
      <c r="I4101">
        <v>148.19999999999999</v>
      </c>
      <c r="J4101">
        <v>8.89</v>
      </c>
      <c r="K4101">
        <f>VLOOKUP(Table1[[#This Row],[id]],Table2[#All],10,FALSE)</f>
        <v>7.45</v>
      </c>
      <c r="L4101" s="1">
        <f>Table1[[#This Row],[Glucose]]/Table1[[#This Row],[Baseline_glucose]]</f>
        <v>1.1932885906040269</v>
      </c>
      <c r="M4101">
        <v>13.77</v>
      </c>
      <c r="N4101">
        <v>81.900000000000006</v>
      </c>
      <c r="O4101">
        <f>VLOOKUP(Table1[[#This Row],[id]],Table2[#All],12,FALSE)</f>
        <v>81.849999999999994</v>
      </c>
      <c r="P4101" s="1">
        <f>Table1[[#This Row],[Lipoprotein]]/Table1[[#This Row],[Baseline_Lipo]]</f>
        <v>1.0006108735491754</v>
      </c>
      <c r="Q4101">
        <v>22</v>
      </c>
      <c r="R4101" t="b">
        <v>1</v>
      </c>
      <c r="S4101">
        <v>1</v>
      </c>
      <c r="T4101">
        <v>48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1252</v>
      </c>
      <c r="AB4101">
        <v>1252</v>
      </c>
    </row>
    <row r="4102" spans="1:28" x14ac:dyDescent="0.25">
      <c r="A4102">
        <v>260</v>
      </c>
      <c r="B4102" t="s">
        <v>27</v>
      </c>
      <c r="C4102" t="s">
        <v>28</v>
      </c>
      <c r="D4102">
        <v>79</v>
      </c>
      <c r="E4102" t="s">
        <v>29</v>
      </c>
      <c r="F4102">
        <v>1.1000000000000001</v>
      </c>
      <c r="G4102">
        <v>308</v>
      </c>
      <c r="H4102">
        <v>81.05</v>
      </c>
      <c r="I4102">
        <v>148.19999999999999</v>
      </c>
      <c r="J4102">
        <v>7.38</v>
      </c>
      <c r="K4102">
        <f>VLOOKUP(Table1[[#This Row],[id]],Table2[#All],10,FALSE)</f>
        <v>7.45</v>
      </c>
      <c r="L4102" s="1">
        <f>Table1[[#This Row],[Glucose]]/Table1[[#This Row],[Baseline_glucose]]</f>
        <v>0.99060402684563753</v>
      </c>
      <c r="M4102">
        <v>13.77</v>
      </c>
      <c r="N4102">
        <v>81.900000000000006</v>
      </c>
      <c r="O4102">
        <f>VLOOKUP(Table1[[#This Row],[id]],Table2[#All],12,FALSE)</f>
        <v>81.849999999999994</v>
      </c>
      <c r="P4102" s="1">
        <f>Table1[[#This Row],[Lipoprotein]]/Table1[[#This Row],[Baseline_Lipo]]</f>
        <v>1.0006108735491754</v>
      </c>
      <c r="Q4102">
        <v>22</v>
      </c>
      <c r="R4102" t="b">
        <v>1</v>
      </c>
      <c r="S4102">
        <v>1</v>
      </c>
      <c r="T4102">
        <v>48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1252</v>
      </c>
      <c r="AB4102">
        <v>1252</v>
      </c>
    </row>
    <row r="4103" spans="1:28" x14ac:dyDescent="0.25">
      <c r="A4103">
        <v>260</v>
      </c>
      <c r="B4103" t="s">
        <v>27</v>
      </c>
      <c r="C4103" t="s">
        <v>28</v>
      </c>
      <c r="D4103">
        <v>79</v>
      </c>
      <c r="E4103" t="s">
        <v>29</v>
      </c>
      <c r="F4103">
        <v>1.1000000000000001</v>
      </c>
      <c r="G4103">
        <v>431</v>
      </c>
      <c r="H4103">
        <v>81.760000000000005</v>
      </c>
      <c r="I4103">
        <v>148.22999999999999</v>
      </c>
      <c r="J4103">
        <v>7.38</v>
      </c>
      <c r="K4103">
        <f>VLOOKUP(Table1[[#This Row],[id]],Table2[#All],10,FALSE)</f>
        <v>7.45</v>
      </c>
      <c r="L4103" s="1">
        <f>Table1[[#This Row],[Glucose]]/Table1[[#This Row],[Baseline_glucose]]</f>
        <v>0.99060402684563753</v>
      </c>
      <c r="M4103">
        <v>13.77</v>
      </c>
      <c r="N4103">
        <v>81.900000000000006</v>
      </c>
      <c r="O4103">
        <f>VLOOKUP(Table1[[#This Row],[id]],Table2[#All],12,FALSE)</f>
        <v>81.849999999999994</v>
      </c>
      <c r="P4103" s="1">
        <f>Table1[[#This Row],[Lipoprotein]]/Table1[[#This Row],[Baseline_Lipo]]</f>
        <v>1.0006108735491754</v>
      </c>
      <c r="Q4103">
        <v>31</v>
      </c>
      <c r="R4103" t="b">
        <v>1</v>
      </c>
      <c r="S4103">
        <v>1</v>
      </c>
      <c r="T4103">
        <v>48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1252</v>
      </c>
      <c r="AB4103">
        <v>1252</v>
      </c>
    </row>
    <row r="4104" spans="1:28" x14ac:dyDescent="0.25">
      <c r="A4104">
        <v>260</v>
      </c>
      <c r="B4104" t="s">
        <v>27</v>
      </c>
      <c r="C4104" t="s">
        <v>28</v>
      </c>
      <c r="D4104">
        <v>79</v>
      </c>
      <c r="E4104" t="s">
        <v>29</v>
      </c>
      <c r="F4104">
        <v>1.03</v>
      </c>
      <c r="G4104">
        <v>432</v>
      </c>
      <c r="H4104">
        <v>81.760000000000005</v>
      </c>
      <c r="I4104">
        <v>148.22999999999999</v>
      </c>
      <c r="J4104">
        <v>8.76</v>
      </c>
      <c r="K4104">
        <f>VLOOKUP(Table1[[#This Row],[id]],Table2[#All],10,FALSE)</f>
        <v>7.45</v>
      </c>
      <c r="L4104" s="1">
        <f>Table1[[#This Row],[Glucose]]/Table1[[#This Row],[Baseline_glucose]]</f>
        <v>1.1758389261744966</v>
      </c>
      <c r="M4104">
        <v>13.77</v>
      </c>
      <c r="N4104">
        <v>64.23</v>
      </c>
      <c r="O4104">
        <f>VLOOKUP(Table1[[#This Row],[id]],Table2[#All],12,FALSE)</f>
        <v>81.849999999999994</v>
      </c>
      <c r="P4104" s="1">
        <f>Table1[[#This Row],[Lipoprotein]]/Table1[[#This Row],[Baseline_Lipo]]</f>
        <v>0.78472816127061706</v>
      </c>
      <c r="Q4104">
        <v>31</v>
      </c>
      <c r="R4104" t="b">
        <v>1</v>
      </c>
      <c r="S4104">
        <v>1</v>
      </c>
      <c r="T4104">
        <v>52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1252</v>
      </c>
      <c r="AB4104">
        <v>1252</v>
      </c>
    </row>
    <row r="4105" spans="1:28" x14ac:dyDescent="0.25">
      <c r="A4105">
        <v>260</v>
      </c>
      <c r="B4105" t="s">
        <v>27</v>
      </c>
      <c r="C4105" t="s">
        <v>28</v>
      </c>
      <c r="D4105">
        <v>79</v>
      </c>
      <c r="E4105" t="s">
        <v>29</v>
      </c>
      <c r="F4105">
        <v>1.03</v>
      </c>
      <c r="G4105">
        <v>470</v>
      </c>
      <c r="H4105">
        <v>75.09</v>
      </c>
      <c r="I4105">
        <v>129.18</v>
      </c>
      <c r="J4105">
        <v>8.76</v>
      </c>
      <c r="K4105">
        <f>VLOOKUP(Table1[[#This Row],[id]],Table2[#All],10,FALSE)</f>
        <v>7.45</v>
      </c>
      <c r="L4105" s="1">
        <f>Table1[[#This Row],[Glucose]]/Table1[[#This Row],[Baseline_glucose]]</f>
        <v>1.1758389261744966</v>
      </c>
      <c r="M4105">
        <v>13.77</v>
      </c>
      <c r="N4105">
        <v>64.23</v>
      </c>
      <c r="O4105">
        <f>VLOOKUP(Table1[[#This Row],[id]],Table2[#All],12,FALSE)</f>
        <v>81.849999999999994</v>
      </c>
      <c r="P4105" s="1">
        <f>Table1[[#This Row],[Lipoprotein]]/Table1[[#This Row],[Baseline_Lipo]]</f>
        <v>0.78472816127061706</v>
      </c>
      <c r="Q4105">
        <v>34</v>
      </c>
      <c r="R4105" t="b">
        <v>1</v>
      </c>
      <c r="S4105">
        <v>1</v>
      </c>
      <c r="T4105">
        <v>52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1252</v>
      </c>
      <c r="AB4105">
        <v>1252</v>
      </c>
    </row>
    <row r="4106" spans="1:28" x14ac:dyDescent="0.25">
      <c r="A4106">
        <v>260</v>
      </c>
      <c r="B4106" t="s">
        <v>27</v>
      </c>
      <c r="C4106" t="s">
        <v>28</v>
      </c>
      <c r="D4106">
        <v>79</v>
      </c>
      <c r="E4106" t="s">
        <v>29</v>
      </c>
      <c r="F4106">
        <v>1.03</v>
      </c>
      <c r="G4106">
        <v>471</v>
      </c>
      <c r="H4106">
        <v>75.09</v>
      </c>
      <c r="I4106">
        <v>129.18</v>
      </c>
      <c r="J4106">
        <v>8.2200000000000006</v>
      </c>
      <c r="K4106">
        <f>VLOOKUP(Table1[[#This Row],[id]],Table2[#All],10,FALSE)</f>
        <v>7.45</v>
      </c>
      <c r="L4106" s="1">
        <f>Table1[[#This Row],[Glucose]]/Table1[[#This Row],[Baseline_glucose]]</f>
        <v>1.1033557046979867</v>
      </c>
      <c r="M4106">
        <v>11.16</v>
      </c>
      <c r="N4106">
        <v>64.23</v>
      </c>
      <c r="O4106">
        <f>VLOOKUP(Table1[[#This Row],[id]],Table2[#All],12,FALSE)</f>
        <v>81.849999999999994</v>
      </c>
      <c r="P4106" s="1">
        <f>Table1[[#This Row],[Lipoprotein]]/Table1[[#This Row],[Baseline_Lipo]]</f>
        <v>0.78472816127061706</v>
      </c>
      <c r="Q4106">
        <v>34</v>
      </c>
      <c r="R4106" t="b">
        <v>1</v>
      </c>
      <c r="S4106">
        <v>1</v>
      </c>
      <c r="T4106">
        <v>52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1252</v>
      </c>
      <c r="AB4106">
        <v>1252</v>
      </c>
    </row>
    <row r="4107" spans="1:28" x14ac:dyDescent="0.25">
      <c r="A4107">
        <v>260</v>
      </c>
      <c r="B4107" t="s">
        <v>27</v>
      </c>
      <c r="C4107" t="s">
        <v>28</v>
      </c>
      <c r="D4107">
        <v>79</v>
      </c>
      <c r="E4107" t="s">
        <v>29</v>
      </c>
      <c r="F4107">
        <v>1.28</v>
      </c>
      <c r="G4107">
        <v>473</v>
      </c>
      <c r="H4107">
        <v>75.09</v>
      </c>
      <c r="I4107">
        <v>129.18</v>
      </c>
      <c r="J4107">
        <v>8.2200000000000006</v>
      </c>
      <c r="K4107">
        <f>VLOOKUP(Table1[[#This Row],[id]],Table2[#All],10,FALSE)</f>
        <v>7.45</v>
      </c>
      <c r="L4107" s="1">
        <f>Table1[[#This Row],[Glucose]]/Table1[[#This Row],[Baseline_glucose]]</f>
        <v>1.1033557046979867</v>
      </c>
      <c r="M4107">
        <v>11.16</v>
      </c>
      <c r="N4107">
        <v>64.23</v>
      </c>
      <c r="O4107">
        <f>VLOOKUP(Table1[[#This Row],[id]],Table2[#All],12,FALSE)</f>
        <v>81.849999999999994</v>
      </c>
      <c r="P4107" s="1">
        <f>Table1[[#This Row],[Lipoprotein]]/Table1[[#This Row],[Baseline_Lipo]]</f>
        <v>0.78472816127061706</v>
      </c>
      <c r="Q4107">
        <v>34</v>
      </c>
      <c r="R4107" t="b">
        <v>1</v>
      </c>
      <c r="S4107">
        <v>1</v>
      </c>
      <c r="T4107">
        <v>40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1252</v>
      </c>
      <c r="AB4107">
        <v>1252</v>
      </c>
    </row>
    <row r="4108" spans="1:28" x14ac:dyDescent="0.25">
      <c r="A4108">
        <v>260</v>
      </c>
      <c r="B4108" t="s">
        <v>27</v>
      </c>
      <c r="C4108" t="s">
        <v>28</v>
      </c>
      <c r="D4108">
        <v>79</v>
      </c>
      <c r="E4108" t="s">
        <v>29</v>
      </c>
      <c r="F4108">
        <v>1.28</v>
      </c>
      <c r="G4108">
        <v>476</v>
      </c>
      <c r="H4108">
        <v>75.09</v>
      </c>
      <c r="I4108">
        <v>129.18</v>
      </c>
      <c r="J4108">
        <v>8.2200000000000006</v>
      </c>
      <c r="K4108">
        <f>VLOOKUP(Table1[[#This Row],[id]],Table2[#All],10,FALSE)</f>
        <v>7.45</v>
      </c>
      <c r="L4108" s="1">
        <f>Table1[[#This Row],[Glucose]]/Table1[[#This Row],[Baseline_glucose]]</f>
        <v>1.1033557046979867</v>
      </c>
      <c r="M4108">
        <v>11.81</v>
      </c>
      <c r="N4108">
        <v>64.23</v>
      </c>
      <c r="O4108">
        <f>VLOOKUP(Table1[[#This Row],[id]],Table2[#All],12,FALSE)</f>
        <v>81.849999999999994</v>
      </c>
      <c r="P4108" s="1">
        <f>Table1[[#This Row],[Lipoprotein]]/Table1[[#This Row],[Baseline_Lipo]]</f>
        <v>0.78472816127061706</v>
      </c>
      <c r="Q4108">
        <v>34</v>
      </c>
      <c r="R4108" t="b">
        <v>1</v>
      </c>
      <c r="S4108">
        <v>1</v>
      </c>
      <c r="T4108">
        <v>40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1252</v>
      </c>
      <c r="AB4108">
        <v>1252</v>
      </c>
    </row>
    <row r="4109" spans="1:28" x14ac:dyDescent="0.25">
      <c r="A4109">
        <v>260</v>
      </c>
      <c r="B4109" t="s">
        <v>27</v>
      </c>
      <c r="C4109" t="s">
        <v>28</v>
      </c>
      <c r="D4109">
        <v>79</v>
      </c>
      <c r="E4109" t="s">
        <v>29</v>
      </c>
      <c r="F4109">
        <v>1.28</v>
      </c>
      <c r="G4109">
        <v>539</v>
      </c>
      <c r="H4109">
        <v>78.900000000000006</v>
      </c>
      <c r="I4109">
        <v>136.38999999999999</v>
      </c>
      <c r="J4109">
        <v>8.2200000000000006</v>
      </c>
      <c r="K4109">
        <f>VLOOKUP(Table1[[#This Row],[id]],Table2[#All],10,FALSE)</f>
        <v>7.45</v>
      </c>
      <c r="L4109" s="1">
        <f>Table1[[#This Row],[Glucose]]/Table1[[#This Row],[Baseline_glucose]]</f>
        <v>1.1033557046979867</v>
      </c>
      <c r="M4109">
        <v>10.09</v>
      </c>
      <c r="N4109">
        <v>68.09</v>
      </c>
      <c r="O4109">
        <f>VLOOKUP(Table1[[#This Row],[id]],Table2[#All],12,FALSE)</f>
        <v>81.849999999999994</v>
      </c>
      <c r="P4109" s="1">
        <f>Table1[[#This Row],[Lipoprotein]]/Table1[[#This Row],[Baseline_Lipo]]</f>
        <v>0.83188759926695188</v>
      </c>
      <c r="Q4109">
        <v>38</v>
      </c>
      <c r="R4109" t="b">
        <v>1</v>
      </c>
      <c r="S4109">
        <v>1</v>
      </c>
      <c r="T4109">
        <v>40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1252</v>
      </c>
      <c r="AB4109">
        <v>1252</v>
      </c>
    </row>
    <row r="4110" spans="1:28" x14ac:dyDescent="0.25">
      <c r="A4110">
        <v>260</v>
      </c>
      <c r="B4110" t="s">
        <v>27</v>
      </c>
      <c r="C4110" t="s">
        <v>28</v>
      </c>
      <c r="D4110">
        <v>79</v>
      </c>
      <c r="E4110" t="s">
        <v>29</v>
      </c>
      <c r="F4110">
        <v>1.28</v>
      </c>
      <c r="G4110">
        <v>662</v>
      </c>
      <c r="H4110">
        <v>75.41</v>
      </c>
      <c r="I4110">
        <v>141.83000000000001</v>
      </c>
      <c r="J4110">
        <v>8.2200000000000006</v>
      </c>
      <c r="K4110">
        <f>VLOOKUP(Table1[[#This Row],[id]],Table2[#All],10,FALSE)</f>
        <v>7.45</v>
      </c>
      <c r="L4110" s="1">
        <f>Table1[[#This Row],[Glucose]]/Table1[[#This Row],[Baseline_glucose]]</f>
        <v>1.1033557046979867</v>
      </c>
      <c r="M4110">
        <v>10.09</v>
      </c>
      <c r="N4110">
        <v>68.09</v>
      </c>
      <c r="O4110">
        <f>VLOOKUP(Table1[[#This Row],[id]],Table2[#All],12,FALSE)</f>
        <v>81.849999999999994</v>
      </c>
      <c r="P4110" s="1">
        <f>Table1[[#This Row],[Lipoprotein]]/Table1[[#This Row],[Baseline_Lipo]]</f>
        <v>0.83188759926695188</v>
      </c>
      <c r="Q4110">
        <v>47</v>
      </c>
      <c r="R4110" t="b">
        <v>1</v>
      </c>
      <c r="S4110">
        <v>1</v>
      </c>
      <c r="T4110">
        <v>40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1252</v>
      </c>
      <c r="AB4110">
        <v>1252</v>
      </c>
    </row>
    <row r="4111" spans="1:28" x14ac:dyDescent="0.25">
      <c r="A4111">
        <v>260</v>
      </c>
      <c r="B4111" t="s">
        <v>27</v>
      </c>
      <c r="C4111" t="s">
        <v>28</v>
      </c>
      <c r="D4111">
        <v>79</v>
      </c>
      <c r="E4111" t="s">
        <v>29</v>
      </c>
      <c r="F4111">
        <v>1.06</v>
      </c>
      <c r="G4111">
        <v>663</v>
      </c>
      <c r="H4111">
        <v>75.41</v>
      </c>
      <c r="I4111">
        <v>141.83000000000001</v>
      </c>
      <c r="J4111">
        <v>8.2200000000000006</v>
      </c>
      <c r="K4111">
        <f>VLOOKUP(Table1[[#This Row],[id]],Table2[#All],10,FALSE)</f>
        <v>7.45</v>
      </c>
      <c r="L4111" s="1">
        <f>Table1[[#This Row],[Glucose]]/Table1[[#This Row],[Baseline_glucose]]</f>
        <v>1.1033557046979867</v>
      </c>
      <c r="M4111">
        <v>10.09</v>
      </c>
      <c r="N4111">
        <v>78.33</v>
      </c>
      <c r="O4111">
        <f>VLOOKUP(Table1[[#This Row],[id]],Table2[#All],12,FALSE)</f>
        <v>81.849999999999994</v>
      </c>
      <c r="P4111" s="1">
        <f>Table1[[#This Row],[Lipoprotein]]/Table1[[#This Row],[Baseline_Lipo]]</f>
        <v>0.95699450213805748</v>
      </c>
      <c r="Q4111">
        <v>47</v>
      </c>
      <c r="R4111" t="b">
        <v>1</v>
      </c>
      <c r="S4111">
        <v>1</v>
      </c>
      <c r="T4111">
        <v>50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1252</v>
      </c>
      <c r="AB4111">
        <v>1252</v>
      </c>
    </row>
    <row r="4112" spans="1:28" x14ac:dyDescent="0.25">
      <c r="A4112">
        <v>260</v>
      </c>
      <c r="B4112" t="s">
        <v>27</v>
      </c>
      <c r="C4112" t="s">
        <v>28</v>
      </c>
      <c r="D4112">
        <v>79</v>
      </c>
      <c r="E4112" t="s">
        <v>29</v>
      </c>
      <c r="F4112">
        <v>1.06</v>
      </c>
      <c r="G4112">
        <v>664</v>
      </c>
      <c r="H4112">
        <v>75.41</v>
      </c>
      <c r="I4112">
        <v>141.83000000000001</v>
      </c>
      <c r="J4112">
        <v>7.5</v>
      </c>
      <c r="K4112">
        <f>VLOOKUP(Table1[[#This Row],[id]],Table2[#All],10,FALSE)</f>
        <v>7.45</v>
      </c>
      <c r="L4112" s="1">
        <f>Table1[[#This Row],[Glucose]]/Table1[[#This Row],[Baseline_glucose]]</f>
        <v>1.006711409395973</v>
      </c>
      <c r="M4112">
        <v>13.04</v>
      </c>
      <c r="N4112">
        <v>78.33</v>
      </c>
      <c r="O4112">
        <f>VLOOKUP(Table1[[#This Row],[id]],Table2[#All],12,FALSE)</f>
        <v>81.849999999999994</v>
      </c>
      <c r="P4112" s="1">
        <f>Table1[[#This Row],[Lipoprotein]]/Table1[[#This Row],[Baseline_Lipo]]</f>
        <v>0.95699450213805748</v>
      </c>
      <c r="Q4112">
        <v>47</v>
      </c>
      <c r="R4112" t="b">
        <v>1</v>
      </c>
      <c r="S4112">
        <v>1</v>
      </c>
      <c r="T4112">
        <v>50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1252</v>
      </c>
      <c r="AB4112">
        <v>1252</v>
      </c>
    </row>
    <row r="4113" spans="1:28" x14ac:dyDescent="0.25">
      <c r="A4113">
        <v>260</v>
      </c>
      <c r="B4113" t="s">
        <v>27</v>
      </c>
      <c r="C4113" t="s">
        <v>28</v>
      </c>
      <c r="D4113">
        <v>79</v>
      </c>
      <c r="E4113" t="s">
        <v>29</v>
      </c>
      <c r="F4113">
        <v>1.06</v>
      </c>
      <c r="G4113">
        <v>934</v>
      </c>
      <c r="H4113">
        <v>75.41</v>
      </c>
      <c r="I4113">
        <v>141.83000000000001</v>
      </c>
      <c r="J4113">
        <v>7.5</v>
      </c>
      <c r="K4113">
        <f>VLOOKUP(Table1[[#This Row],[id]],Table2[#All],10,FALSE)</f>
        <v>7.45</v>
      </c>
      <c r="L4113" s="1">
        <f>Table1[[#This Row],[Glucose]]/Table1[[#This Row],[Baseline_glucose]]</f>
        <v>1.006711409395973</v>
      </c>
      <c r="M4113">
        <v>10.73</v>
      </c>
      <c r="N4113">
        <v>78.33</v>
      </c>
      <c r="O4113">
        <f>VLOOKUP(Table1[[#This Row],[id]],Table2[#All],12,FALSE)</f>
        <v>81.849999999999994</v>
      </c>
      <c r="P4113" s="1">
        <f>Table1[[#This Row],[Lipoprotein]]/Table1[[#This Row],[Baseline_Lipo]]</f>
        <v>0.95699450213805748</v>
      </c>
      <c r="Q4113">
        <v>67</v>
      </c>
      <c r="R4113" t="b">
        <v>1</v>
      </c>
      <c r="S4113">
        <v>1</v>
      </c>
      <c r="T4113">
        <v>50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1252</v>
      </c>
      <c r="AB4113">
        <v>1252</v>
      </c>
    </row>
    <row r="4114" spans="1:28" x14ac:dyDescent="0.25">
      <c r="A4114">
        <v>260</v>
      </c>
      <c r="B4114" t="s">
        <v>27</v>
      </c>
      <c r="C4114" t="s">
        <v>28</v>
      </c>
      <c r="D4114">
        <v>79</v>
      </c>
      <c r="E4114" t="s">
        <v>29</v>
      </c>
      <c r="F4114">
        <v>1.06</v>
      </c>
      <c r="G4114">
        <v>986</v>
      </c>
      <c r="H4114">
        <v>75.41</v>
      </c>
      <c r="I4114">
        <v>141.83000000000001</v>
      </c>
      <c r="J4114">
        <v>7.5</v>
      </c>
      <c r="K4114">
        <f>VLOOKUP(Table1[[#This Row],[id]],Table2[#All],10,FALSE)</f>
        <v>7.45</v>
      </c>
      <c r="L4114" s="1">
        <f>Table1[[#This Row],[Glucose]]/Table1[[#This Row],[Baseline_glucose]]</f>
        <v>1.006711409395973</v>
      </c>
      <c r="M4114">
        <v>12.99</v>
      </c>
      <c r="N4114">
        <v>78.33</v>
      </c>
      <c r="O4114">
        <f>VLOOKUP(Table1[[#This Row],[id]],Table2[#All],12,FALSE)</f>
        <v>81.849999999999994</v>
      </c>
      <c r="P4114" s="1">
        <f>Table1[[#This Row],[Lipoprotein]]/Table1[[#This Row],[Baseline_Lipo]]</f>
        <v>0.95699450213805748</v>
      </c>
      <c r="Q4114">
        <v>70</v>
      </c>
      <c r="R4114" t="b">
        <v>1</v>
      </c>
      <c r="S4114">
        <v>1</v>
      </c>
      <c r="T4114">
        <v>50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1252</v>
      </c>
      <c r="AB4114">
        <v>1252</v>
      </c>
    </row>
    <row r="4115" spans="1:28" x14ac:dyDescent="0.25">
      <c r="A4115">
        <v>260</v>
      </c>
      <c r="B4115" t="s">
        <v>27</v>
      </c>
      <c r="C4115" t="s">
        <v>28</v>
      </c>
      <c r="D4115">
        <v>79</v>
      </c>
      <c r="E4115" t="s">
        <v>29</v>
      </c>
      <c r="F4115">
        <v>1.06</v>
      </c>
      <c r="G4115">
        <v>1057</v>
      </c>
      <c r="H4115">
        <v>75.41</v>
      </c>
      <c r="I4115">
        <v>141.83000000000001</v>
      </c>
      <c r="J4115">
        <v>7.5</v>
      </c>
      <c r="K4115">
        <f>VLOOKUP(Table1[[#This Row],[id]],Table2[#All],10,FALSE)</f>
        <v>7.45</v>
      </c>
      <c r="L4115" s="1">
        <f>Table1[[#This Row],[Glucose]]/Table1[[#This Row],[Baseline_glucose]]</f>
        <v>1.006711409395973</v>
      </c>
      <c r="M4115">
        <v>14.31</v>
      </c>
      <c r="N4115">
        <v>78.33</v>
      </c>
      <c r="O4115">
        <f>VLOOKUP(Table1[[#This Row],[id]],Table2[#All],12,FALSE)</f>
        <v>81.849999999999994</v>
      </c>
      <c r="P4115" s="1">
        <f>Table1[[#This Row],[Lipoprotein]]/Table1[[#This Row],[Baseline_Lipo]]</f>
        <v>0.95699450213805748</v>
      </c>
      <c r="Q4115">
        <v>76</v>
      </c>
      <c r="R4115" t="b">
        <v>1</v>
      </c>
      <c r="S4115">
        <v>1</v>
      </c>
      <c r="T4115">
        <v>50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1252</v>
      </c>
      <c r="AB4115">
        <v>1252</v>
      </c>
    </row>
    <row r="4116" spans="1:28" x14ac:dyDescent="0.25">
      <c r="A4116">
        <v>260</v>
      </c>
      <c r="B4116" t="s">
        <v>27</v>
      </c>
      <c r="C4116" t="s">
        <v>28</v>
      </c>
      <c r="D4116">
        <v>79</v>
      </c>
      <c r="E4116" t="s">
        <v>29</v>
      </c>
      <c r="F4116">
        <v>1.06</v>
      </c>
      <c r="G4116">
        <v>1167</v>
      </c>
      <c r="H4116">
        <v>75.41</v>
      </c>
      <c r="I4116">
        <v>141.83000000000001</v>
      </c>
      <c r="J4116">
        <v>7.5</v>
      </c>
      <c r="K4116">
        <f>VLOOKUP(Table1[[#This Row],[id]],Table2[#All],10,FALSE)</f>
        <v>7.45</v>
      </c>
      <c r="L4116" s="1">
        <f>Table1[[#This Row],[Glucose]]/Table1[[#This Row],[Baseline_glucose]]</f>
        <v>1.006711409395973</v>
      </c>
      <c r="M4116">
        <v>14.08</v>
      </c>
      <c r="N4116">
        <v>78.33</v>
      </c>
      <c r="O4116">
        <f>VLOOKUP(Table1[[#This Row],[id]],Table2[#All],12,FALSE)</f>
        <v>81.849999999999994</v>
      </c>
      <c r="P4116" s="1">
        <f>Table1[[#This Row],[Lipoprotein]]/Table1[[#This Row],[Baseline_Lipo]]</f>
        <v>0.95699450213805748</v>
      </c>
      <c r="Q4116">
        <v>83</v>
      </c>
      <c r="R4116" t="b">
        <v>1</v>
      </c>
      <c r="S4116">
        <v>1</v>
      </c>
      <c r="T4116">
        <v>50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1252</v>
      </c>
      <c r="AB4116">
        <v>1252</v>
      </c>
    </row>
    <row r="4117" spans="1:28" x14ac:dyDescent="0.25">
      <c r="A4117">
        <v>260</v>
      </c>
      <c r="B4117" t="s">
        <v>27</v>
      </c>
      <c r="C4117" t="s">
        <v>28</v>
      </c>
      <c r="D4117">
        <v>79</v>
      </c>
      <c r="E4117" t="s">
        <v>29</v>
      </c>
      <c r="F4117">
        <v>1.06</v>
      </c>
      <c r="G4117">
        <v>1252</v>
      </c>
      <c r="H4117">
        <v>75.41</v>
      </c>
      <c r="I4117">
        <v>141.83000000000001</v>
      </c>
      <c r="J4117">
        <v>7.5</v>
      </c>
      <c r="K4117">
        <f>VLOOKUP(Table1[[#This Row],[id]],Table2[#All],10,FALSE)</f>
        <v>7.45</v>
      </c>
      <c r="L4117" s="1">
        <f>Table1[[#This Row],[Glucose]]/Table1[[#This Row],[Baseline_glucose]]</f>
        <v>1.006711409395973</v>
      </c>
      <c r="M4117">
        <v>10.28</v>
      </c>
      <c r="N4117">
        <v>78.33</v>
      </c>
      <c r="O4117">
        <f>VLOOKUP(Table1[[#This Row],[id]],Table2[#All],12,FALSE)</f>
        <v>81.849999999999994</v>
      </c>
      <c r="P4117" s="1">
        <f>Table1[[#This Row],[Lipoprotein]]/Table1[[#This Row],[Baseline_Lipo]]</f>
        <v>0.95699450213805748</v>
      </c>
      <c r="Q4117">
        <v>89</v>
      </c>
      <c r="R4117" t="b">
        <v>1</v>
      </c>
      <c r="S4117">
        <v>1</v>
      </c>
      <c r="T4117">
        <v>50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1252</v>
      </c>
      <c r="AB4117">
        <v>1252</v>
      </c>
    </row>
    <row r="4118" spans="1:28" x14ac:dyDescent="0.25">
      <c r="A4118">
        <v>261</v>
      </c>
      <c r="B4118" t="s">
        <v>33</v>
      </c>
      <c r="C4118" t="s">
        <v>28</v>
      </c>
      <c r="D4118">
        <v>80</v>
      </c>
      <c r="E4118" t="s">
        <v>29</v>
      </c>
      <c r="F4118">
        <v>2.0499999999999998</v>
      </c>
      <c r="G4118">
        <v>0</v>
      </c>
      <c r="H4118">
        <v>73.36</v>
      </c>
      <c r="I4118">
        <v>144.86000000000001</v>
      </c>
      <c r="J4118">
        <v>6.4</v>
      </c>
      <c r="K4118">
        <f>VLOOKUP(Table1[[#This Row],[id]],Table2[#All],10,FALSE)</f>
        <v>6.4</v>
      </c>
      <c r="L4118" s="1">
        <f>Table1[[#This Row],[Glucose]]/Table1[[#This Row],[Baseline_glucose]]</f>
        <v>1</v>
      </c>
      <c r="M4118">
        <v>12.13</v>
      </c>
      <c r="N4118">
        <v>77</v>
      </c>
      <c r="O4118">
        <f>VLOOKUP(Table1[[#This Row],[id]],Table2[#All],12,FALSE)</f>
        <v>77</v>
      </c>
      <c r="P4118" s="1">
        <f>Table1[[#This Row],[Lipoprotein]]/Table1[[#This Row],[Baseline_Lipo]]</f>
        <v>1</v>
      </c>
      <c r="Q4118">
        <v>0</v>
      </c>
      <c r="R4118" t="b">
        <v>1</v>
      </c>
      <c r="S4118">
        <v>1</v>
      </c>
      <c r="T4118">
        <v>22</v>
      </c>
      <c r="U4118">
        <v>4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1274</v>
      </c>
      <c r="AB4118">
        <v>1274</v>
      </c>
    </row>
    <row r="4119" spans="1:28" x14ac:dyDescent="0.25">
      <c r="A4119">
        <v>261</v>
      </c>
      <c r="B4119" t="s">
        <v>33</v>
      </c>
      <c r="C4119" t="s">
        <v>28</v>
      </c>
      <c r="D4119">
        <v>80</v>
      </c>
      <c r="E4119" t="s">
        <v>29</v>
      </c>
      <c r="F4119">
        <v>2.0499999999999998</v>
      </c>
      <c r="G4119">
        <v>2</v>
      </c>
      <c r="H4119">
        <v>73.36</v>
      </c>
      <c r="I4119">
        <v>144.86000000000001</v>
      </c>
      <c r="J4119">
        <v>6.54</v>
      </c>
      <c r="K4119">
        <f>VLOOKUP(Table1[[#This Row],[id]],Table2[#All],10,FALSE)</f>
        <v>6.4</v>
      </c>
      <c r="L4119" s="1">
        <f>Table1[[#This Row],[Glucose]]/Table1[[#This Row],[Baseline_glucose]]</f>
        <v>1.0218749999999999</v>
      </c>
      <c r="M4119">
        <v>12.13</v>
      </c>
      <c r="N4119">
        <v>77</v>
      </c>
      <c r="O4119">
        <f>VLOOKUP(Table1[[#This Row],[id]],Table2[#All],12,FALSE)</f>
        <v>77</v>
      </c>
      <c r="P4119" s="1">
        <f>Table1[[#This Row],[Lipoprotein]]/Table1[[#This Row],[Baseline_Lipo]]</f>
        <v>1</v>
      </c>
      <c r="Q4119">
        <v>0</v>
      </c>
      <c r="R4119" t="b">
        <v>1</v>
      </c>
      <c r="S4119">
        <v>1</v>
      </c>
      <c r="T4119">
        <v>22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1274</v>
      </c>
      <c r="AB4119">
        <v>1274</v>
      </c>
    </row>
    <row r="4120" spans="1:28" x14ac:dyDescent="0.25">
      <c r="A4120">
        <v>261</v>
      </c>
      <c r="B4120" t="s">
        <v>33</v>
      </c>
      <c r="C4120" t="s">
        <v>28</v>
      </c>
      <c r="D4120">
        <v>80</v>
      </c>
      <c r="E4120" t="s">
        <v>29</v>
      </c>
      <c r="F4120">
        <v>2.0499999999999998</v>
      </c>
      <c r="G4120">
        <v>5</v>
      </c>
      <c r="H4120">
        <v>73.36</v>
      </c>
      <c r="I4120">
        <v>144.86000000000001</v>
      </c>
      <c r="J4120">
        <v>6.13</v>
      </c>
      <c r="K4120">
        <f>VLOOKUP(Table1[[#This Row],[id]],Table2[#All],10,FALSE)</f>
        <v>6.4</v>
      </c>
      <c r="L4120" s="1">
        <f>Table1[[#This Row],[Glucose]]/Table1[[#This Row],[Baseline_glucose]]</f>
        <v>0.95781249999999996</v>
      </c>
      <c r="M4120">
        <v>12.13</v>
      </c>
      <c r="N4120">
        <v>77</v>
      </c>
      <c r="O4120">
        <f>VLOOKUP(Table1[[#This Row],[id]],Table2[#All],12,FALSE)</f>
        <v>77</v>
      </c>
      <c r="P4120" s="1">
        <f>Table1[[#This Row],[Lipoprotein]]/Table1[[#This Row],[Baseline_Lipo]]</f>
        <v>1</v>
      </c>
      <c r="Q4120">
        <v>0</v>
      </c>
      <c r="R4120" t="b">
        <v>1</v>
      </c>
      <c r="S4120">
        <v>1</v>
      </c>
      <c r="T4120">
        <v>22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1274</v>
      </c>
      <c r="AB4120">
        <v>1274</v>
      </c>
    </row>
    <row r="4121" spans="1:28" x14ac:dyDescent="0.25">
      <c r="A4121">
        <v>261</v>
      </c>
      <c r="B4121" t="s">
        <v>33</v>
      </c>
      <c r="C4121" t="s">
        <v>28</v>
      </c>
      <c r="D4121">
        <v>80</v>
      </c>
      <c r="E4121" t="s">
        <v>29</v>
      </c>
      <c r="F4121">
        <v>1.88</v>
      </c>
      <c r="G4121">
        <v>6</v>
      </c>
      <c r="H4121">
        <v>73.36</v>
      </c>
      <c r="I4121">
        <v>144.86000000000001</v>
      </c>
      <c r="J4121">
        <v>6.13</v>
      </c>
      <c r="K4121">
        <f>VLOOKUP(Table1[[#This Row],[id]],Table2[#All],10,FALSE)</f>
        <v>6.4</v>
      </c>
      <c r="L4121" s="1">
        <f>Table1[[#This Row],[Glucose]]/Table1[[#This Row],[Baseline_glucose]]</f>
        <v>0.95781249999999996</v>
      </c>
      <c r="M4121">
        <v>12.32</v>
      </c>
      <c r="N4121">
        <v>77</v>
      </c>
      <c r="O4121">
        <f>VLOOKUP(Table1[[#This Row],[id]],Table2[#All],12,FALSE)</f>
        <v>77</v>
      </c>
      <c r="P4121" s="1">
        <f>Table1[[#This Row],[Lipoprotein]]/Table1[[#This Row],[Baseline_Lipo]]</f>
        <v>1</v>
      </c>
      <c r="Q4121">
        <v>0</v>
      </c>
      <c r="R4121" t="b">
        <v>1</v>
      </c>
      <c r="S4121">
        <v>1</v>
      </c>
      <c r="T4121">
        <v>25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1274</v>
      </c>
      <c r="AB4121">
        <v>1274</v>
      </c>
    </row>
    <row r="4122" spans="1:28" x14ac:dyDescent="0.25">
      <c r="A4122">
        <v>261</v>
      </c>
      <c r="B4122" t="s">
        <v>33</v>
      </c>
      <c r="C4122" t="s">
        <v>28</v>
      </c>
      <c r="D4122">
        <v>80</v>
      </c>
      <c r="E4122" t="s">
        <v>29</v>
      </c>
      <c r="F4122">
        <v>1.88</v>
      </c>
      <c r="G4122">
        <v>19</v>
      </c>
      <c r="H4122">
        <v>75.81</v>
      </c>
      <c r="I4122">
        <v>142.72</v>
      </c>
      <c r="J4122">
        <v>6.13</v>
      </c>
      <c r="K4122">
        <f>VLOOKUP(Table1[[#This Row],[id]],Table2[#All],10,FALSE)</f>
        <v>6.4</v>
      </c>
      <c r="L4122" s="1">
        <f>Table1[[#This Row],[Glucose]]/Table1[[#This Row],[Baseline_glucose]]</f>
        <v>0.95781249999999996</v>
      </c>
      <c r="M4122">
        <v>12.32</v>
      </c>
      <c r="N4122">
        <v>77</v>
      </c>
      <c r="O4122">
        <f>VLOOKUP(Table1[[#This Row],[id]],Table2[#All],12,FALSE)</f>
        <v>77</v>
      </c>
      <c r="P4122" s="1">
        <f>Table1[[#This Row],[Lipoprotein]]/Table1[[#This Row],[Baseline_Lipo]]</f>
        <v>1</v>
      </c>
      <c r="Q4122">
        <v>1</v>
      </c>
      <c r="R4122" t="b">
        <v>1</v>
      </c>
      <c r="S4122">
        <v>1</v>
      </c>
      <c r="T4122">
        <v>25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1274</v>
      </c>
      <c r="AB4122">
        <v>1274</v>
      </c>
    </row>
    <row r="4123" spans="1:28" x14ac:dyDescent="0.25">
      <c r="A4123">
        <v>261</v>
      </c>
      <c r="B4123" t="s">
        <v>33</v>
      </c>
      <c r="C4123" t="s">
        <v>28</v>
      </c>
      <c r="D4123">
        <v>80</v>
      </c>
      <c r="E4123" t="s">
        <v>29</v>
      </c>
      <c r="F4123">
        <v>1.88</v>
      </c>
      <c r="G4123">
        <v>151</v>
      </c>
      <c r="H4123">
        <v>72.180000000000007</v>
      </c>
      <c r="I4123">
        <v>137.37</v>
      </c>
      <c r="J4123">
        <v>6.13</v>
      </c>
      <c r="K4123">
        <f>VLOOKUP(Table1[[#This Row],[id]],Table2[#All],10,FALSE)</f>
        <v>6.4</v>
      </c>
      <c r="L4123" s="1">
        <f>Table1[[#This Row],[Glucose]]/Table1[[#This Row],[Baseline_glucose]]</f>
        <v>0.95781249999999996</v>
      </c>
      <c r="M4123">
        <v>12.32</v>
      </c>
      <c r="N4123">
        <v>77</v>
      </c>
      <c r="O4123">
        <f>VLOOKUP(Table1[[#This Row],[id]],Table2[#All],12,FALSE)</f>
        <v>77</v>
      </c>
      <c r="P4123" s="1">
        <f>Table1[[#This Row],[Lipoprotein]]/Table1[[#This Row],[Baseline_Lipo]]</f>
        <v>1</v>
      </c>
      <c r="Q4123">
        <v>11</v>
      </c>
      <c r="R4123" t="b">
        <v>1</v>
      </c>
      <c r="S4123">
        <v>1</v>
      </c>
      <c r="T4123">
        <v>25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1274</v>
      </c>
      <c r="AB4123">
        <v>1274</v>
      </c>
    </row>
    <row r="4124" spans="1:28" x14ac:dyDescent="0.25">
      <c r="A4124">
        <v>261</v>
      </c>
      <c r="B4124" t="s">
        <v>33</v>
      </c>
      <c r="C4124" t="s">
        <v>28</v>
      </c>
      <c r="D4124">
        <v>80</v>
      </c>
      <c r="E4124" t="s">
        <v>29</v>
      </c>
      <c r="F4124">
        <v>1.88</v>
      </c>
      <c r="G4124">
        <v>166</v>
      </c>
      <c r="H4124">
        <v>81.040000000000006</v>
      </c>
      <c r="I4124">
        <v>135.16999999999999</v>
      </c>
      <c r="J4124">
        <v>6.13</v>
      </c>
      <c r="K4124">
        <f>VLOOKUP(Table1[[#This Row],[id]],Table2[#All],10,FALSE)</f>
        <v>6.4</v>
      </c>
      <c r="L4124" s="1">
        <f>Table1[[#This Row],[Glucose]]/Table1[[#This Row],[Baseline_glucose]]</f>
        <v>0.95781249999999996</v>
      </c>
      <c r="M4124">
        <v>12.32</v>
      </c>
      <c r="N4124">
        <v>77</v>
      </c>
      <c r="O4124">
        <f>VLOOKUP(Table1[[#This Row],[id]],Table2[#All],12,FALSE)</f>
        <v>77</v>
      </c>
      <c r="P4124" s="1">
        <f>Table1[[#This Row],[Lipoprotein]]/Table1[[#This Row],[Baseline_Lipo]]</f>
        <v>1</v>
      </c>
      <c r="Q4124">
        <v>12</v>
      </c>
      <c r="R4124" t="b">
        <v>1</v>
      </c>
      <c r="S4124">
        <v>1</v>
      </c>
      <c r="T4124">
        <v>25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0</v>
      </c>
      <c r="AA4124">
        <v>1274</v>
      </c>
      <c r="AB4124">
        <v>1274</v>
      </c>
    </row>
    <row r="4125" spans="1:28" x14ac:dyDescent="0.25">
      <c r="A4125">
        <v>261</v>
      </c>
      <c r="B4125" t="s">
        <v>33</v>
      </c>
      <c r="C4125" t="s">
        <v>28</v>
      </c>
      <c r="D4125">
        <v>80</v>
      </c>
      <c r="E4125" t="s">
        <v>29</v>
      </c>
      <c r="F4125">
        <v>1.88</v>
      </c>
      <c r="G4125">
        <v>181</v>
      </c>
      <c r="H4125">
        <v>81.040000000000006</v>
      </c>
      <c r="I4125">
        <v>135.16999999999999</v>
      </c>
      <c r="J4125">
        <v>6.63</v>
      </c>
      <c r="K4125">
        <f>VLOOKUP(Table1[[#This Row],[id]],Table2[#All],10,FALSE)</f>
        <v>6.4</v>
      </c>
      <c r="L4125" s="1">
        <f>Table1[[#This Row],[Glucose]]/Table1[[#This Row],[Baseline_glucose]]</f>
        <v>1.0359375</v>
      </c>
      <c r="M4125">
        <v>12.32</v>
      </c>
      <c r="N4125">
        <v>77</v>
      </c>
      <c r="O4125">
        <f>VLOOKUP(Table1[[#This Row],[id]],Table2[#All],12,FALSE)</f>
        <v>77</v>
      </c>
      <c r="P4125" s="1">
        <f>Table1[[#This Row],[Lipoprotein]]/Table1[[#This Row],[Baseline_Lipo]]</f>
        <v>1</v>
      </c>
      <c r="Q4125">
        <v>13</v>
      </c>
      <c r="R4125" t="b">
        <v>1</v>
      </c>
      <c r="S4125">
        <v>1</v>
      </c>
      <c r="T4125">
        <v>25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1274</v>
      </c>
      <c r="AB4125">
        <v>1274</v>
      </c>
    </row>
    <row r="4126" spans="1:28" x14ac:dyDescent="0.25">
      <c r="A4126">
        <v>261</v>
      </c>
      <c r="B4126" t="s">
        <v>33</v>
      </c>
      <c r="C4126" t="s">
        <v>28</v>
      </c>
      <c r="D4126">
        <v>80</v>
      </c>
      <c r="E4126" t="s">
        <v>29</v>
      </c>
      <c r="F4126">
        <v>1.32</v>
      </c>
      <c r="G4126">
        <v>182</v>
      </c>
      <c r="H4126">
        <v>81.040000000000006</v>
      </c>
      <c r="I4126">
        <v>135.16999999999999</v>
      </c>
      <c r="J4126">
        <v>6.63</v>
      </c>
      <c r="K4126">
        <f>VLOOKUP(Table1[[#This Row],[id]],Table2[#All],10,FALSE)</f>
        <v>6.4</v>
      </c>
      <c r="L4126" s="1">
        <f>Table1[[#This Row],[Glucose]]/Table1[[#This Row],[Baseline_glucose]]</f>
        <v>1.0359375</v>
      </c>
      <c r="M4126">
        <v>11.9</v>
      </c>
      <c r="N4126">
        <v>66.67</v>
      </c>
      <c r="O4126">
        <f>VLOOKUP(Table1[[#This Row],[id]],Table2[#All],12,FALSE)</f>
        <v>77</v>
      </c>
      <c r="P4126" s="1">
        <f>Table1[[#This Row],[Lipoprotein]]/Table1[[#This Row],[Baseline_Lipo]]</f>
        <v>0.86584415584415586</v>
      </c>
      <c r="Q4126">
        <v>13</v>
      </c>
      <c r="R4126" t="b">
        <v>1</v>
      </c>
      <c r="S4126">
        <v>1</v>
      </c>
      <c r="T4126">
        <v>38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0</v>
      </c>
      <c r="AA4126">
        <v>1274</v>
      </c>
      <c r="AB4126">
        <v>1274</v>
      </c>
    </row>
    <row r="4127" spans="1:28" x14ac:dyDescent="0.25">
      <c r="A4127">
        <v>261</v>
      </c>
      <c r="B4127" t="s">
        <v>33</v>
      </c>
      <c r="C4127" t="s">
        <v>28</v>
      </c>
      <c r="D4127">
        <v>80</v>
      </c>
      <c r="E4127" t="s">
        <v>29</v>
      </c>
      <c r="F4127">
        <v>1.32</v>
      </c>
      <c r="G4127">
        <v>205</v>
      </c>
      <c r="H4127">
        <v>69</v>
      </c>
      <c r="I4127">
        <v>139.99</v>
      </c>
      <c r="J4127">
        <v>6.63</v>
      </c>
      <c r="K4127">
        <f>VLOOKUP(Table1[[#This Row],[id]],Table2[#All],10,FALSE)</f>
        <v>6.4</v>
      </c>
      <c r="L4127" s="1">
        <f>Table1[[#This Row],[Glucose]]/Table1[[#This Row],[Baseline_glucose]]</f>
        <v>1.0359375</v>
      </c>
      <c r="M4127">
        <v>11.9</v>
      </c>
      <c r="N4127">
        <v>66.67</v>
      </c>
      <c r="O4127">
        <f>VLOOKUP(Table1[[#This Row],[id]],Table2[#All],12,FALSE)</f>
        <v>77</v>
      </c>
      <c r="P4127" s="1">
        <f>Table1[[#This Row],[Lipoprotein]]/Table1[[#This Row],[Baseline_Lipo]]</f>
        <v>0.86584415584415586</v>
      </c>
      <c r="Q4127">
        <v>15</v>
      </c>
      <c r="R4127" t="b">
        <v>1</v>
      </c>
      <c r="S4127">
        <v>1</v>
      </c>
      <c r="T4127">
        <v>38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1274</v>
      </c>
      <c r="AB4127">
        <v>1274</v>
      </c>
    </row>
    <row r="4128" spans="1:28" x14ac:dyDescent="0.25">
      <c r="A4128">
        <v>261</v>
      </c>
      <c r="B4128" t="s">
        <v>33</v>
      </c>
      <c r="C4128" t="s">
        <v>28</v>
      </c>
      <c r="D4128">
        <v>80</v>
      </c>
      <c r="E4128" t="s">
        <v>29</v>
      </c>
      <c r="F4128">
        <v>1.32</v>
      </c>
      <c r="G4128">
        <v>367</v>
      </c>
      <c r="H4128">
        <v>69</v>
      </c>
      <c r="I4128">
        <v>139.99</v>
      </c>
      <c r="J4128">
        <v>6.74</v>
      </c>
      <c r="K4128">
        <f>VLOOKUP(Table1[[#This Row],[id]],Table2[#All],10,FALSE)</f>
        <v>6.4</v>
      </c>
      <c r="L4128" s="1">
        <f>Table1[[#This Row],[Glucose]]/Table1[[#This Row],[Baseline_glucose]]</f>
        <v>1.0531249999999999</v>
      </c>
      <c r="M4128">
        <v>11.9</v>
      </c>
      <c r="N4128">
        <v>66.67</v>
      </c>
      <c r="O4128">
        <f>VLOOKUP(Table1[[#This Row],[id]],Table2[#All],12,FALSE)</f>
        <v>77</v>
      </c>
      <c r="P4128" s="1">
        <f>Table1[[#This Row],[Lipoprotein]]/Table1[[#This Row],[Baseline_Lipo]]</f>
        <v>0.86584415584415586</v>
      </c>
      <c r="Q4128">
        <v>26</v>
      </c>
      <c r="R4128" t="b">
        <v>1</v>
      </c>
      <c r="S4128">
        <v>1</v>
      </c>
      <c r="T4128">
        <v>38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1274</v>
      </c>
      <c r="AB4128">
        <v>1274</v>
      </c>
    </row>
    <row r="4129" spans="1:28" x14ac:dyDescent="0.25">
      <c r="A4129">
        <v>261</v>
      </c>
      <c r="B4129" t="s">
        <v>33</v>
      </c>
      <c r="C4129" t="s">
        <v>28</v>
      </c>
      <c r="D4129">
        <v>80</v>
      </c>
      <c r="E4129" t="s">
        <v>29</v>
      </c>
      <c r="F4129">
        <v>1.6</v>
      </c>
      <c r="G4129">
        <v>368</v>
      </c>
      <c r="H4129">
        <v>69</v>
      </c>
      <c r="I4129">
        <v>139.99</v>
      </c>
      <c r="J4129">
        <v>6.74</v>
      </c>
      <c r="K4129">
        <f>VLOOKUP(Table1[[#This Row],[id]],Table2[#All],10,FALSE)</f>
        <v>6.4</v>
      </c>
      <c r="L4129" s="1">
        <f>Table1[[#This Row],[Glucose]]/Table1[[#This Row],[Baseline_glucose]]</f>
        <v>1.0531249999999999</v>
      </c>
      <c r="M4129">
        <v>11.28</v>
      </c>
      <c r="N4129">
        <v>103.42</v>
      </c>
      <c r="O4129">
        <f>VLOOKUP(Table1[[#This Row],[id]],Table2[#All],12,FALSE)</f>
        <v>77</v>
      </c>
      <c r="P4129" s="1">
        <f>Table1[[#This Row],[Lipoprotein]]/Table1[[#This Row],[Baseline_Lipo]]</f>
        <v>1.3431168831168832</v>
      </c>
      <c r="Q4129">
        <v>26</v>
      </c>
      <c r="R4129" t="b">
        <v>1</v>
      </c>
      <c r="S4129">
        <v>1</v>
      </c>
      <c r="T4129">
        <v>30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1274</v>
      </c>
      <c r="AB4129">
        <v>1274</v>
      </c>
    </row>
    <row r="4130" spans="1:28" x14ac:dyDescent="0.25">
      <c r="A4130">
        <v>261</v>
      </c>
      <c r="B4130" t="s">
        <v>33</v>
      </c>
      <c r="C4130" t="s">
        <v>28</v>
      </c>
      <c r="D4130">
        <v>80</v>
      </c>
      <c r="E4130" t="s">
        <v>29</v>
      </c>
      <c r="F4130">
        <v>1.6</v>
      </c>
      <c r="G4130">
        <v>389</v>
      </c>
      <c r="H4130">
        <v>66.75</v>
      </c>
      <c r="I4130">
        <v>142.02000000000001</v>
      </c>
      <c r="J4130">
        <v>6.74</v>
      </c>
      <c r="K4130">
        <f>VLOOKUP(Table1[[#This Row],[id]],Table2[#All],10,FALSE)</f>
        <v>6.4</v>
      </c>
      <c r="L4130" s="1">
        <f>Table1[[#This Row],[Glucose]]/Table1[[#This Row],[Baseline_glucose]]</f>
        <v>1.0531249999999999</v>
      </c>
      <c r="M4130">
        <v>11.28</v>
      </c>
      <c r="N4130">
        <v>103.42</v>
      </c>
      <c r="O4130">
        <f>VLOOKUP(Table1[[#This Row],[id]],Table2[#All],12,FALSE)</f>
        <v>77</v>
      </c>
      <c r="P4130" s="1">
        <f>Table1[[#This Row],[Lipoprotein]]/Table1[[#This Row],[Baseline_Lipo]]</f>
        <v>1.3431168831168832</v>
      </c>
      <c r="Q4130">
        <v>28</v>
      </c>
      <c r="R4130" t="b">
        <v>1</v>
      </c>
      <c r="S4130">
        <v>1</v>
      </c>
      <c r="T4130">
        <v>30</v>
      </c>
      <c r="U4130">
        <v>0</v>
      </c>
      <c r="V4130">
        <v>0</v>
      </c>
      <c r="W4130">
        <v>0</v>
      </c>
      <c r="X4130">
        <v>0</v>
      </c>
      <c r="Y4130">
        <v>0</v>
      </c>
      <c r="Z4130">
        <v>0</v>
      </c>
      <c r="AA4130">
        <v>1274</v>
      </c>
      <c r="AB4130">
        <v>1274</v>
      </c>
    </row>
    <row r="4131" spans="1:28" x14ac:dyDescent="0.25">
      <c r="A4131">
        <v>261</v>
      </c>
      <c r="B4131" t="s">
        <v>33</v>
      </c>
      <c r="C4131" t="s">
        <v>28</v>
      </c>
      <c r="D4131">
        <v>80</v>
      </c>
      <c r="E4131" t="s">
        <v>29</v>
      </c>
      <c r="F4131">
        <v>1.6</v>
      </c>
      <c r="G4131">
        <v>542</v>
      </c>
      <c r="H4131">
        <v>66.75</v>
      </c>
      <c r="I4131">
        <v>142.02000000000001</v>
      </c>
      <c r="J4131">
        <v>6.42</v>
      </c>
      <c r="K4131">
        <f>VLOOKUP(Table1[[#This Row],[id]],Table2[#All],10,FALSE)</f>
        <v>6.4</v>
      </c>
      <c r="L4131" s="1">
        <f>Table1[[#This Row],[Glucose]]/Table1[[#This Row],[Baseline_glucose]]</f>
        <v>1.0031249999999998</v>
      </c>
      <c r="M4131">
        <v>11.28</v>
      </c>
      <c r="N4131">
        <v>103.42</v>
      </c>
      <c r="O4131">
        <f>VLOOKUP(Table1[[#This Row],[id]],Table2[#All],12,FALSE)</f>
        <v>77</v>
      </c>
      <c r="P4131" s="1">
        <f>Table1[[#This Row],[Lipoprotein]]/Table1[[#This Row],[Baseline_Lipo]]</f>
        <v>1.3431168831168832</v>
      </c>
      <c r="Q4131">
        <v>39</v>
      </c>
      <c r="R4131" t="b">
        <v>1</v>
      </c>
      <c r="S4131">
        <v>1</v>
      </c>
      <c r="T4131">
        <v>30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  <c r="AA4131">
        <v>1274</v>
      </c>
      <c r="AB4131">
        <v>1274</v>
      </c>
    </row>
    <row r="4132" spans="1:28" x14ac:dyDescent="0.25">
      <c r="A4132">
        <v>261</v>
      </c>
      <c r="B4132" t="s">
        <v>33</v>
      </c>
      <c r="C4132" t="s">
        <v>28</v>
      </c>
      <c r="D4132">
        <v>80</v>
      </c>
      <c r="E4132" t="s">
        <v>29</v>
      </c>
      <c r="F4132">
        <v>1.66</v>
      </c>
      <c r="G4132">
        <v>543</v>
      </c>
      <c r="H4132">
        <v>66.75</v>
      </c>
      <c r="I4132">
        <v>142.02000000000001</v>
      </c>
      <c r="J4132">
        <v>6.42</v>
      </c>
      <c r="K4132">
        <f>VLOOKUP(Table1[[#This Row],[id]],Table2[#All],10,FALSE)</f>
        <v>6.4</v>
      </c>
      <c r="L4132" s="1">
        <f>Table1[[#This Row],[Glucose]]/Table1[[#This Row],[Baseline_glucose]]</f>
        <v>1.0031249999999998</v>
      </c>
      <c r="M4132">
        <v>11.68</v>
      </c>
      <c r="N4132">
        <v>89.57</v>
      </c>
      <c r="O4132">
        <f>VLOOKUP(Table1[[#This Row],[id]],Table2[#All],12,FALSE)</f>
        <v>77</v>
      </c>
      <c r="P4132" s="1">
        <f>Table1[[#This Row],[Lipoprotein]]/Table1[[#This Row],[Baseline_Lipo]]</f>
        <v>1.1632467532467532</v>
      </c>
      <c r="Q4132">
        <v>39</v>
      </c>
      <c r="R4132" t="b">
        <v>1</v>
      </c>
      <c r="S4132">
        <v>1</v>
      </c>
      <c r="T4132">
        <v>29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1274</v>
      </c>
      <c r="AB4132">
        <v>1274</v>
      </c>
    </row>
    <row r="4133" spans="1:28" x14ac:dyDescent="0.25">
      <c r="A4133">
        <v>261</v>
      </c>
      <c r="B4133" t="s">
        <v>33</v>
      </c>
      <c r="C4133" t="s">
        <v>28</v>
      </c>
      <c r="D4133">
        <v>80</v>
      </c>
      <c r="E4133" t="s">
        <v>29</v>
      </c>
      <c r="F4133">
        <v>1.66</v>
      </c>
      <c r="G4133">
        <v>571</v>
      </c>
      <c r="H4133">
        <v>92.39</v>
      </c>
      <c r="I4133">
        <v>136.21</v>
      </c>
      <c r="J4133">
        <v>6.42</v>
      </c>
      <c r="K4133">
        <f>VLOOKUP(Table1[[#This Row],[id]],Table2[#All],10,FALSE)</f>
        <v>6.4</v>
      </c>
      <c r="L4133" s="1">
        <f>Table1[[#This Row],[Glucose]]/Table1[[#This Row],[Baseline_glucose]]</f>
        <v>1.0031249999999998</v>
      </c>
      <c r="M4133">
        <v>11.68</v>
      </c>
      <c r="N4133">
        <v>89.57</v>
      </c>
      <c r="O4133">
        <f>VLOOKUP(Table1[[#This Row],[id]],Table2[#All],12,FALSE)</f>
        <v>77</v>
      </c>
      <c r="P4133" s="1">
        <f>Table1[[#This Row],[Lipoprotein]]/Table1[[#This Row],[Baseline_Lipo]]</f>
        <v>1.1632467532467532</v>
      </c>
      <c r="Q4133">
        <v>41</v>
      </c>
      <c r="R4133" t="b">
        <v>1</v>
      </c>
      <c r="S4133">
        <v>1</v>
      </c>
      <c r="T4133">
        <v>29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1274</v>
      </c>
      <c r="AB4133">
        <v>1274</v>
      </c>
    </row>
    <row r="4134" spans="1:28" x14ac:dyDescent="0.25">
      <c r="A4134">
        <v>261</v>
      </c>
      <c r="B4134" t="s">
        <v>33</v>
      </c>
      <c r="C4134" t="s">
        <v>28</v>
      </c>
      <c r="D4134">
        <v>80</v>
      </c>
      <c r="E4134" t="s">
        <v>29</v>
      </c>
      <c r="F4134">
        <v>1.66</v>
      </c>
      <c r="G4134">
        <v>742</v>
      </c>
      <c r="H4134">
        <v>92.39</v>
      </c>
      <c r="I4134">
        <v>136.21</v>
      </c>
      <c r="J4134">
        <v>6.42</v>
      </c>
      <c r="K4134">
        <f>VLOOKUP(Table1[[#This Row],[id]],Table2[#All],10,FALSE)</f>
        <v>6.4</v>
      </c>
      <c r="L4134" s="1">
        <f>Table1[[#This Row],[Glucose]]/Table1[[#This Row],[Baseline_glucose]]</f>
        <v>1.0031249999999998</v>
      </c>
      <c r="M4134">
        <v>12.84</v>
      </c>
      <c r="N4134">
        <v>89.57</v>
      </c>
      <c r="O4134">
        <f>VLOOKUP(Table1[[#This Row],[id]],Table2[#All],12,FALSE)</f>
        <v>77</v>
      </c>
      <c r="P4134" s="1">
        <f>Table1[[#This Row],[Lipoprotein]]/Table1[[#This Row],[Baseline_Lipo]]</f>
        <v>1.1632467532467532</v>
      </c>
      <c r="Q4134">
        <v>53</v>
      </c>
      <c r="R4134" t="b">
        <v>1</v>
      </c>
      <c r="S4134">
        <v>1</v>
      </c>
      <c r="T4134">
        <v>29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  <c r="AA4134">
        <v>1274</v>
      </c>
      <c r="AB4134">
        <v>1274</v>
      </c>
    </row>
    <row r="4135" spans="1:28" x14ac:dyDescent="0.25">
      <c r="A4135">
        <v>261</v>
      </c>
      <c r="B4135" t="s">
        <v>33</v>
      </c>
      <c r="C4135" t="s">
        <v>28</v>
      </c>
      <c r="D4135">
        <v>80</v>
      </c>
      <c r="E4135" t="s">
        <v>29</v>
      </c>
      <c r="F4135">
        <v>1.66</v>
      </c>
      <c r="G4135">
        <v>909</v>
      </c>
      <c r="H4135">
        <v>92.39</v>
      </c>
      <c r="I4135">
        <v>136.21</v>
      </c>
      <c r="J4135">
        <v>6.42</v>
      </c>
      <c r="K4135">
        <f>VLOOKUP(Table1[[#This Row],[id]],Table2[#All],10,FALSE)</f>
        <v>6.4</v>
      </c>
      <c r="L4135" s="1">
        <f>Table1[[#This Row],[Glucose]]/Table1[[#This Row],[Baseline_glucose]]</f>
        <v>1.0031249999999998</v>
      </c>
      <c r="M4135">
        <v>11.98</v>
      </c>
      <c r="N4135">
        <v>89.57</v>
      </c>
      <c r="O4135">
        <f>VLOOKUP(Table1[[#This Row],[id]],Table2[#All],12,FALSE)</f>
        <v>77</v>
      </c>
      <c r="P4135" s="1">
        <f>Table1[[#This Row],[Lipoprotein]]/Table1[[#This Row],[Baseline_Lipo]]</f>
        <v>1.1632467532467532</v>
      </c>
      <c r="Q4135">
        <v>65</v>
      </c>
      <c r="R4135" t="b">
        <v>1</v>
      </c>
      <c r="S4135">
        <v>1</v>
      </c>
      <c r="T4135">
        <v>29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1274</v>
      </c>
      <c r="AB4135">
        <v>1274</v>
      </c>
    </row>
    <row r="4136" spans="1:28" x14ac:dyDescent="0.25">
      <c r="A4136">
        <v>261</v>
      </c>
      <c r="B4136" t="s">
        <v>33</v>
      </c>
      <c r="C4136" t="s">
        <v>28</v>
      </c>
      <c r="D4136">
        <v>80</v>
      </c>
      <c r="E4136" t="s">
        <v>29</v>
      </c>
      <c r="F4136">
        <v>1.66</v>
      </c>
      <c r="G4136">
        <v>1133</v>
      </c>
      <c r="H4136">
        <v>92.39</v>
      </c>
      <c r="I4136">
        <v>136.21</v>
      </c>
      <c r="J4136">
        <v>6.42</v>
      </c>
      <c r="K4136">
        <f>VLOOKUP(Table1[[#This Row],[id]],Table2[#All],10,FALSE)</f>
        <v>6.4</v>
      </c>
      <c r="L4136" s="1">
        <f>Table1[[#This Row],[Glucose]]/Table1[[#This Row],[Baseline_glucose]]</f>
        <v>1.0031249999999998</v>
      </c>
      <c r="M4136">
        <v>11.85</v>
      </c>
      <c r="N4136">
        <v>89.57</v>
      </c>
      <c r="O4136">
        <f>VLOOKUP(Table1[[#This Row],[id]],Table2[#All],12,FALSE)</f>
        <v>77</v>
      </c>
      <c r="P4136" s="1">
        <f>Table1[[#This Row],[Lipoprotein]]/Table1[[#This Row],[Baseline_Lipo]]</f>
        <v>1.1632467532467532</v>
      </c>
      <c r="Q4136">
        <v>81</v>
      </c>
      <c r="R4136" t="b">
        <v>1</v>
      </c>
      <c r="S4136">
        <v>1</v>
      </c>
      <c r="T4136">
        <v>29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1274</v>
      </c>
      <c r="AB4136">
        <v>1274</v>
      </c>
    </row>
    <row r="4137" spans="1:28" x14ac:dyDescent="0.25">
      <c r="A4137">
        <v>261</v>
      </c>
      <c r="B4137" t="s">
        <v>33</v>
      </c>
      <c r="C4137" t="s">
        <v>28</v>
      </c>
      <c r="D4137">
        <v>80</v>
      </c>
      <c r="E4137" t="s">
        <v>29</v>
      </c>
      <c r="F4137">
        <v>1.66</v>
      </c>
      <c r="G4137">
        <v>1274</v>
      </c>
      <c r="H4137">
        <v>92.39</v>
      </c>
      <c r="I4137">
        <v>136.21</v>
      </c>
      <c r="J4137">
        <v>6.42</v>
      </c>
      <c r="K4137">
        <f>VLOOKUP(Table1[[#This Row],[id]],Table2[#All],10,FALSE)</f>
        <v>6.4</v>
      </c>
      <c r="L4137" s="1">
        <f>Table1[[#This Row],[Glucose]]/Table1[[#This Row],[Baseline_glucose]]</f>
        <v>1.0031249999999998</v>
      </c>
      <c r="M4137">
        <v>12.14</v>
      </c>
      <c r="N4137">
        <v>89.57</v>
      </c>
      <c r="O4137">
        <f>VLOOKUP(Table1[[#This Row],[id]],Table2[#All],12,FALSE)</f>
        <v>77</v>
      </c>
      <c r="P4137" s="1">
        <f>Table1[[#This Row],[Lipoprotein]]/Table1[[#This Row],[Baseline_Lipo]]</f>
        <v>1.1632467532467532</v>
      </c>
      <c r="Q4137">
        <v>91</v>
      </c>
      <c r="R4137" t="b">
        <v>1</v>
      </c>
      <c r="S4137">
        <v>1</v>
      </c>
      <c r="T4137">
        <v>29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1274</v>
      </c>
      <c r="AB4137">
        <v>1274</v>
      </c>
    </row>
    <row r="4138" spans="1:28" x14ac:dyDescent="0.25">
      <c r="A4138">
        <v>262</v>
      </c>
      <c r="B4138" t="s">
        <v>27</v>
      </c>
      <c r="C4138" t="s">
        <v>28</v>
      </c>
      <c r="D4138">
        <v>75</v>
      </c>
      <c r="E4138" t="s">
        <v>29</v>
      </c>
      <c r="F4138">
        <v>1.38</v>
      </c>
      <c r="G4138">
        <v>0</v>
      </c>
      <c r="H4138">
        <v>76.459999999999994</v>
      </c>
      <c r="I4138">
        <v>118.26</v>
      </c>
      <c r="J4138">
        <v>4.62</v>
      </c>
      <c r="K4138">
        <f>VLOOKUP(Table1[[#This Row],[id]],Table2[#All],10,FALSE)</f>
        <v>4.62</v>
      </c>
      <c r="L4138" s="1">
        <f>Table1[[#This Row],[Glucose]]/Table1[[#This Row],[Baseline_glucose]]</f>
        <v>1</v>
      </c>
      <c r="M4138">
        <v>16.440000000000001</v>
      </c>
      <c r="N4138">
        <v>74.33</v>
      </c>
      <c r="O4138">
        <f>VLOOKUP(Table1[[#This Row],[id]],Table2[#All],12,FALSE)</f>
        <v>74.33</v>
      </c>
      <c r="P4138" s="1">
        <f>Table1[[#This Row],[Lipoprotein]]/Table1[[#This Row],[Baseline_Lipo]]</f>
        <v>1</v>
      </c>
      <c r="Q4138">
        <v>0</v>
      </c>
      <c r="R4138" t="b">
        <v>0</v>
      </c>
      <c r="S4138">
        <v>0</v>
      </c>
      <c r="T4138">
        <v>37</v>
      </c>
      <c r="U4138">
        <v>3.5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1050</v>
      </c>
      <c r="AB4138">
        <v>1050</v>
      </c>
    </row>
    <row r="4139" spans="1:28" x14ac:dyDescent="0.25">
      <c r="A4139">
        <v>262</v>
      </c>
      <c r="B4139" t="s">
        <v>27</v>
      </c>
      <c r="C4139" t="s">
        <v>28</v>
      </c>
      <c r="D4139">
        <v>75</v>
      </c>
      <c r="E4139" t="s">
        <v>29</v>
      </c>
      <c r="F4139">
        <v>1.38</v>
      </c>
      <c r="G4139">
        <v>118</v>
      </c>
      <c r="H4139">
        <v>87.04</v>
      </c>
      <c r="I4139">
        <v>125.22</v>
      </c>
      <c r="J4139">
        <v>4.62</v>
      </c>
      <c r="K4139">
        <f>VLOOKUP(Table1[[#This Row],[id]],Table2[#All],10,FALSE)</f>
        <v>4.62</v>
      </c>
      <c r="L4139" s="1">
        <f>Table1[[#This Row],[Glucose]]/Table1[[#This Row],[Baseline_glucose]]</f>
        <v>1</v>
      </c>
      <c r="M4139">
        <v>16.440000000000001</v>
      </c>
      <c r="N4139">
        <v>74.33</v>
      </c>
      <c r="O4139">
        <f>VLOOKUP(Table1[[#This Row],[id]],Table2[#All],12,FALSE)</f>
        <v>74.33</v>
      </c>
      <c r="P4139" s="1">
        <f>Table1[[#This Row],[Lipoprotein]]/Table1[[#This Row],[Baseline_Lipo]]</f>
        <v>1</v>
      </c>
      <c r="Q4139">
        <v>8</v>
      </c>
      <c r="R4139" t="b">
        <v>0</v>
      </c>
      <c r="S4139">
        <v>0</v>
      </c>
      <c r="T4139">
        <v>37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1050</v>
      </c>
      <c r="AB4139">
        <v>1050</v>
      </c>
    </row>
    <row r="4140" spans="1:28" x14ac:dyDescent="0.25">
      <c r="A4140">
        <v>262</v>
      </c>
      <c r="B4140" t="s">
        <v>27</v>
      </c>
      <c r="C4140" t="s">
        <v>28</v>
      </c>
      <c r="D4140">
        <v>75</v>
      </c>
      <c r="E4140" t="s">
        <v>29</v>
      </c>
      <c r="F4140">
        <v>1.38</v>
      </c>
      <c r="G4140">
        <v>188</v>
      </c>
      <c r="H4140">
        <v>87.04</v>
      </c>
      <c r="I4140">
        <v>125.22</v>
      </c>
      <c r="J4140">
        <v>5.34</v>
      </c>
      <c r="K4140">
        <f>VLOOKUP(Table1[[#This Row],[id]],Table2[#All],10,FALSE)</f>
        <v>4.62</v>
      </c>
      <c r="L4140" s="1">
        <f>Table1[[#This Row],[Glucose]]/Table1[[#This Row],[Baseline_glucose]]</f>
        <v>1.1558441558441559</v>
      </c>
      <c r="M4140">
        <v>16.440000000000001</v>
      </c>
      <c r="N4140">
        <v>59.64</v>
      </c>
      <c r="O4140">
        <f>VLOOKUP(Table1[[#This Row],[id]],Table2[#All],12,FALSE)</f>
        <v>74.33</v>
      </c>
      <c r="P4140" s="1">
        <f>Table1[[#This Row],[Lipoprotein]]/Table1[[#This Row],[Baseline_Lipo]]</f>
        <v>0.80236781918471678</v>
      </c>
      <c r="Q4140">
        <v>13</v>
      </c>
      <c r="R4140" t="b">
        <v>0</v>
      </c>
      <c r="S4140">
        <v>0</v>
      </c>
      <c r="T4140">
        <v>37</v>
      </c>
      <c r="U4140">
        <v>0</v>
      </c>
      <c r="V4140">
        <v>0</v>
      </c>
      <c r="W4140">
        <v>0</v>
      </c>
      <c r="X4140">
        <v>0</v>
      </c>
      <c r="Y4140">
        <v>0</v>
      </c>
      <c r="Z4140">
        <v>0</v>
      </c>
      <c r="AA4140">
        <v>1050</v>
      </c>
      <c r="AB4140">
        <v>1050</v>
      </c>
    </row>
    <row r="4141" spans="1:28" x14ac:dyDescent="0.25">
      <c r="A4141">
        <v>262</v>
      </c>
      <c r="B4141" t="s">
        <v>27</v>
      </c>
      <c r="C4141" t="s">
        <v>28</v>
      </c>
      <c r="D4141">
        <v>75</v>
      </c>
      <c r="E4141" t="s">
        <v>29</v>
      </c>
      <c r="F4141">
        <v>1.19</v>
      </c>
      <c r="G4141">
        <v>211</v>
      </c>
      <c r="H4141">
        <v>87.04</v>
      </c>
      <c r="I4141">
        <v>125.22</v>
      </c>
      <c r="J4141">
        <v>5.34</v>
      </c>
      <c r="K4141">
        <f>VLOOKUP(Table1[[#This Row],[id]],Table2[#All],10,FALSE)</f>
        <v>4.62</v>
      </c>
      <c r="L4141" s="1">
        <f>Table1[[#This Row],[Glucose]]/Table1[[#This Row],[Baseline_glucose]]</f>
        <v>1.1558441558441559</v>
      </c>
      <c r="M4141">
        <v>16.29</v>
      </c>
      <c r="N4141">
        <v>59.64</v>
      </c>
      <c r="O4141">
        <f>VLOOKUP(Table1[[#This Row],[id]],Table2[#All],12,FALSE)</f>
        <v>74.33</v>
      </c>
      <c r="P4141" s="1">
        <f>Table1[[#This Row],[Lipoprotein]]/Table1[[#This Row],[Baseline_Lipo]]</f>
        <v>0.80236781918471678</v>
      </c>
      <c r="Q4141">
        <v>15</v>
      </c>
      <c r="R4141" t="b">
        <v>0</v>
      </c>
      <c r="S4141">
        <v>0</v>
      </c>
      <c r="T4141">
        <v>45</v>
      </c>
      <c r="U4141">
        <v>0</v>
      </c>
      <c r="V4141">
        <v>0</v>
      </c>
      <c r="W4141">
        <v>0</v>
      </c>
      <c r="X4141">
        <v>0</v>
      </c>
      <c r="Y4141">
        <v>0</v>
      </c>
      <c r="Z4141">
        <v>0</v>
      </c>
      <c r="AA4141">
        <v>1050</v>
      </c>
      <c r="AB4141">
        <v>1050</v>
      </c>
    </row>
    <row r="4142" spans="1:28" x14ac:dyDescent="0.25">
      <c r="A4142">
        <v>262</v>
      </c>
      <c r="B4142" t="s">
        <v>27</v>
      </c>
      <c r="C4142" t="s">
        <v>28</v>
      </c>
      <c r="D4142">
        <v>75</v>
      </c>
      <c r="E4142" t="s">
        <v>29</v>
      </c>
      <c r="F4142">
        <v>1.19</v>
      </c>
      <c r="G4142">
        <v>221</v>
      </c>
      <c r="H4142">
        <v>97.28</v>
      </c>
      <c r="I4142">
        <v>118.55</v>
      </c>
      <c r="J4142">
        <v>5.34</v>
      </c>
      <c r="K4142">
        <f>VLOOKUP(Table1[[#This Row],[id]],Table2[#All],10,FALSE)</f>
        <v>4.62</v>
      </c>
      <c r="L4142" s="1">
        <f>Table1[[#This Row],[Glucose]]/Table1[[#This Row],[Baseline_glucose]]</f>
        <v>1.1558441558441559</v>
      </c>
      <c r="M4142">
        <v>16.29</v>
      </c>
      <c r="N4142">
        <v>59.64</v>
      </c>
      <c r="O4142">
        <f>VLOOKUP(Table1[[#This Row],[id]],Table2[#All],12,FALSE)</f>
        <v>74.33</v>
      </c>
      <c r="P4142" s="1">
        <f>Table1[[#This Row],[Lipoprotein]]/Table1[[#This Row],[Baseline_Lipo]]</f>
        <v>0.80236781918471678</v>
      </c>
      <c r="Q4142">
        <v>16</v>
      </c>
      <c r="R4142" t="b">
        <v>0</v>
      </c>
      <c r="S4142">
        <v>0</v>
      </c>
      <c r="T4142">
        <v>45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1050</v>
      </c>
      <c r="AB4142">
        <v>1050</v>
      </c>
    </row>
    <row r="4143" spans="1:28" x14ac:dyDescent="0.25">
      <c r="A4143">
        <v>262</v>
      </c>
      <c r="B4143" t="s">
        <v>27</v>
      </c>
      <c r="C4143" t="s">
        <v>28</v>
      </c>
      <c r="D4143">
        <v>75</v>
      </c>
      <c r="E4143" t="s">
        <v>29</v>
      </c>
      <c r="F4143">
        <v>0.99</v>
      </c>
      <c r="G4143">
        <v>320</v>
      </c>
      <c r="H4143">
        <v>97.28</v>
      </c>
      <c r="I4143">
        <v>118.55</v>
      </c>
      <c r="J4143">
        <v>5.65</v>
      </c>
      <c r="K4143">
        <f>VLOOKUP(Table1[[#This Row],[id]],Table2[#All],10,FALSE)</f>
        <v>4.62</v>
      </c>
      <c r="L4143" s="1">
        <f>Table1[[#This Row],[Glucose]]/Table1[[#This Row],[Baseline_glucose]]</f>
        <v>1.222943722943723</v>
      </c>
      <c r="M4143">
        <v>16.29</v>
      </c>
      <c r="N4143">
        <v>66.709999999999994</v>
      </c>
      <c r="O4143">
        <f>VLOOKUP(Table1[[#This Row],[id]],Table2[#All],12,FALSE)</f>
        <v>74.33</v>
      </c>
      <c r="P4143" s="1">
        <f>Table1[[#This Row],[Lipoprotein]]/Table1[[#This Row],[Baseline_Lipo]]</f>
        <v>0.89748419211623831</v>
      </c>
      <c r="Q4143">
        <v>23</v>
      </c>
      <c r="R4143" t="b">
        <v>0</v>
      </c>
      <c r="S4143">
        <v>0</v>
      </c>
      <c r="T4143">
        <v>56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1050</v>
      </c>
      <c r="AB4143">
        <v>1050</v>
      </c>
    </row>
    <row r="4144" spans="1:28" x14ac:dyDescent="0.25">
      <c r="A4144">
        <v>262</v>
      </c>
      <c r="B4144" t="s">
        <v>27</v>
      </c>
      <c r="C4144" t="s">
        <v>28</v>
      </c>
      <c r="D4144">
        <v>75</v>
      </c>
      <c r="E4144" t="s">
        <v>29</v>
      </c>
      <c r="F4144">
        <v>0.99</v>
      </c>
      <c r="G4144">
        <v>347</v>
      </c>
      <c r="H4144">
        <v>65.53</v>
      </c>
      <c r="I4144">
        <v>119.34</v>
      </c>
      <c r="J4144">
        <v>5.65</v>
      </c>
      <c r="K4144">
        <f>VLOOKUP(Table1[[#This Row],[id]],Table2[#All],10,FALSE)</f>
        <v>4.62</v>
      </c>
      <c r="L4144" s="1">
        <f>Table1[[#This Row],[Glucose]]/Table1[[#This Row],[Baseline_glucose]]</f>
        <v>1.222943722943723</v>
      </c>
      <c r="M4144">
        <v>16.29</v>
      </c>
      <c r="N4144">
        <v>66.709999999999994</v>
      </c>
      <c r="O4144">
        <f>VLOOKUP(Table1[[#This Row],[id]],Table2[#All],12,FALSE)</f>
        <v>74.33</v>
      </c>
      <c r="P4144" s="1">
        <f>Table1[[#This Row],[Lipoprotein]]/Table1[[#This Row],[Baseline_Lipo]]</f>
        <v>0.89748419211623831</v>
      </c>
      <c r="Q4144">
        <v>25</v>
      </c>
      <c r="R4144" t="b">
        <v>0</v>
      </c>
      <c r="S4144">
        <v>0</v>
      </c>
      <c r="T4144">
        <v>56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1050</v>
      </c>
      <c r="AB4144">
        <v>1050</v>
      </c>
    </row>
    <row r="4145" spans="1:28" x14ac:dyDescent="0.25">
      <c r="A4145">
        <v>262</v>
      </c>
      <c r="B4145" t="s">
        <v>27</v>
      </c>
      <c r="C4145" t="s">
        <v>28</v>
      </c>
      <c r="D4145">
        <v>75</v>
      </c>
      <c r="E4145" t="s">
        <v>29</v>
      </c>
      <c r="F4145">
        <v>1.05</v>
      </c>
      <c r="G4145">
        <v>434</v>
      </c>
      <c r="H4145">
        <v>65.53</v>
      </c>
      <c r="I4145">
        <v>119.34</v>
      </c>
      <c r="J4145">
        <v>5.39</v>
      </c>
      <c r="K4145">
        <f>VLOOKUP(Table1[[#This Row],[id]],Table2[#All],10,FALSE)</f>
        <v>4.62</v>
      </c>
      <c r="L4145" s="1">
        <f>Table1[[#This Row],[Glucose]]/Table1[[#This Row],[Baseline_glucose]]</f>
        <v>1.1666666666666665</v>
      </c>
      <c r="M4145">
        <v>16.66</v>
      </c>
      <c r="N4145">
        <v>81.78</v>
      </c>
      <c r="O4145">
        <f>VLOOKUP(Table1[[#This Row],[id]],Table2[#All],12,FALSE)</f>
        <v>74.33</v>
      </c>
      <c r="P4145" s="1">
        <f>Table1[[#This Row],[Lipoprotein]]/Table1[[#This Row],[Baseline_Lipo]]</f>
        <v>1.1002287098076147</v>
      </c>
      <c r="Q4145">
        <v>31</v>
      </c>
      <c r="R4145" t="b">
        <v>0</v>
      </c>
      <c r="S4145">
        <v>0</v>
      </c>
      <c r="T4145">
        <v>52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1050</v>
      </c>
      <c r="AB4145">
        <v>1050</v>
      </c>
    </row>
    <row r="4146" spans="1:28" x14ac:dyDescent="0.25">
      <c r="A4146">
        <v>262</v>
      </c>
      <c r="B4146" t="s">
        <v>27</v>
      </c>
      <c r="C4146" t="s">
        <v>28</v>
      </c>
      <c r="D4146">
        <v>75</v>
      </c>
      <c r="E4146" t="s">
        <v>29</v>
      </c>
      <c r="F4146">
        <v>1.05</v>
      </c>
      <c r="G4146">
        <v>448</v>
      </c>
      <c r="H4146">
        <v>64.33</v>
      </c>
      <c r="I4146">
        <v>116.75</v>
      </c>
      <c r="J4146">
        <v>5.39</v>
      </c>
      <c r="K4146">
        <f>VLOOKUP(Table1[[#This Row],[id]],Table2[#All],10,FALSE)</f>
        <v>4.62</v>
      </c>
      <c r="L4146" s="1">
        <f>Table1[[#This Row],[Glucose]]/Table1[[#This Row],[Baseline_glucose]]</f>
        <v>1.1666666666666665</v>
      </c>
      <c r="M4146">
        <v>16.66</v>
      </c>
      <c r="N4146">
        <v>81.78</v>
      </c>
      <c r="O4146">
        <f>VLOOKUP(Table1[[#This Row],[id]],Table2[#All],12,FALSE)</f>
        <v>74.33</v>
      </c>
      <c r="P4146" s="1">
        <f>Table1[[#This Row],[Lipoprotein]]/Table1[[#This Row],[Baseline_Lipo]]</f>
        <v>1.1002287098076147</v>
      </c>
      <c r="Q4146">
        <v>32</v>
      </c>
      <c r="R4146" t="b">
        <v>0</v>
      </c>
      <c r="S4146">
        <v>0</v>
      </c>
      <c r="T4146">
        <v>52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1050</v>
      </c>
      <c r="AB4146">
        <v>1050</v>
      </c>
    </row>
    <row r="4147" spans="1:28" x14ac:dyDescent="0.25">
      <c r="A4147">
        <v>262</v>
      </c>
      <c r="B4147" t="s">
        <v>27</v>
      </c>
      <c r="C4147" t="s">
        <v>28</v>
      </c>
      <c r="D4147">
        <v>75</v>
      </c>
      <c r="E4147" t="s">
        <v>29</v>
      </c>
      <c r="F4147">
        <v>1.05</v>
      </c>
      <c r="G4147">
        <v>552</v>
      </c>
      <c r="H4147">
        <v>64.33</v>
      </c>
      <c r="I4147">
        <v>116.75</v>
      </c>
      <c r="J4147">
        <v>4.2699999999999996</v>
      </c>
      <c r="K4147">
        <f>VLOOKUP(Table1[[#This Row],[id]],Table2[#All],10,FALSE)</f>
        <v>4.62</v>
      </c>
      <c r="L4147" s="1">
        <f>Table1[[#This Row],[Glucose]]/Table1[[#This Row],[Baseline_glucose]]</f>
        <v>0.92424242424242409</v>
      </c>
      <c r="M4147">
        <v>16.66</v>
      </c>
      <c r="N4147">
        <v>81.78</v>
      </c>
      <c r="O4147">
        <f>VLOOKUP(Table1[[#This Row],[id]],Table2[#All],12,FALSE)</f>
        <v>74.33</v>
      </c>
      <c r="P4147" s="1">
        <f>Table1[[#This Row],[Lipoprotein]]/Table1[[#This Row],[Baseline_Lipo]]</f>
        <v>1.1002287098076147</v>
      </c>
      <c r="Q4147">
        <v>39</v>
      </c>
      <c r="R4147" t="b">
        <v>0</v>
      </c>
      <c r="S4147">
        <v>0</v>
      </c>
      <c r="T4147">
        <v>52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1050</v>
      </c>
      <c r="AB4147">
        <v>1050</v>
      </c>
    </row>
    <row r="4148" spans="1:28" x14ac:dyDescent="0.25">
      <c r="A4148">
        <v>262</v>
      </c>
      <c r="B4148" t="s">
        <v>27</v>
      </c>
      <c r="C4148" t="s">
        <v>28</v>
      </c>
      <c r="D4148">
        <v>75</v>
      </c>
      <c r="E4148" t="s">
        <v>29</v>
      </c>
      <c r="F4148">
        <v>0.88</v>
      </c>
      <c r="G4148">
        <v>561</v>
      </c>
      <c r="H4148">
        <v>64.33</v>
      </c>
      <c r="I4148">
        <v>116.75</v>
      </c>
      <c r="J4148">
        <v>4.2699999999999996</v>
      </c>
      <c r="K4148">
        <f>VLOOKUP(Table1[[#This Row],[id]],Table2[#All],10,FALSE)</f>
        <v>4.62</v>
      </c>
      <c r="L4148" s="1">
        <f>Table1[[#This Row],[Glucose]]/Table1[[#This Row],[Baseline_glucose]]</f>
        <v>0.92424242424242409</v>
      </c>
      <c r="M4148">
        <v>16.18</v>
      </c>
      <c r="N4148">
        <v>73.540000000000006</v>
      </c>
      <c r="O4148">
        <f>VLOOKUP(Table1[[#This Row],[id]],Table2[#All],12,FALSE)</f>
        <v>74.33</v>
      </c>
      <c r="P4148" s="1">
        <f>Table1[[#This Row],[Lipoprotein]]/Table1[[#This Row],[Baseline_Lipo]]</f>
        <v>0.98937172070496449</v>
      </c>
      <c r="Q4148">
        <v>40</v>
      </c>
      <c r="R4148" t="b">
        <v>0</v>
      </c>
      <c r="S4148">
        <v>0</v>
      </c>
      <c r="T4148">
        <v>64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1050</v>
      </c>
      <c r="AB4148">
        <v>1050</v>
      </c>
    </row>
    <row r="4149" spans="1:28" x14ac:dyDescent="0.25">
      <c r="A4149">
        <v>262</v>
      </c>
      <c r="B4149" t="s">
        <v>27</v>
      </c>
      <c r="C4149" t="s">
        <v>28</v>
      </c>
      <c r="D4149">
        <v>75</v>
      </c>
      <c r="E4149" t="s">
        <v>29</v>
      </c>
      <c r="F4149">
        <v>0.88</v>
      </c>
      <c r="G4149">
        <v>646</v>
      </c>
      <c r="H4149">
        <v>64.33</v>
      </c>
      <c r="I4149">
        <v>116.75</v>
      </c>
      <c r="J4149">
        <v>5.0199999999999996</v>
      </c>
      <c r="K4149">
        <f>VLOOKUP(Table1[[#This Row],[id]],Table2[#All],10,FALSE)</f>
        <v>4.62</v>
      </c>
      <c r="L4149" s="1">
        <f>Table1[[#This Row],[Glucose]]/Table1[[#This Row],[Baseline_glucose]]</f>
        <v>1.0865800865800865</v>
      </c>
      <c r="M4149">
        <v>16.18</v>
      </c>
      <c r="N4149">
        <v>73.540000000000006</v>
      </c>
      <c r="O4149">
        <f>VLOOKUP(Table1[[#This Row],[id]],Table2[#All],12,FALSE)</f>
        <v>74.33</v>
      </c>
      <c r="P4149" s="1">
        <f>Table1[[#This Row],[Lipoprotein]]/Table1[[#This Row],[Baseline_Lipo]]</f>
        <v>0.98937172070496449</v>
      </c>
      <c r="Q4149">
        <v>46</v>
      </c>
      <c r="R4149" t="b">
        <v>0</v>
      </c>
      <c r="S4149">
        <v>0</v>
      </c>
      <c r="T4149">
        <v>64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1050</v>
      </c>
      <c r="AB4149">
        <v>1050</v>
      </c>
    </row>
    <row r="4150" spans="1:28" x14ac:dyDescent="0.25">
      <c r="A4150">
        <v>262</v>
      </c>
      <c r="B4150" t="s">
        <v>27</v>
      </c>
      <c r="C4150" t="s">
        <v>28</v>
      </c>
      <c r="D4150">
        <v>75</v>
      </c>
      <c r="E4150" t="s">
        <v>29</v>
      </c>
      <c r="F4150">
        <v>1.1599999999999999</v>
      </c>
      <c r="G4150">
        <v>650</v>
      </c>
      <c r="H4150">
        <v>64.33</v>
      </c>
      <c r="I4150">
        <v>116.75</v>
      </c>
      <c r="J4150">
        <v>5.0199999999999996</v>
      </c>
      <c r="K4150">
        <f>VLOOKUP(Table1[[#This Row],[id]],Table2[#All],10,FALSE)</f>
        <v>4.62</v>
      </c>
      <c r="L4150" s="1">
        <f>Table1[[#This Row],[Glucose]]/Table1[[#This Row],[Baseline_glucose]]</f>
        <v>1.0865800865800865</v>
      </c>
      <c r="M4150">
        <v>16.18</v>
      </c>
      <c r="N4150">
        <v>72.849999999999994</v>
      </c>
      <c r="O4150">
        <f>VLOOKUP(Table1[[#This Row],[id]],Table2[#All],12,FALSE)</f>
        <v>74.33</v>
      </c>
      <c r="P4150" s="1">
        <f>Table1[[#This Row],[Lipoprotein]]/Table1[[#This Row],[Baseline_Lipo]]</f>
        <v>0.98008879321942688</v>
      </c>
      <c r="Q4150">
        <v>46</v>
      </c>
      <c r="R4150" t="b">
        <v>0</v>
      </c>
      <c r="S4150">
        <v>0</v>
      </c>
      <c r="T4150">
        <v>46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  <c r="AA4150">
        <v>1050</v>
      </c>
      <c r="AB4150">
        <v>1050</v>
      </c>
    </row>
    <row r="4151" spans="1:28" x14ac:dyDescent="0.25">
      <c r="A4151">
        <v>262</v>
      </c>
      <c r="B4151" t="s">
        <v>27</v>
      </c>
      <c r="C4151" t="s">
        <v>28</v>
      </c>
      <c r="D4151">
        <v>75</v>
      </c>
      <c r="E4151" t="s">
        <v>29</v>
      </c>
      <c r="F4151">
        <v>1.1599999999999999</v>
      </c>
      <c r="G4151">
        <v>677</v>
      </c>
      <c r="H4151">
        <v>76.17</v>
      </c>
      <c r="I4151">
        <v>114.31</v>
      </c>
      <c r="J4151">
        <v>5.0199999999999996</v>
      </c>
      <c r="K4151">
        <f>VLOOKUP(Table1[[#This Row],[id]],Table2[#All],10,FALSE)</f>
        <v>4.62</v>
      </c>
      <c r="L4151" s="1">
        <f>Table1[[#This Row],[Glucose]]/Table1[[#This Row],[Baseline_glucose]]</f>
        <v>1.0865800865800865</v>
      </c>
      <c r="M4151">
        <v>16.18</v>
      </c>
      <c r="N4151">
        <v>72.849999999999994</v>
      </c>
      <c r="O4151">
        <f>VLOOKUP(Table1[[#This Row],[id]],Table2[#All],12,FALSE)</f>
        <v>74.33</v>
      </c>
      <c r="P4151" s="1">
        <f>Table1[[#This Row],[Lipoprotein]]/Table1[[#This Row],[Baseline_Lipo]]</f>
        <v>0.98008879321942688</v>
      </c>
      <c r="Q4151">
        <v>48</v>
      </c>
      <c r="R4151" t="b">
        <v>0</v>
      </c>
      <c r="S4151">
        <v>0</v>
      </c>
      <c r="T4151">
        <v>46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1050</v>
      </c>
      <c r="AB4151">
        <v>1050</v>
      </c>
    </row>
    <row r="4152" spans="1:28" x14ac:dyDescent="0.25">
      <c r="A4152">
        <v>262</v>
      </c>
      <c r="B4152" t="s">
        <v>27</v>
      </c>
      <c r="C4152" t="s">
        <v>28</v>
      </c>
      <c r="D4152">
        <v>75</v>
      </c>
      <c r="E4152" t="s">
        <v>29</v>
      </c>
      <c r="F4152">
        <v>1.1599999999999999</v>
      </c>
      <c r="G4152">
        <v>735</v>
      </c>
      <c r="H4152">
        <v>76.17</v>
      </c>
      <c r="I4152">
        <v>114.31</v>
      </c>
      <c r="J4152">
        <v>5.0199999999999996</v>
      </c>
      <c r="K4152">
        <f>VLOOKUP(Table1[[#This Row],[id]],Table2[#All],10,FALSE)</f>
        <v>4.62</v>
      </c>
      <c r="L4152" s="1">
        <f>Table1[[#This Row],[Glucose]]/Table1[[#This Row],[Baseline_glucose]]</f>
        <v>1.0865800865800865</v>
      </c>
      <c r="M4152">
        <v>15.57</v>
      </c>
      <c r="N4152">
        <v>72.849999999999994</v>
      </c>
      <c r="O4152">
        <f>VLOOKUP(Table1[[#This Row],[id]],Table2[#All],12,FALSE)</f>
        <v>74.33</v>
      </c>
      <c r="P4152" s="1">
        <f>Table1[[#This Row],[Lipoprotein]]/Table1[[#This Row],[Baseline_Lipo]]</f>
        <v>0.98008879321942688</v>
      </c>
      <c r="Q4152">
        <v>52</v>
      </c>
      <c r="R4152" t="b">
        <v>0</v>
      </c>
      <c r="S4152">
        <v>0</v>
      </c>
      <c r="T4152">
        <v>46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1050</v>
      </c>
      <c r="AB4152">
        <v>1050</v>
      </c>
    </row>
    <row r="4153" spans="1:28" x14ac:dyDescent="0.25">
      <c r="A4153">
        <v>262</v>
      </c>
      <c r="B4153" t="s">
        <v>27</v>
      </c>
      <c r="C4153" t="s">
        <v>28</v>
      </c>
      <c r="D4153">
        <v>75</v>
      </c>
      <c r="E4153" t="s">
        <v>29</v>
      </c>
      <c r="F4153">
        <v>1.1599999999999999</v>
      </c>
      <c r="G4153">
        <v>748</v>
      </c>
      <c r="H4153">
        <v>76.17</v>
      </c>
      <c r="I4153">
        <v>114.31</v>
      </c>
      <c r="J4153">
        <v>5.0199999999999996</v>
      </c>
      <c r="K4153">
        <f>VLOOKUP(Table1[[#This Row],[id]],Table2[#All],10,FALSE)</f>
        <v>4.62</v>
      </c>
      <c r="L4153" s="1">
        <f>Table1[[#This Row],[Glucose]]/Table1[[#This Row],[Baseline_glucose]]</f>
        <v>1.0865800865800865</v>
      </c>
      <c r="M4153">
        <v>15.89</v>
      </c>
      <c r="N4153">
        <v>72.849999999999994</v>
      </c>
      <c r="O4153">
        <f>VLOOKUP(Table1[[#This Row],[id]],Table2[#All],12,FALSE)</f>
        <v>74.33</v>
      </c>
      <c r="P4153" s="1">
        <f>Table1[[#This Row],[Lipoprotein]]/Table1[[#This Row],[Baseline_Lipo]]</f>
        <v>0.98008879321942688</v>
      </c>
      <c r="Q4153">
        <v>53</v>
      </c>
      <c r="R4153" t="b">
        <v>0</v>
      </c>
      <c r="S4153">
        <v>0</v>
      </c>
      <c r="T4153">
        <v>46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1050</v>
      </c>
      <c r="AB4153">
        <v>1050</v>
      </c>
    </row>
    <row r="4154" spans="1:28" x14ac:dyDescent="0.25">
      <c r="A4154">
        <v>262</v>
      </c>
      <c r="B4154" t="s">
        <v>27</v>
      </c>
      <c r="C4154" t="s">
        <v>28</v>
      </c>
      <c r="D4154">
        <v>75</v>
      </c>
      <c r="E4154" t="s">
        <v>29</v>
      </c>
      <c r="F4154">
        <v>1.1599999999999999</v>
      </c>
      <c r="G4154">
        <v>793</v>
      </c>
      <c r="H4154">
        <v>76.17</v>
      </c>
      <c r="I4154">
        <v>114.31</v>
      </c>
      <c r="J4154">
        <v>5.0199999999999996</v>
      </c>
      <c r="K4154">
        <f>VLOOKUP(Table1[[#This Row],[id]],Table2[#All],10,FALSE)</f>
        <v>4.62</v>
      </c>
      <c r="L4154" s="1">
        <f>Table1[[#This Row],[Glucose]]/Table1[[#This Row],[Baseline_glucose]]</f>
        <v>1.0865800865800865</v>
      </c>
      <c r="M4154">
        <v>15.47</v>
      </c>
      <c r="N4154">
        <v>72.849999999999994</v>
      </c>
      <c r="O4154">
        <f>VLOOKUP(Table1[[#This Row],[id]],Table2[#All],12,FALSE)</f>
        <v>74.33</v>
      </c>
      <c r="P4154" s="1">
        <f>Table1[[#This Row],[Lipoprotein]]/Table1[[#This Row],[Baseline_Lipo]]</f>
        <v>0.98008879321942688</v>
      </c>
      <c r="Q4154">
        <v>57</v>
      </c>
      <c r="R4154" t="b">
        <v>0</v>
      </c>
      <c r="S4154">
        <v>0</v>
      </c>
      <c r="T4154">
        <v>46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1050</v>
      </c>
      <c r="AB4154">
        <v>1050</v>
      </c>
    </row>
    <row r="4155" spans="1:28" x14ac:dyDescent="0.25">
      <c r="A4155">
        <v>262</v>
      </c>
      <c r="B4155" t="s">
        <v>27</v>
      </c>
      <c r="C4155" t="s">
        <v>28</v>
      </c>
      <c r="D4155">
        <v>75</v>
      </c>
      <c r="E4155" t="s">
        <v>29</v>
      </c>
      <c r="F4155">
        <v>1.1599999999999999</v>
      </c>
      <c r="G4155">
        <v>931</v>
      </c>
      <c r="H4155">
        <v>76.17</v>
      </c>
      <c r="I4155">
        <v>114.31</v>
      </c>
      <c r="J4155">
        <v>5.0199999999999996</v>
      </c>
      <c r="K4155">
        <f>VLOOKUP(Table1[[#This Row],[id]],Table2[#All],10,FALSE)</f>
        <v>4.62</v>
      </c>
      <c r="L4155" s="1">
        <f>Table1[[#This Row],[Glucose]]/Table1[[#This Row],[Baseline_glucose]]</f>
        <v>1.0865800865800865</v>
      </c>
      <c r="M4155">
        <v>15.51</v>
      </c>
      <c r="N4155">
        <v>72.849999999999994</v>
      </c>
      <c r="O4155">
        <f>VLOOKUP(Table1[[#This Row],[id]],Table2[#All],12,FALSE)</f>
        <v>74.33</v>
      </c>
      <c r="P4155" s="1">
        <f>Table1[[#This Row],[Lipoprotein]]/Table1[[#This Row],[Baseline_Lipo]]</f>
        <v>0.98008879321942688</v>
      </c>
      <c r="Q4155">
        <v>66</v>
      </c>
      <c r="R4155" t="b">
        <v>0</v>
      </c>
      <c r="S4155">
        <v>0</v>
      </c>
      <c r="T4155">
        <v>46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1050</v>
      </c>
      <c r="AB4155">
        <v>1050</v>
      </c>
    </row>
    <row r="4156" spans="1:28" x14ac:dyDescent="0.25">
      <c r="A4156">
        <v>262</v>
      </c>
      <c r="B4156" t="s">
        <v>27</v>
      </c>
      <c r="C4156" t="s">
        <v>28</v>
      </c>
      <c r="D4156">
        <v>75</v>
      </c>
      <c r="E4156" t="s">
        <v>29</v>
      </c>
      <c r="F4156">
        <v>1.1599999999999999</v>
      </c>
      <c r="G4156">
        <v>1050</v>
      </c>
      <c r="H4156">
        <v>76.17</v>
      </c>
      <c r="I4156">
        <v>114.31</v>
      </c>
      <c r="J4156">
        <v>5.0199999999999996</v>
      </c>
      <c r="K4156">
        <f>VLOOKUP(Table1[[#This Row],[id]],Table2[#All],10,FALSE)</f>
        <v>4.62</v>
      </c>
      <c r="L4156" s="1">
        <f>Table1[[#This Row],[Glucose]]/Table1[[#This Row],[Baseline_glucose]]</f>
        <v>1.0865800865800865</v>
      </c>
      <c r="M4156">
        <v>16.13</v>
      </c>
      <c r="N4156">
        <v>72.849999999999994</v>
      </c>
      <c r="O4156">
        <f>VLOOKUP(Table1[[#This Row],[id]],Table2[#All],12,FALSE)</f>
        <v>74.33</v>
      </c>
      <c r="P4156" s="1">
        <f>Table1[[#This Row],[Lipoprotein]]/Table1[[#This Row],[Baseline_Lipo]]</f>
        <v>0.98008879321942688</v>
      </c>
      <c r="Q4156">
        <v>75</v>
      </c>
      <c r="R4156" t="b">
        <v>0</v>
      </c>
      <c r="S4156">
        <v>0</v>
      </c>
      <c r="T4156">
        <v>46</v>
      </c>
      <c r="U4156">
        <v>0</v>
      </c>
      <c r="V4156">
        <v>0</v>
      </c>
      <c r="W4156">
        <v>0</v>
      </c>
      <c r="X4156">
        <v>0</v>
      </c>
      <c r="Y4156">
        <v>0</v>
      </c>
      <c r="Z4156">
        <v>0</v>
      </c>
      <c r="AA4156">
        <v>1050</v>
      </c>
      <c r="AB4156">
        <v>1050</v>
      </c>
    </row>
    <row r="4157" spans="1:28" x14ac:dyDescent="0.25">
      <c r="A4157">
        <v>263</v>
      </c>
      <c r="B4157" t="s">
        <v>27</v>
      </c>
      <c r="C4157" t="s">
        <v>28</v>
      </c>
      <c r="D4157">
        <v>73</v>
      </c>
      <c r="E4157" t="s">
        <v>29</v>
      </c>
      <c r="F4157">
        <v>1.5</v>
      </c>
      <c r="G4157">
        <v>0</v>
      </c>
      <c r="H4157">
        <v>82.51</v>
      </c>
      <c r="I4157">
        <v>156.69</v>
      </c>
      <c r="J4157">
        <v>6.86</v>
      </c>
      <c r="K4157">
        <f>VLOOKUP(Table1[[#This Row],[id]],Table2[#All],10,FALSE)</f>
        <v>6.86</v>
      </c>
      <c r="L4157" s="1">
        <f>Table1[[#This Row],[Glucose]]/Table1[[#This Row],[Baseline_glucose]]</f>
        <v>1</v>
      </c>
      <c r="M4157">
        <v>14.94</v>
      </c>
      <c r="N4157">
        <v>53.6</v>
      </c>
      <c r="O4157">
        <f>VLOOKUP(Table1[[#This Row],[id]],Table2[#All],12,FALSE)</f>
        <v>53.6</v>
      </c>
      <c r="P4157" s="1">
        <f>Table1[[#This Row],[Lipoprotein]]/Table1[[#This Row],[Baseline_Lipo]]</f>
        <v>1</v>
      </c>
      <c r="Q4157">
        <v>0</v>
      </c>
      <c r="R4157" t="b">
        <v>1</v>
      </c>
      <c r="S4157">
        <v>1</v>
      </c>
      <c r="T4157">
        <v>34</v>
      </c>
      <c r="U4157">
        <v>3.5</v>
      </c>
      <c r="V4157">
        <v>0</v>
      </c>
      <c r="W4157">
        <v>0</v>
      </c>
      <c r="X4157">
        <v>1</v>
      </c>
      <c r="Y4157">
        <v>0</v>
      </c>
      <c r="Z4157">
        <v>0</v>
      </c>
      <c r="AA4157">
        <v>1264</v>
      </c>
      <c r="AB4157">
        <v>1264</v>
      </c>
    </row>
    <row r="4158" spans="1:28" x14ac:dyDescent="0.25">
      <c r="A4158">
        <v>263</v>
      </c>
      <c r="B4158" t="s">
        <v>27</v>
      </c>
      <c r="C4158" t="s">
        <v>28</v>
      </c>
      <c r="D4158">
        <v>73</v>
      </c>
      <c r="E4158" t="s">
        <v>29</v>
      </c>
      <c r="F4158">
        <v>1.76</v>
      </c>
      <c r="G4158">
        <v>90</v>
      </c>
      <c r="H4158">
        <v>82.51</v>
      </c>
      <c r="I4158">
        <v>156.69</v>
      </c>
      <c r="J4158">
        <v>8.73</v>
      </c>
      <c r="K4158">
        <f>VLOOKUP(Table1[[#This Row],[id]],Table2[#All],10,FALSE)</f>
        <v>6.86</v>
      </c>
      <c r="L4158" s="1">
        <f>Table1[[#This Row],[Glucose]]/Table1[[#This Row],[Baseline_glucose]]</f>
        <v>1.272594752186589</v>
      </c>
      <c r="M4158">
        <v>14.96</v>
      </c>
      <c r="N4158">
        <v>53.6</v>
      </c>
      <c r="O4158">
        <f>VLOOKUP(Table1[[#This Row],[id]],Table2[#All],12,FALSE)</f>
        <v>53.6</v>
      </c>
      <c r="P4158" s="1">
        <f>Table1[[#This Row],[Lipoprotein]]/Table1[[#This Row],[Baseline_Lipo]]</f>
        <v>1</v>
      </c>
      <c r="Q4158">
        <v>6</v>
      </c>
      <c r="R4158" t="b">
        <v>1</v>
      </c>
      <c r="S4158">
        <v>1</v>
      </c>
      <c r="T4158">
        <v>28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  <c r="AA4158">
        <v>1264</v>
      </c>
      <c r="AB4158">
        <v>1264</v>
      </c>
    </row>
    <row r="4159" spans="1:28" x14ac:dyDescent="0.25">
      <c r="A4159">
        <v>263</v>
      </c>
      <c r="B4159" t="s">
        <v>27</v>
      </c>
      <c r="C4159" t="s">
        <v>28</v>
      </c>
      <c r="D4159">
        <v>73</v>
      </c>
      <c r="E4159" t="s">
        <v>29</v>
      </c>
      <c r="F4159">
        <v>1.76</v>
      </c>
      <c r="G4159">
        <v>91</v>
      </c>
      <c r="H4159">
        <v>61.82</v>
      </c>
      <c r="I4159">
        <v>119.09</v>
      </c>
      <c r="J4159">
        <v>8.73</v>
      </c>
      <c r="K4159">
        <f>VLOOKUP(Table1[[#This Row],[id]],Table2[#All],10,FALSE)</f>
        <v>6.86</v>
      </c>
      <c r="L4159" s="1">
        <f>Table1[[#This Row],[Glucose]]/Table1[[#This Row],[Baseline_glucose]]</f>
        <v>1.272594752186589</v>
      </c>
      <c r="M4159">
        <v>14.96</v>
      </c>
      <c r="N4159">
        <v>53.6</v>
      </c>
      <c r="O4159">
        <f>VLOOKUP(Table1[[#This Row],[id]],Table2[#All],12,FALSE)</f>
        <v>53.6</v>
      </c>
      <c r="P4159" s="1">
        <f>Table1[[#This Row],[Lipoprotein]]/Table1[[#This Row],[Baseline_Lipo]]</f>
        <v>1</v>
      </c>
      <c r="Q4159">
        <v>6</v>
      </c>
      <c r="R4159" t="b">
        <v>1</v>
      </c>
      <c r="S4159">
        <v>1</v>
      </c>
      <c r="T4159">
        <v>28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1264</v>
      </c>
      <c r="AB4159">
        <v>1264</v>
      </c>
    </row>
    <row r="4160" spans="1:28" x14ac:dyDescent="0.25">
      <c r="A4160">
        <v>263</v>
      </c>
      <c r="B4160" t="s">
        <v>27</v>
      </c>
      <c r="C4160" t="s">
        <v>28</v>
      </c>
      <c r="D4160">
        <v>73</v>
      </c>
      <c r="E4160" t="s">
        <v>29</v>
      </c>
      <c r="F4160">
        <v>1.76</v>
      </c>
      <c r="G4160">
        <v>181</v>
      </c>
      <c r="H4160">
        <v>61.82</v>
      </c>
      <c r="I4160">
        <v>119.09</v>
      </c>
      <c r="J4160">
        <v>8.73</v>
      </c>
      <c r="K4160">
        <f>VLOOKUP(Table1[[#This Row],[id]],Table2[#All],10,FALSE)</f>
        <v>6.86</v>
      </c>
      <c r="L4160" s="1">
        <f>Table1[[#This Row],[Glucose]]/Table1[[#This Row],[Baseline_glucose]]</f>
        <v>1.272594752186589</v>
      </c>
      <c r="M4160">
        <v>14.96</v>
      </c>
      <c r="N4160">
        <v>72.13</v>
      </c>
      <c r="O4160">
        <f>VLOOKUP(Table1[[#This Row],[id]],Table2[#All],12,FALSE)</f>
        <v>53.6</v>
      </c>
      <c r="P4160" s="1">
        <f>Table1[[#This Row],[Lipoprotein]]/Table1[[#This Row],[Baseline_Lipo]]</f>
        <v>1.3457089552238806</v>
      </c>
      <c r="Q4160">
        <v>13</v>
      </c>
      <c r="R4160" t="b">
        <v>1</v>
      </c>
      <c r="S4160">
        <v>1</v>
      </c>
      <c r="T4160">
        <v>28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  <c r="AA4160">
        <v>1264</v>
      </c>
      <c r="AB4160">
        <v>1264</v>
      </c>
    </row>
    <row r="4161" spans="1:28" x14ac:dyDescent="0.25">
      <c r="A4161">
        <v>263</v>
      </c>
      <c r="B4161" t="s">
        <v>27</v>
      </c>
      <c r="C4161" t="s">
        <v>28</v>
      </c>
      <c r="D4161">
        <v>73</v>
      </c>
      <c r="E4161" t="s">
        <v>29</v>
      </c>
      <c r="F4161">
        <v>1.76</v>
      </c>
      <c r="G4161">
        <v>186</v>
      </c>
      <c r="H4161">
        <v>77.180000000000007</v>
      </c>
      <c r="I4161">
        <v>153.80000000000001</v>
      </c>
      <c r="J4161">
        <v>8.73</v>
      </c>
      <c r="K4161">
        <f>VLOOKUP(Table1[[#This Row],[id]],Table2[#All],10,FALSE)</f>
        <v>6.86</v>
      </c>
      <c r="L4161" s="1">
        <f>Table1[[#This Row],[Glucose]]/Table1[[#This Row],[Baseline_glucose]]</f>
        <v>1.272594752186589</v>
      </c>
      <c r="M4161">
        <v>14.96</v>
      </c>
      <c r="N4161">
        <v>72.13</v>
      </c>
      <c r="O4161">
        <f>VLOOKUP(Table1[[#This Row],[id]],Table2[#All],12,FALSE)</f>
        <v>53.6</v>
      </c>
      <c r="P4161" s="1">
        <f>Table1[[#This Row],[Lipoprotein]]/Table1[[#This Row],[Baseline_Lipo]]</f>
        <v>1.3457089552238806</v>
      </c>
      <c r="Q4161">
        <v>13</v>
      </c>
      <c r="R4161" t="b">
        <v>1</v>
      </c>
      <c r="S4161">
        <v>1</v>
      </c>
      <c r="T4161">
        <v>28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  <c r="AA4161">
        <v>1264</v>
      </c>
      <c r="AB4161">
        <v>1264</v>
      </c>
    </row>
    <row r="4162" spans="1:28" x14ac:dyDescent="0.25">
      <c r="A4162">
        <v>263</v>
      </c>
      <c r="B4162" t="s">
        <v>27</v>
      </c>
      <c r="C4162" t="s">
        <v>28</v>
      </c>
      <c r="D4162">
        <v>73</v>
      </c>
      <c r="E4162" t="s">
        <v>29</v>
      </c>
      <c r="F4162">
        <v>1.79</v>
      </c>
      <c r="G4162">
        <v>189</v>
      </c>
      <c r="H4162">
        <v>77.180000000000007</v>
      </c>
      <c r="I4162">
        <v>153.80000000000001</v>
      </c>
      <c r="J4162">
        <v>7.07</v>
      </c>
      <c r="K4162">
        <f>VLOOKUP(Table1[[#This Row],[id]],Table2[#All],10,FALSE)</f>
        <v>6.86</v>
      </c>
      <c r="L4162" s="1">
        <f>Table1[[#This Row],[Glucose]]/Table1[[#This Row],[Baseline_glucose]]</f>
        <v>1.0306122448979591</v>
      </c>
      <c r="M4162">
        <v>14.05</v>
      </c>
      <c r="N4162">
        <v>72.13</v>
      </c>
      <c r="O4162">
        <f>VLOOKUP(Table1[[#This Row],[id]],Table2[#All],12,FALSE)</f>
        <v>53.6</v>
      </c>
      <c r="P4162" s="1">
        <f>Table1[[#This Row],[Lipoprotein]]/Table1[[#This Row],[Baseline_Lipo]]</f>
        <v>1.3457089552238806</v>
      </c>
      <c r="Q4162">
        <v>14</v>
      </c>
      <c r="R4162" t="b">
        <v>1</v>
      </c>
      <c r="S4162">
        <v>1</v>
      </c>
      <c r="T4162">
        <v>28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v>0</v>
      </c>
      <c r="AA4162">
        <v>1264</v>
      </c>
      <c r="AB4162">
        <v>1264</v>
      </c>
    </row>
    <row r="4163" spans="1:28" x14ac:dyDescent="0.25">
      <c r="A4163">
        <v>263</v>
      </c>
      <c r="B4163" t="s">
        <v>27</v>
      </c>
      <c r="C4163" t="s">
        <v>28</v>
      </c>
      <c r="D4163">
        <v>73</v>
      </c>
      <c r="E4163" t="s">
        <v>29</v>
      </c>
      <c r="F4163">
        <v>1.79</v>
      </c>
      <c r="G4163">
        <v>280</v>
      </c>
      <c r="H4163">
        <v>76.260000000000005</v>
      </c>
      <c r="I4163">
        <v>159.97999999999999</v>
      </c>
      <c r="J4163">
        <v>7.07</v>
      </c>
      <c r="K4163">
        <f>VLOOKUP(Table1[[#This Row],[id]],Table2[#All],10,FALSE)</f>
        <v>6.86</v>
      </c>
      <c r="L4163" s="1">
        <f>Table1[[#This Row],[Glucose]]/Table1[[#This Row],[Baseline_glucose]]</f>
        <v>1.0306122448979591</v>
      </c>
      <c r="M4163">
        <v>14.05</v>
      </c>
      <c r="N4163">
        <v>72.13</v>
      </c>
      <c r="O4163">
        <f>VLOOKUP(Table1[[#This Row],[id]],Table2[#All],12,FALSE)</f>
        <v>53.6</v>
      </c>
      <c r="P4163" s="1">
        <f>Table1[[#This Row],[Lipoprotein]]/Table1[[#This Row],[Baseline_Lipo]]</f>
        <v>1.3457089552238806</v>
      </c>
      <c r="Q4163">
        <v>20</v>
      </c>
      <c r="R4163" t="b">
        <v>1</v>
      </c>
      <c r="S4163">
        <v>1</v>
      </c>
      <c r="T4163">
        <v>28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1264</v>
      </c>
      <c r="AB4163">
        <v>1264</v>
      </c>
    </row>
    <row r="4164" spans="1:28" x14ac:dyDescent="0.25">
      <c r="A4164">
        <v>263</v>
      </c>
      <c r="B4164" t="s">
        <v>27</v>
      </c>
      <c r="C4164" t="s">
        <v>28</v>
      </c>
      <c r="D4164">
        <v>73</v>
      </c>
      <c r="E4164" t="s">
        <v>29</v>
      </c>
      <c r="F4164">
        <v>1.41</v>
      </c>
      <c r="G4164">
        <v>282</v>
      </c>
      <c r="H4164">
        <v>76.260000000000005</v>
      </c>
      <c r="I4164">
        <v>159.97999999999999</v>
      </c>
      <c r="J4164">
        <v>4.9400000000000004</v>
      </c>
      <c r="K4164">
        <f>VLOOKUP(Table1[[#This Row],[id]],Table2[#All],10,FALSE)</f>
        <v>6.86</v>
      </c>
      <c r="L4164" s="1">
        <f>Table1[[#This Row],[Glucose]]/Table1[[#This Row],[Baseline_glucose]]</f>
        <v>0.72011661807580174</v>
      </c>
      <c r="M4164">
        <v>14.05</v>
      </c>
      <c r="N4164">
        <v>72.13</v>
      </c>
      <c r="O4164">
        <f>VLOOKUP(Table1[[#This Row],[id]],Table2[#All],12,FALSE)</f>
        <v>53.6</v>
      </c>
      <c r="P4164" s="1">
        <f>Table1[[#This Row],[Lipoprotein]]/Table1[[#This Row],[Baseline_Lipo]]</f>
        <v>1.3457089552238806</v>
      </c>
      <c r="Q4164">
        <v>20</v>
      </c>
      <c r="R4164" t="b">
        <v>1</v>
      </c>
      <c r="S4164">
        <v>1</v>
      </c>
      <c r="T4164">
        <v>37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1264</v>
      </c>
      <c r="AB4164">
        <v>1264</v>
      </c>
    </row>
    <row r="4165" spans="1:28" x14ac:dyDescent="0.25">
      <c r="A4165">
        <v>263</v>
      </c>
      <c r="B4165" t="s">
        <v>27</v>
      </c>
      <c r="C4165" t="s">
        <v>28</v>
      </c>
      <c r="D4165">
        <v>73</v>
      </c>
      <c r="E4165" t="s">
        <v>29</v>
      </c>
      <c r="F4165">
        <v>1.82</v>
      </c>
      <c r="G4165">
        <v>372</v>
      </c>
      <c r="H4165">
        <v>76.260000000000005</v>
      </c>
      <c r="I4165">
        <v>159.97999999999999</v>
      </c>
      <c r="J4165">
        <v>6.43</v>
      </c>
      <c r="K4165">
        <f>VLOOKUP(Table1[[#This Row],[id]],Table2[#All],10,FALSE)</f>
        <v>6.86</v>
      </c>
      <c r="L4165" s="1">
        <f>Table1[[#This Row],[Glucose]]/Table1[[#This Row],[Baseline_glucose]]</f>
        <v>0.93731778425655965</v>
      </c>
      <c r="M4165">
        <v>14.05</v>
      </c>
      <c r="N4165">
        <v>72.13</v>
      </c>
      <c r="O4165">
        <f>VLOOKUP(Table1[[#This Row],[id]],Table2[#All],12,FALSE)</f>
        <v>53.6</v>
      </c>
      <c r="P4165" s="1">
        <f>Table1[[#This Row],[Lipoprotein]]/Table1[[#This Row],[Baseline_Lipo]]</f>
        <v>1.3457089552238806</v>
      </c>
      <c r="Q4165">
        <v>27</v>
      </c>
      <c r="R4165" t="b">
        <v>1</v>
      </c>
      <c r="S4165">
        <v>1</v>
      </c>
      <c r="T4165">
        <v>27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1264</v>
      </c>
      <c r="AB4165">
        <v>1264</v>
      </c>
    </row>
    <row r="4166" spans="1:28" x14ac:dyDescent="0.25">
      <c r="A4166">
        <v>263</v>
      </c>
      <c r="B4166" t="s">
        <v>27</v>
      </c>
      <c r="C4166" t="s">
        <v>28</v>
      </c>
      <c r="D4166">
        <v>73</v>
      </c>
      <c r="E4166" t="s">
        <v>29</v>
      </c>
      <c r="F4166">
        <v>1.82</v>
      </c>
      <c r="G4166">
        <v>373</v>
      </c>
      <c r="H4166">
        <v>76.260000000000005</v>
      </c>
      <c r="I4166">
        <v>159.97999999999999</v>
      </c>
      <c r="J4166">
        <v>6.43</v>
      </c>
      <c r="K4166">
        <f>VLOOKUP(Table1[[#This Row],[id]],Table2[#All],10,FALSE)</f>
        <v>6.86</v>
      </c>
      <c r="L4166" s="1">
        <f>Table1[[#This Row],[Glucose]]/Table1[[#This Row],[Baseline_glucose]]</f>
        <v>0.93731778425655965</v>
      </c>
      <c r="M4166">
        <v>14.05</v>
      </c>
      <c r="N4166">
        <v>56.13</v>
      </c>
      <c r="O4166">
        <f>VLOOKUP(Table1[[#This Row],[id]],Table2[#All],12,FALSE)</f>
        <v>53.6</v>
      </c>
      <c r="P4166" s="1">
        <f>Table1[[#This Row],[Lipoprotein]]/Table1[[#This Row],[Baseline_Lipo]]</f>
        <v>1.0472014925373134</v>
      </c>
      <c r="Q4166">
        <v>27</v>
      </c>
      <c r="R4166" t="b">
        <v>1</v>
      </c>
      <c r="S4166">
        <v>1</v>
      </c>
      <c r="T4166">
        <v>27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1264</v>
      </c>
      <c r="AB4166">
        <v>1264</v>
      </c>
    </row>
    <row r="4167" spans="1:28" x14ac:dyDescent="0.25">
      <c r="A4167">
        <v>263</v>
      </c>
      <c r="B4167" t="s">
        <v>27</v>
      </c>
      <c r="C4167" t="s">
        <v>28</v>
      </c>
      <c r="D4167">
        <v>73</v>
      </c>
      <c r="E4167" t="s">
        <v>29</v>
      </c>
      <c r="F4167">
        <v>1.82</v>
      </c>
      <c r="G4167">
        <v>374</v>
      </c>
      <c r="H4167">
        <v>81.22</v>
      </c>
      <c r="I4167">
        <v>131.84</v>
      </c>
      <c r="J4167">
        <v>6.43</v>
      </c>
      <c r="K4167">
        <f>VLOOKUP(Table1[[#This Row],[id]],Table2[#All],10,FALSE)</f>
        <v>6.86</v>
      </c>
      <c r="L4167" s="1">
        <f>Table1[[#This Row],[Glucose]]/Table1[[#This Row],[Baseline_glucose]]</f>
        <v>0.93731778425655965</v>
      </c>
      <c r="M4167">
        <v>14.05</v>
      </c>
      <c r="N4167">
        <v>56.13</v>
      </c>
      <c r="O4167">
        <f>VLOOKUP(Table1[[#This Row],[id]],Table2[#All],12,FALSE)</f>
        <v>53.6</v>
      </c>
      <c r="P4167" s="1">
        <f>Table1[[#This Row],[Lipoprotein]]/Table1[[#This Row],[Baseline_Lipo]]</f>
        <v>1.0472014925373134</v>
      </c>
      <c r="Q4167">
        <v>27</v>
      </c>
      <c r="R4167" t="b">
        <v>1</v>
      </c>
      <c r="S4167">
        <v>1</v>
      </c>
      <c r="T4167">
        <v>27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1264</v>
      </c>
      <c r="AB4167">
        <v>1264</v>
      </c>
    </row>
    <row r="4168" spans="1:28" x14ac:dyDescent="0.25">
      <c r="A4168">
        <v>263</v>
      </c>
      <c r="B4168" t="s">
        <v>27</v>
      </c>
      <c r="C4168" t="s">
        <v>28</v>
      </c>
      <c r="D4168">
        <v>73</v>
      </c>
      <c r="E4168" t="s">
        <v>29</v>
      </c>
      <c r="F4168">
        <v>1.82</v>
      </c>
      <c r="G4168">
        <v>462</v>
      </c>
      <c r="H4168">
        <v>75.540000000000006</v>
      </c>
      <c r="I4168">
        <v>126.15</v>
      </c>
      <c r="J4168">
        <v>6.43</v>
      </c>
      <c r="K4168">
        <f>VLOOKUP(Table1[[#This Row],[id]],Table2[#All],10,FALSE)</f>
        <v>6.86</v>
      </c>
      <c r="L4168" s="1">
        <f>Table1[[#This Row],[Glucose]]/Table1[[#This Row],[Baseline_glucose]]</f>
        <v>0.93731778425655965</v>
      </c>
      <c r="M4168">
        <v>14.05</v>
      </c>
      <c r="N4168">
        <v>56.13</v>
      </c>
      <c r="O4168">
        <f>VLOOKUP(Table1[[#This Row],[id]],Table2[#All],12,FALSE)</f>
        <v>53.6</v>
      </c>
      <c r="P4168" s="1">
        <f>Table1[[#This Row],[Lipoprotein]]/Table1[[#This Row],[Baseline_Lipo]]</f>
        <v>1.0472014925373134</v>
      </c>
      <c r="Q4168">
        <v>33</v>
      </c>
      <c r="R4168" t="b">
        <v>1</v>
      </c>
      <c r="S4168">
        <v>1</v>
      </c>
      <c r="T4168">
        <v>27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  <c r="AA4168">
        <v>1264</v>
      </c>
      <c r="AB4168">
        <v>1264</v>
      </c>
    </row>
    <row r="4169" spans="1:28" x14ac:dyDescent="0.25">
      <c r="A4169">
        <v>263</v>
      </c>
      <c r="B4169" t="s">
        <v>27</v>
      </c>
      <c r="C4169" t="s">
        <v>28</v>
      </c>
      <c r="D4169">
        <v>73</v>
      </c>
      <c r="E4169" t="s">
        <v>29</v>
      </c>
      <c r="F4169">
        <v>1.82</v>
      </c>
      <c r="G4169">
        <v>521</v>
      </c>
      <c r="H4169">
        <v>68.290000000000006</v>
      </c>
      <c r="I4169">
        <v>115.54</v>
      </c>
      <c r="J4169">
        <v>6.43</v>
      </c>
      <c r="K4169">
        <f>VLOOKUP(Table1[[#This Row],[id]],Table2[#All],10,FALSE)</f>
        <v>6.86</v>
      </c>
      <c r="L4169" s="1">
        <f>Table1[[#This Row],[Glucose]]/Table1[[#This Row],[Baseline_glucose]]</f>
        <v>0.93731778425655965</v>
      </c>
      <c r="M4169">
        <v>14.05</v>
      </c>
      <c r="N4169">
        <v>56.13</v>
      </c>
      <c r="O4169">
        <f>VLOOKUP(Table1[[#This Row],[id]],Table2[#All],12,FALSE)</f>
        <v>53.6</v>
      </c>
      <c r="P4169" s="1">
        <f>Table1[[#This Row],[Lipoprotein]]/Table1[[#This Row],[Baseline_Lipo]]</f>
        <v>1.0472014925373134</v>
      </c>
      <c r="Q4169">
        <v>37</v>
      </c>
      <c r="R4169" t="b">
        <v>1</v>
      </c>
      <c r="S4169">
        <v>1</v>
      </c>
      <c r="T4169">
        <v>27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  <c r="AA4169">
        <v>1264</v>
      </c>
      <c r="AB4169">
        <v>1264</v>
      </c>
    </row>
    <row r="4170" spans="1:28" x14ac:dyDescent="0.25">
      <c r="A4170">
        <v>263</v>
      </c>
      <c r="B4170" t="s">
        <v>27</v>
      </c>
      <c r="C4170" t="s">
        <v>28</v>
      </c>
      <c r="D4170">
        <v>73</v>
      </c>
      <c r="E4170" t="s">
        <v>29</v>
      </c>
      <c r="F4170">
        <v>1.61</v>
      </c>
      <c r="G4170">
        <v>563</v>
      </c>
      <c r="H4170">
        <v>68.290000000000006</v>
      </c>
      <c r="I4170">
        <v>115.54</v>
      </c>
      <c r="J4170">
        <v>6.88</v>
      </c>
      <c r="K4170">
        <f>VLOOKUP(Table1[[#This Row],[id]],Table2[#All],10,FALSE)</f>
        <v>6.86</v>
      </c>
      <c r="L4170" s="1">
        <f>Table1[[#This Row],[Glucose]]/Table1[[#This Row],[Baseline_glucose]]</f>
        <v>1.0029154518950436</v>
      </c>
      <c r="M4170">
        <v>14.05</v>
      </c>
      <c r="N4170">
        <v>56.13</v>
      </c>
      <c r="O4170">
        <f>VLOOKUP(Table1[[#This Row],[id]],Table2[#All],12,FALSE)</f>
        <v>53.6</v>
      </c>
      <c r="P4170" s="1">
        <f>Table1[[#This Row],[Lipoprotein]]/Table1[[#This Row],[Baseline_Lipo]]</f>
        <v>1.0472014925373134</v>
      </c>
      <c r="Q4170">
        <v>40</v>
      </c>
      <c r="R4170" t="b">
        <v>1</v>
      </c>
      <c r="S4170">
        <v>1</v>
      </c>
      <c r="T4170">
        <v>31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  <c r="AA4170">
        <v>1264</v>
      </c>
      <c r="AB4170">
        <v>1264</v>
      </c>
    </row>
    <row r="4171" spans="1:28" x14ac:dyDescent="0.25">
      <c r="A4171">
        <v>263</v>
      </c>
      <c r="B4171" t="s">
        <v>27</v>
      </c>
      <c r="C4171" t="s">
        <v>28</v>
      </c>
      <c r="D4171">
        <v>73</v>
      </c>
      <c r="E4171" t="s">
        <v>29</v>
      </c>
      <c r="F4171">
        <v>1.61</v>
      </c>
      <c r="G4171">
        <v>610</v>
      </c>
      <c r="H4171">
        <v>77.36</v>
      </c>
      <c r="I4171">
        <v>157.35</v>
      </c>
      <c r="J4171">
        <v>6.88</v>
      </c>
      <c r="K4171">
        <f>VLOOKUP(Table1[[#This Row],[id]],Table2[#All],10,FALSE)</f>
        <v>6.86</v>
      </c>
      <c r="L4171" s="1">
        <f>Table1[[#This Row],[Glucose]]/Table1[[#This Row],[Baseline_glucose]]</f>
        <v>1.0029154518950436</v>
      </c>
      <c r="M4171">
        <v>14.05</v>
      </c>
      <c r="N4171">
        <v>56.13</v>
      </c>
      <c r="O4171">
        <f>VLOOKUP(Table1[[#This Row],[id]],Table2[#All],12,FALSE)</f>
        <v>53.6</v>
      </c>
      <c r="P4171" s="1">
        <f>Table1[[#This Row],[Lipoprotein]]/Table1[[#This Row],[Baseline_Lipo]]</f>
        <v>1.0472014925373134</v>
      </c>
      <c r="Q4171">
        <v>44</v>
      </c>
      <c r="R4171" t="b">
        <v>1</v>
      </c>
      <c r="S4171">
        <v>1</v>
      </c>
      <c r="T4171">
        <v>31</v>
      </c>
      <c r="U4171">
        <v>0</v>
      </c>
      <c r="V4171">
        <v>0</v>
      </c>
      <c r="W4171">
        <v>0</v>
      </c>
      <c r="X4171">
        <v>0</v>
      </c>
      <c r="Y4171">
        <v>0</v>
      </c>
      <c r="Z4171">
        <v>0</v>
      </c>
      <c r="AA4171">
        <v>1264</v>
      </c>
      <c r="AB4171">
        <v>1264</v>
      </c>
    </row>
    <row r="4172" spans="1:28" x14ac:dyDescent="0.25">
      <c r="A4172">
        <v>263</v>
      </c>
      <c r="B4172" t="s">
        <v>27</v>
      </c>
      <c r="C4172" t="s">
        <v>28</v>
      </c>
      <c r="D4172">
        <v>73</v>
      </c>
      <c r="E4172" t="s">
        <v>29</v>
      </c>
      <c r="F4172">
        <v>1.61</v>
      </c>
      <c r="G4172">
        <v>654</v>
      </c>
      <c r="H4172">
        <v>77.36</v>
      </c>
      <c r="I4172">
        <v>157.35</v>
      </c>
      <c r="J4172">
        <v>6.88</v>
      </c>
      <c r="K4172">
        <f>VLOOKUP(Table1[[#This Row],[id]],Table2[#All],10,FALSE)</f>
        <v>6.86</v>
      </c>
      <c r="L4172" s="1">
        <f>Table1[[#This Row],[Glucose]]/Table1[[#This Row],[Baseline_glucose]]</f>
        <v>1.0029154518950436</v>
      </c>
      <c r="M4172">
        <v>14.05</v>
      </c>
      <c r="N4172">
        <v>54.9</v>
      </c>
      <c r="O4172">
        <f>VLOOKUP(Table1[[#This Row],[id]],Table2[#All],12,FALSE)</f>
        <v>53.6</v>
      </c>
      <c r="P4172" s="1">
        <f>Table1[[#This Row],[Lipoprotein]]/Table1[[#This Row],[Baseline_Lipo]]</f>
        <v>1.0242537313432836</v>
      </c>
      <c r="Q4172">
        <v>47</v>
      </c>
      <c r="R4172" t="b">
        <v>1</v>
      </c>
      <c r="S4172">
        <v>1</v>
      </c>
      <c r="T4172">
        <v>31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1264</v>
      </c>
      <c r="AB4172">
        <v>1264</v>
      </c>
    </row>
    <row r="4173" spans="1:28" x14ac:dyDescent="0.25">
      <c r="A4173">
        <v>263</v>
      </c>
      <c r="B4173" t="s">
        <v>27</v>
      </c>
      <c r="C4173" t="s">
        <v>28</v>
      </c>
      <c r="D4173">
        <v>73</v>
      </c>
      <c r="E4173" t="s">
        <v>29</v>
      </c>
      <c r="F4173">
        <v>1.61</v>
      </c>
      <c r="G4173">
        <v>742</v>
      </c>
      <c r="H4173">
        <v>77.36</v>
      </c>
      <c r="I4173">
        <v>157.35</v>
      </c>
      <c r="J4173">
        <v>6.88</v>
      </c>
      <c r="K4173">
        <f>VLOOKUP(Table1[[#This Row],[id]],Table2[#All],10,FALSE)</f>
        <v>6.86</v>
      </c>
      <c r="L4173" s="1">
        <f>Table1[[#This Row],[Glucose]]/Table1[[#This Row],[Baseline_glucose]]</f>
        <v>1.0029154518950436</v>
      </c>
      <c r="M4173">
        <v>15.52</v>
      </c>
      <c r="N4173">
        <v>54.9</v>
      </c>
      <c r="O4173">
        <f>VLOOKUP(Table1[[#This Row],[id]],Table2[#All],12,FALSE)</f>
        <v>53.6</v>
      </c>
      <c r="P4173" s="1">
        <f>Table1[[#This Row],[Lipoprotein]]/Table1[[#This Row],[Baseline_Lipo]]</f>
        <v>1.0242537313432836</v>
      </c>
      <c r="Q4173">
        <v>53</v>
      </c>
      <c r="R4173" t="b">
        <v>1</v>
      </c>
      <c r="S4173">
        <v>1</v>
      </c>
      <c r="T4173">
        <v>31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v>0</v>
      </c>
      <c r="AA4173">
        <v>1264</v>
      </c>
      <c r="AB4173">
        <v>1264</v>
      </c>
    </row>
    <row r="4174" spans="1:28" x14ac:dyDescent="0.25">
      <c r="A4174">
        <v>263</v>
      </c>
      <c r="B4174" t="s">
        <v>27</v>
      </c>
      <c r="C4174" t="s">
        <v>28</v>
      </c>
      <c r="D4174">
        <v>73</v>
      </c>
      <c r="E4174" t="s">
        <v>29</v>
      </c>
      <c r="F4174">
        <v>1.61</v>
      </c>
      <c r="G4174">
        <v>919</v>
      </c>
      <c r="H4174">
        <v>77.36</v>
      </c>
      <c r="I4174">
        <v>157.35</v>
      </c>
      <c r="J4174">
        <v>6.88</v>
      </c>
      <c r="K4174">
        <f>VLOOKUP(Table1[[#This Row],[id]],Table2[#All],10,FALSE)</f>
        <v>6.86</v>
      </c>
      <c r="L4174" s="1">
        <f>Table1[[#This Row],[Glucose]]/Table1[[#This Row],[Baseline_glucose]]</f>
        <v>1.0029154518950436</v>
      </c>
      <c r="M4174">
        <v>12.72</v>
      </c>
      <c r="N4174">
        <v>54.9</v>
      </c>
      <c r="O4174">
        <f>VLOOKUP(Table1[[#This Row],[id]],Table2[#All],12,FALSE)</f>
        <v>53.6</v>
      </c>
      <c r="P4174" s="1">
        <f>Table1[[#This Row],[Lipoprotein]]/Table1[[#This Row],[Baseline_Lipo]]</f>
        <v>1.0242537313432836</v>
      </c>
      <c r="Q4174">
        <v>66</v>
      </c>
      <c r="R4174" t="b">
        <v>1</v>
      </c>
      <c r="S4174">
        <v>1</v>
      </c>
      <c r="T4174">
        <v>31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1264</v>
      </c>
      <c r="AB4174">
        <v>1264</v>
      </c>
    </row>
    <row r="4175" spans="1:28" x14ac:dyDescent="0.25">
      <c r="A4175">
        <v>263</v>
      </c>
      <c r="B4175" t="s">
        <v>27</v>
      </c>
      <c r="C4175" t="s">
        <v>28</v>
      </c>
      <c r="D4175">
        <v>73</v>
      </c>
      <c r="E4175" t="s">
        <v>29</v>
      </c>
      <c r="F4175">
        <v>1.61</v>
      </c>
      <c r="G4175">
        <v>976</v>
      </c>
      <c r="H4175">
        <v>77.36</v>
      </c>
      <c r="I4175">
        <v>157.35</v>
      </c>
      <c r="J4175">
        <v>6.88</v>
      </c>
      <c r="K4175">
        <f>VLOOKUP(Table1[[#This Row],[id]],Table2[#All],10,FALSE)</f>
        <v>6.86</v>
      </c>
      <c r="L4175" s="1">
        <f>Table1[[#This Row],[Glucose]]/Table1[[#This Row],[Baseline_glucose]]</f>
        <v>1.0029154518950436</v>
      </c>
      <c r="M4175">
        <v>13.5</v>
      </c>
      <c r="N4175">
        <v>54.9</v>
      </c>
      <c r="O4175">
        <f>VLOOKUP(Table1[[#This Row],[id]],Table2[#All],12,FALSE)</f>
        <v>53.6</v>
      </c>
      <c r="P4175" s="1">
        <f>Table1[[#This Row],[Lipoprotein]]/Table1[[#This Row],[Baseline_Lipo]]</f>
        <v>1.0242537313432836</v>
      </c>
      <c r="Q4175">
        <v>70</v>
      </c>
      <c r="R4175" t="b">
        <v>1</v>
      </c>
      <c r="S4175">
        <v>1</v>
      </c>
      <c r="T4175">
        <v>31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1264</v>
      </c>
      <c r="AB4175">
        <v>1264</v>
      </c>
    </row>
    <row r="4176" spans="1:28" x14ac:dyDescent="0.25">
      <c r="A4176">
        <v>263</v>
      </c>
      <c r="B4176" t="s">
        <v>27</v>
      </c>
      <c r="C4176" t="s">
        <v>28</v>
      </c>
      <c r="D4176">
        <v>73</v>
      </c>
      <c r="E4176" t="s">
        <v>29</v>
      </c>
      <c r="F4176">
        <v>1.61</v>
      </c>
      <c r="G4176">
        <v>1080</v>
      </c>
      <c r="H4176">
        <v>77.36</v>
      </c>
      <c r="I4176">
        <v>157.35</v>
      </c>
      <c r="J4176">
        <v>6.88</v>
      </c>
      <c r="K4176">
        <f>VLOOKUP(Table1[[#This Row],[id]],Table2[#All],10,FALSE)</f>
        <v>6.86</v>
      </c>
      <c r="L4176" s="1">
        <f>Table1[[#This Row],[Glucose]]/Table1[[#This Row],[Baseline_glucose]]</f>
        <v>1.0029154518950436</v>
      </c>
      <c r="M4176">
        <v>13.77</v>
      </c>
      <c r="N4176">
        <v>54.9</v>
      </c>
      <c r="O4176">
        <f>VLOOKUP(Table1[[#This Row],[id]],Table2[#All],12,FALSE)</f>
        <v>53.6</v>
      </c>
      <c r="P4176" s="1">
        <f>Table1[[#This Row],[Lipoprotein]]/Table1[[#This Row],[Baseline_Lipo]]</f>
        <v>1.0242537313432836</v>
      </c>
      <c r="Q4176">
        <v>77</v>
      </c>
      <c r="R4176" t="b">
        <v>1</v>
      </c>
      <c r="S4176">
        <v>1</v>
      </c>
      <c r="T4176">
        <v>31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1264</v>
      </c>
      <c r="AB4176">
        <v>1264</v>
      </c>
    </row>
    <row r="4177" spans="1:28" x14ac:dyDescent="0.25">
      <c r="A4177">
        <v>263</v>
      </c>
      <c r="B4177" t="s">
        <v>27</v>
      </c>
      <c r="C4177" t="s">
        <v>28</v>
      </c>
      <c r="D4177">
        <v>73</v>
      </c>
      <c r="E4177" t="s">
        <v>29</v>
      </c>
      <c r="F4177">
        <v>1.61</v>
      </c>
      <c r="G4177">
        <v>1169</v>
      </c>
      <c r="H4177">
        <v>77.36</v>
      </c>
      <c r="I4177">
        <v>157.35</v>
      </c>
      <c r="J4177">
        <v>6.88</v>
      </c>
      <c r="K4177">
        <f>VLOOKUP(Table1[[#This Row],[id]],Table2[#All],10,FALSE)</f>
        <v>6.86</v>
      </c>
      <c r="L4177" s="1">
        <f>Table1[[#This Row],[Glucose]]/Table1[[#This Row],[Baseline_glucose]]</f>
        <v>1.0029154518950436</v>
      </c>
      <c r="M4177">
        <v>13.66</v>
      </c>
      <c r="N4177">
        <v>54.9</v>
      </c>
      <c r="O4177">
        <f>VLOOKUP(Table1[[#This Row],[id]],Table2[#All],12,FALSE)</f>
        <v>53.6</v>
      </c>
      <c r="P4177" s="1">
        <f>Table1[[#This Row],[Lipoprotein]]/Table1[[#This Row],[Baseline_Lipo]]</f>
        <v>1.0242537313432836</v>
      </c>
      <c r="Q4177">
        <v>84</v>
      </c>
      <c r="R4177" t="b">
        <v>1</v>
      </c>
      <c r="S4177">
        <v>1</v>
      </c>
      <c r="T4177">
        <v>31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1264</v>
      </c>
      <c r="AB4177">
        <v>1264</v>
      </c>
    </row>
    <row r="4178" spans="1:28" x14ac:dyDescent="0.25">
      <c r="A4178">
        <v>263</v>
      </c>
      <c r="B4178" t="s">
        <v>27</v>
      </c>
      <c r="C4178" t="s">
        <v>28</v>
      </c>
      <c r="D4178">
        <v>73</v>
      </c>
      <c r="E4178" t="s">
        <v>29</v>
      </c>
      <c r="F4178">
        <v>1.61</v>
      </c>
      <c r="G4178">
        <v>1264</v>
      </c>
      <c r="H4178">
        <v>77.36</v>
      </c>
      <c r="I4178">
        <v>157.35</v>
      </c>
      <c r="J4178">
        <v>6.88</v>
      </c>
      <c r="K4178">
        <f>VLOOKUP(Table1[[#This Row],[id]],Table2[#All],10,FALSE)</f>
        <v>6.86</v>
      </c>
      <c r="L4178" s="1">
        <f>Table1[[#This Row],[Glucose]]/Table1[[#This Row],[Baseline_glucose]]</f>
        <v>1.0029154518950436</v>
      </c>
      <c r="M4178">
        <v>14.89</v>
      </c>
      <c r="N4178">
        <v>54.9</v>
      </c>
      <c r="O4178">
        <f>VLOOKUP(Table1[[#This Row],[id]],Table2[#All],12,FALSE)</f>
        <v>53.6</v>
      </c>
      <c r="P4178" s="1">
        <f>Table1[[#This Row],[Lipoprotein]]/Table1[[#This Row],[Baseline_Lipo]]</f>
        <v>1.0242537313432836</v>
      </c>
      <c r="Q4178">
        <v>90</v>
      </c>
      <c r="R4178" t="b">
        <v>1</v>
      </c>
      <c r="S4178">
        <v>1</v>
      </c>
      <c r="T4178">
        <v>31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1264</v>
      </c>
      <c r="AB4178">
        <v>1264</v>
      </c>
    </row>
    <row r="4179" spans="1:28" x14ac:dyDescent="0.25">
      <c r="A4179">
        <v>264</v>
      </c>
      <c r="B4179" t="s">
        <v>27</v>
      </c>
      <c r="C4179" t="s">
        <v>28</v>
      </c>
      <c r="D4179">
        <v>71</v>
      </c>
      <c r="E4179" t="s">
        <v>29</v>
      </c>
      <c r="F4179">
        <v>1.54</v>
      </c>
      <c r="G4179">
        <v>0</v>
      </c>
      <c r="H4179">
        <v>89.17</v>
      </c>
      <c r="I4179">
        <v>148.30000000000001</v>
      </c>
      <c r="J4179">
        <v>5.76</v>
      </c>
      <c r="K4179">
        <f>VLOOKUP(Table1[[#This Row],[id]],Table2[#All],10,FALSE)</f>
        <v>5.76</v>
      </c>
      <c r="L4179" s="1">
        <f>Table1[[#This Row],[Glucose]]/Table1[[#This Row],[Baseline_glucose]]</f>
        <v>1</v>
      </c>
      <c r="M4179">
        <v>13.87</v>
      </c>
      <c r="N4179">
        <v>76.36</v>
      </c>
      <c r="O4179">
        <f>VLOOKUP(Table1[[#This Row],[id]],Table2[#All],12,FALSE)</f>
        <v>76.36</v>
      </c>
      <c r="P4179" s="1">
        <f>Table1[[#This Row],[Lipoprotein]]/Table1[[#This Row],[Baseline_Lipo]]</f>
        <v>1</v>
      </c>
      <c r="Q4179">
        <v>0</v>
      </c>
      <c r="R4179" t="b">
        <v>0</v>
      </c>
      <c r="S4179">
        <v>0</v>
      </c>
      <c r="T4179">
        <v>34</v>
      </c>
      <c r="U4179">
        <v>3.5</v>
      </c>
      <c r="V4179">
        <v>0</v>
      </c>
      <c r="W4179">
        <v>0</v>
      </c>
      <c r="X4179">
        <v>1</v>
      </c>
      <c r="Y4179">
        <v>0</v>
      </c>
      <c r="Z4179">
        <v>0</v>
      </c>
      <c r="AA4179">
        <v>783</v>
      </c>
      <c r="AB4179">
        <v>783</v>
      </c>
    </row>
    <row r="4180" spans="1:28" x14ac:dyDescent="0.25">
      <c r="A4180">
        <v>264</v>
      </c>
      <c r="B4180" t="s">
        <v>27</v>
      </c>
      <c r="C4180" t="s">
        <v>28</v>
      </c>
      <c r="D4180">
        <v>71</v>
      </c>
      <c r="E4180" t="s">
        <v>29</v>
      </c>
      <c r="F4180">
        <v>1.54</v>
      </c>
      <c r="G4180">
        <v>1</v>
      </c>
      <c r="H4180">
        <v>89.17</v>
      </c>
      <c r="I4180">
        <v>148.30000000000001</v>
      </c>
      <c r="J4180">
        <v>5.76</v>
      </c>
      <c r="K4180">
        <f>VLOOKUP(Table1[[#This Row],[id]],Table2[#All],10,FALSE)</f>
        <v>5.76</v>
      </c>
      <c r="L4180" s="1">
        <f>Table1[[#This Row],[Glucose]]/Table1[[#This Row],[Baseline_glucose]]</f>
        <v>1</v>
      </c>
      <c r="M4180">
        <v>14.41</v>
      </c>
      <c r="N4180">
        <v>76.36</v>
      </c>
      <c r="O4180">
        <f>VLOOKUP(Table1[[#This Row],[id]],Table2[#All],12,FALSE)</f>
        <v>76.36</v>
      </c>
      <c r="P4180" s="1">
        <f>Table1[[#This Row],[Lipoprotein]]/Table1[[#This Row],[Baseline_Lipo]]</f>
        <v>1</v>
      </c>
      <c r="Q4180">
        <v>0</v>
      </c>
      <c r="R4180" t="b">
        <v>0</v>
      </c>
      <c r="S4180">
        <v>0</v>
      </c>
      <c r="T4180">
        <v>34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783</v>
      </c>
      <c r="AB4180">
        <v>783</v>
      </c>
    </row>
    <row r="4181" spans="1:28" x14ac:dyDescent="0.25">
      <c r="A4181">
        <v>264</v>
      </c>
      <c r="B4181" t="s">
        <v>27</v>
      </c>
      <c r="C4181" t="s">
        <v>28</v>
      </c>
      <c r="D4181">
        <v>71</v>
      </c>
      <c r="E4181" t="s">
        <v>29</v>
      </c>
      <c r="F4181">
        <v>1.54</v>
      </c>
      <c r="G4181">
        <v>5</v>
      </c>
      <c r="H4181">
        <v>89.17</v>
      </c>
      <c r="I4181">
        <v>148.30000000000001</v>
      </c>
      <c r="J4181">
        <v>5.76</v>
      </c>
      <c r="K4181">
        <f>VLOOKUP(Table1[[#This Row],[id]],Table2[#All],10,FALSE)</f>
        <v>5.76</v>
      </c>
      <c r="L4181" s="1">
        <f>Table1[[#This Row],[Glucose]]/Table1[[#This Row],[Baseline_glucose]]</f>
        <v>1</v>
      </c>
      <c r="M4181">
        <v>13.86</v>
      </c>
      <c r="N4181">
        <v>76.36</v>
      </c>
      <c r="O4181">
        <f>VLOOKUP(Table1[[#This Row],[id]],Table2[#All],12,FALSE)</f>
        <v>76.36</v>
      </c>
      <c r="P4181" s="1">
        <f>Table1[[#This Row],[Lipoprotein]]/Table1[[#This Row],[Baseline_Lipo]]</f>
        <v>1</v>
      </c>
      <c r="Q4181">
        <v>0</v>
      </c>
      <c r="R4181" t="b">
        <v>0</v>
      </c>
      <c r="S4181">
        <v>0</v>
      </c>
      <c r="T4181">
        <v>34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783</v>
      </c>
      <c r="AB4181">
        <v>783</v>
      </c>
    </row>
    <row r="4182" spans="1:28" x14ac:dyDescent="0.25">
      <c r="A4182">
        <v>264</v>
      </c>
      <c r="B4182" t="s">
        <v>27</v>
      </c>
      <c r="C4182" t="s">
        <v>28</v>
      </c>
      <c r="D4182">
        <v>71</v>
      </c>
      <c r="E4182" t="s">
        <v>29</v>
      </c>
      <c r="F4182">
        <v>1.54</v>
      </c>
      <c r="G4182">
        <v>10</v>
      </c>
      <c r="H4182">
        <v>89.17</v>
      </c>
      <c r="I4182">
        <v>148.30000000000001</v>
      </c>
      <c r="J4182">
        <v>5.86</v>
      </c>
      <c r="K4182">
        <f>VLOOKUP(Table1[[#This Row],[id]],Table2[#All],10,FALSE)</f>
        <v>5.76</v>
      </c>
      <c r="L4182" s="1">
        <f>Table1[[#This Row],[Glucose]]/Table1[[#This Row],[Baseline_glucose]]</f>
        <v>1.0173611111111112</v>
      </c>
      <c r="M4182">
        <v>13.86</v>
      </c>
      <c r="N4182">
        <v>76.36</v>
      </c>
      <c r="O4182">
        <f>VLOOKUP(Table1[[#This Row],[id]],Table2[#All],12,FALSE)</f>
        <v>76.36</v>
      </c>
      <c r="P4182" s="1">
        <f>Table1[[#This Row],[Lipoprotein]]/Table1[[#This Row],[Baseline_Lipo]]</f>
        <v>1</v>
      </c>
      <c r="Q4182">
        <v>1</v>
      </c>
      <c r="R4182" t="b">
        <v>0</v>
      </c>
      <c r="S4182">
        <v>0</v>
      </c>
      <c r="T4182">
        <v>34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783</v>
      </c>
      <c r="AB4182">
        <v>783</v>
      </c>
    </row>
    <row r="4183" spans="1:28" x14ac:dyDescent="0.25">
      <c r="A4183">
        <v>264</v>
      </c>
      <c r="B4183" t="s">
        <v>27</v>
      </c>
      <c r="C4183" t="s">
        <v>28</v>
      </c>
      <c r="D4183">
        <v>71</v>
      </c>
      <c r="E4183" t="s">
        <v>29</v>
      </c>
      <c r="F4183">
        <v>1.54</v>
      </c>
      <c r="G4183">
        <v>42</v>
      </c>
      <c r="H4183">
        <v>88.83</v>
      </c>
      <c r="I4183">
        <v>145.52000000000001</v>
      </c>
      <c r="J4183">
        <v>5.86</v>
      </c>
      <c r="K4183">
        <f>VLOOKUP(Table1[[#This Row],[id]],Table2[#All],10,FALSE)</f>
        <v>5.76</v>
      </c>
      <c r="L4183" s="1">
        <f>Table1[[#This Row],[Glucose]]/Table1[[#This Row],[Baseline_glucose]]</f>
        <v>1.0173611111111112</v>
      </c>
      <c r="M4183">
        <v>13.86</v>
      </c>
      <c r="N4183">
        <v>76.36</v>
      </c>
      <c r="O4183">
        <f>VLOOKUP(Table1[[#This Row],[id]],Table2[#All],12,FALSE)</f>
        <v>76.36</v>
      </c>
      <c r="P4183" s="1">
        <f>Table1[[#This Row],[Lipoprotein]]/Table1[[#This Row],[Baseline_Lipo]]</f>
        <v>1</v>
      </c>
      <c r="Q4183">
        <v>3</v>
      </c>
      <c r="R4183" t="b">
        <v>0</v>
      </c>
      <c r="S4183">
        <v>0</v>
      </c>
      <c r="T4183">
        <v>34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783</v>
      </c>
      <c r="AB4183">
        <v>783</v>
      </c>
    </row>
    <row r="4184" spans="1:28" x14ac:dyDescent="0.25">
      <c r="A4184">
        <v>264</v>
      </c>
      <c r="B4184" t="s">
        <v>27</v>
      </c>
      <c r="C4184" t="s">
        <v>28</v>
      </c>
      <c r="D4184">
        <v>71</v>
      </c>
      <c r="E4184" t="s">
        <v>29</v>
      </c>
      <c r="F4184">
        <v>1.54</v>
      </c>
      <c r="G4184">
        <v>336</v>
      </c>
      <c r="H4184">
        <v>85.24</v>
      </c>
      <c r="I4184">
        <v>135.43</v>
      </c>
      <c r="J4184">
        <v>5.86</v>
      </c>
      <c r="K4184">
        <f>VLOOKUP(Table1[[#This Row],[id]],Table2[#All],10,FALSE)</f>
        <v>5.76</v>
      </c>
      <c r="L4184" s="1">
        <f>Table1[[#This Row],[Glucose]]/Table1[[#This Row],[Baseline_glucose]]</f>
        <v>1.0173611111111112</v>
      </c>
      <c r="M4184">
        <v>13.86</v>
      </c>
      <c r="N4184">
        <v>76.36</v>
      </c>
      <c r="O4184">
        <f>VLOOKUP(Table1[[#This Row],[id]],Table2[#All],12,FALSE)</f>
        <v>76.36</v>
      </c>
      <c r="P4184" s="1">
        <f>Table1[[#This Row],[Lipoprotein]]/Table1[[#This Row],[Baseline_Lipo]]</f>
        <v>1</v>
      </c>
      <c r="Q4184">
        <v>24</v>
      </c>
      <c r="R4184" t="b">
        <v>0</v>
      </c>
      <c r="S4184">
        <v>0</v>
      </c>
      <c r="T4184">
        <v>34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783</v>
      </c>
      <c r="AB4184">
        <v>783</v>
      </c>
    </row>
    <row r="4185" spans="1:28" x14ac:dyDescent="0.25">
      <c r="A4185">
        <v>264</v>
      </c>
      <c r="B4185" t="s">
        <v>27</v>
      </c>
      <c r="C4185" t="s">
        <v>28</v>
      </c>
      <c r="D4185">
        <v>71</v>
      </c>
      <c r="E4185" t="s">
        <v>29</v>
      </c>
      <c r="F4185">
        <v>1.22</v>
      </c>
      <c r="G4185">
        <v>384</v>
      </c>
      <c r="H4185">
        <v>85.24</v>
      </c>
      <c r="I4185">
        <v>135.43</v>
      </c>
      <c r="J4185">
        <v>5.86</v>
      </c>
      <c r="K4185">
        <f>VLOOKUP(Table1[[#This Row],[id]],Table2[#All],10,FALSE)</f>
        <v>5.76</v>
      </c>
      <c r="L4185" s="1">
        <f>Table1[[#This Row],[Glucose]]/Table1[[#This Row],[Baseline_glucose]]</f>
        <v>1.0173611111111112</v>
      </c>
      <c r="M4185">
        <v>13.86</v>
      </c>
      <c r="N4185">
        <v>61.68</v>
      </c>
      <c r="O4185">
        <f>VLOOKUP(Table1[[#This Row],[id]],Table2[#All],12,FALSE)</f>
        <v>76.36</v>
      </c>
      <c r="P4185" s="1">
        <f>Table1[[#This Row],[Lipoprotein]]/Table1[[#This Row],[Baseline_Lipo]]</f>
        <v>0.8077527501309586</v>
      </c>
      <c r="Q4185">
        <v>27</v>
      </c>
      <c r="R4185" t="b">
        <v>0</v>
      </c>
      <c r="S4185">
        <v>0</v>
      </c>
      <c r="T4185">
        <v>45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783</v>
      </c>
      <c r="AB4185">
        <v>783</v>
      </c>
    </row>
    <row r="4186" spans="1:28" x14ac:dyDescent="0.25">
      <c r="A4186">
        <v>264</v>
      </c>
      <c r="B4186" t="s">
        <v>27</v>
      </c>
      <c r="C4186" t="s">
        <v>28</v>
      </c>
      <c r="D4186">
        <v>71</v>
      </c>
      <c r="E4186" t="s">
        <v>29</v>
      </c>
      <c r="F4186">
        <v>1.23</v>
      </c>
      <c r="G4186">
        <v>385</v>
      </c>
      <c r="H4186">
        <v>85.24</v>
      </c>
      <c r="I4186">
        <v>135.43</v>
      </c>
      <c r="J4186">
        <v>5.86</v>
      </c>
      <c r="K4186">
        <f>VLOOKUP(Table1[[#This Row],[id]],Table2[#All],10,FALSE)</f>
        <v>5.76</v>
      </c>
      <c r="L4186" s="1">
        <f>Table1[[#This Row],[Glucose]]/Table1[[#This Row],[Baseline_glucose]]</f>
        <v>1.0173611111111112</v>
      </c>
      <c r="M4186">
        <v>13.86</v>
      </c>
      <c r="N4186">
        <v>70.23</v>
      </c>
      <c r="O4186">
        <f>VLOOKUP(Table1[[#This Row],[id]],Table2[#All],12,FALSE)</f>
        <v>76.36</v>
      </c>
      <c r="P4186" s="1">
        <f>Table1[[#This Row],[Lipoprotein]]/Table1[[#This Row],[Baseline_Lipo]]</f>
        <v>0.91972236773179683</v>
      </c>
      <c r="Q4186">
        <v>28</v>
      </c>
      <c r="R4186" t="b">
        <v>0</v>
      </c>
      <c r="S4186">
        <v>0</v>
      </c>
      <c r="T4186">
        <v>44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  <c r="AA4186">
        <v>783</v>
      </c>
      <c r="AB4186">
        <v>783</v>
      </c>
    </row>
    <row r="4187" spans="1:28" x14ac:dyDescent="0.25">
      <c r="A4187">
        <v>264</v>
      </c>
      <c r="B4187" t="s">
        <v>27</v>
      </c>
      <c r="C4187" t="s">
        <v>28</v>
      </c>
      <c r="D4187">
        <v>71</v>
      </c>
      <c r="E4187" t="s">
        <v>29</v>
      </c>
      <c r="F4187">
        <v>1.29</v>
      </c>
      <c r="G4187">
        <v>389</v>
      </c>
      <c r="H4187">
        <v>85.24</v>
      </c>
      <c r="I4187">
        <v>135.43</v>
      </c>
      <c r="J4187">
        <v>5.86</v>
      </c>
      <c r="K4187">
        <f>VLOOKUP(Table1[[#This Row],[id]],Table2[#All],10,FALSE)</f>
        <v>5.76</v>
      </c>
      <c r="L4187" s="1">
        <f>Table1[[#This Row],[Glucose]]/Table1[[#This Row],[Baseline_glucose]]</f>
        <v>1.0173611111111112</v>
      </c>
      <c r="M4187">
        <v>13.86</v>
      </c>
      <c r="N4187">
        <v>66.97</v>
      </c>
      <c r="O4187">
        <f>VLOOKUP(Table1[[#This Row],[id]],Table2[#All],12,FALSE)</f>
        <v>76.36</v>
      </c>
      <c r="P4187" s="1">
        <f>Table1[[#This Row],[Lipoprotein]]/Table1[[#This Row],[Baseline_Lipo]]</f>
        <v>0.87702985856469351</v>
      </c>
      <c r="Q4187">
        <v>28</v>
      </c>
      <c r="R4187" t="b">
        <v>0</v>
      </c>
      <c r="S4187">
        <v>0</v>
      </c>
      <c r="T4187">
        <v>42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783</v>
      </c>
      <c r="AB4187">
        <v>783</v>
      </c>
    </row>
    <row r="4188" spans="1:28" x14ac:dyDescent="0.25">
      <c r="A4188">
        <v>264</v>
      </c>
      <c r="B4188" t="s">
        <v>27</v>
      </c>
      <c r="C4188" t="s">
        <v>28</v>
      </c>
      <c r="D4188">
        <v>71</v>
      </c>
      <c r="E4188" t="s">
        <v>29</v>
      </c>
      <c r="F4188">
        <v>1.29</v>
      </c>
      <c r="G4188">
        <v>394</v>
      </c>
      <c r="H4188">
        <v>85.24</v>
      </c>
      <c r="I4188">
        <v>135.43</v>
      </c>
      <c r="J4188">
        <v>5.62</v>
      </c>
      <c r="K4188">
        <f>VLOOKUP(Table1[[#This Row],[id]],Table2[#All],10,FALSE)</f>
        <v>5.76</v>
      </c>
      <c r="L4188" s="1">
        <f>Table1[[#This Row],[Glucose]]/Table1[[#This Row],[Baseline_glucose]]</f>
        <v>0.97569444444444453</v>
      </c>
      <c r="M4188">
        <v>13.86</v>
      </c>
      <c r="N4188">
        <v>66.97</v>
      </c>
      <c r="O4188">
        <f>VLOOKUP(Table1[[#This Row],[id]],Table2[#All],12,FALSE)</f>
        <v>76.36</v>
      </c>
      <c r="P4188" s="1">
        <f>Table1[[#This Row],[Lipoprotein]]/Table1[[#This Row],[Baseline_Lipo]]</f>
        <v>0.87702985856469351</v>
      </c>
      <c r="Q4188">
        <v>28</v>
      </c>
      <c r="R4188" t="b">
        <v>0</v>
      </c>
      <c r="S4188">
        <v>0</v>
      </c>
      <c r="T4188">
        <v>42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783</v>
      </c>
      <c r="AB4188">
        <v>783</v>
      </c>
    </row>
    <row r="4189" spans="1:28" x14ac:dyDescent="0.25">
      <c r="A4189">
        <v>264</v>
      </c>
      <c r="B4189" t="s">
        <v>27</v>
      </c>
      <c r="C4189" t="s">
        <v>28</v>
      </c>
      <c r="D4189">
        <v>71</v>
      </c>
      <c r="E4189" t="s">
        <v>29</v>
      </c>
      <c r="F4189">
        <v>1.29</v>
      </c>
      <c r="G4189">
        <v>395</v>
      </c>
      <c r="H4189">
        <v>85.24</v>
      </c>
      <c r="I4189">
        <v>135.43</v>
      </c>
      <c r="J4189">
        <v>5.29</v>
      </c>
      <c r="K4189">
        <f>VLOOKUP(Table1[[#This Row],[id]],Table2[#All],10,FALSE)</f>
        <v>5.76</v>
      </c>
      <c r="L4189" s="1">
        <f>Table1[[#This Row],[Glucose]]/Table1[[#This Row],[Baseline_glucose]]</f>
        <v>0.91840277777777779</v>
      </c>
      <c r="M4189">
        <v>13.86</v>
      </c>
      <c r="N4189">
        <v>66.97</v>
      </c>
      <c r="O4189">
        <f>VLOOKUP(Table1[[#This Row],[id]],Table2[#All],12,FALSE)</f>
        <v>76.36</v>
      </c>
      <c r="P4189" s="1">
        <f>Table1[[#This Row],[Lipoprotein]]/Table1[[#This Row],[Baseline_Lipo]]</f>
        <v>0.87702985856469351</v>
      </c>
      <c r="Q4189">
        <v>28</v>
      </c>
      <c r="R4189" t="b">
        <v>0</v>
      </c>
      <c r="S4189">
        <v>0</v>
      </c>
      <c r="T4189">
        <v>42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783</v>
      </c>
      <c r="AB4189">
        <v>783</v>
      </c>
    </row>
    <row r="4190" spans="1:28" x14ac:dyDescent="0.25">
      <c r="A4190">
        <v>264</v>
      </c>
      <c r="B4190" t="s">
        <v>27</v>
      </c>
      <c r="C4190" t="s">
        <v>28</v>
      </c>
      <c r="D4190">
        <v>71</v>
      </c>
      <c r="E4190" t="s">
        <v>29</v>
      </c>
      <c r="F4190">
        <v>1.29</v>
      </c>
      <c r="G4190">
        <v>396</v>
      </c>
      <c r="H4190">
        <v>85.24</v>
      </c>
      <c r="I4190">
        <v>135.43</v>
      </c>
      <c r="J4190">
        <v>4.92</v>
      </c>
      <c r="K4190">
        <f>VLOOKUP(Table1[[#This Row],[id]],Table2[#All],10,FALSE)</f>
        <v>5.76</v>
      </c>
      <c r="L4190" s="1">
        <f>Table1[[#This Row],[Glucose]]/Table1[[#This Row],[Baseline_glucose]]</f>
        <v>0.85416666666666674</v>
      </c>
      <c r="M4190">
        <v>13.86</v>
      </c>
      <c r="N4190">
        <v>66.97</v>
      </c>
      <c r="O4190">
        <f>VLOOKUP(Table1[[#This Row],[id]],Table2[#All],12,FALSE)</f>
        <v>76.36</v>
      </c>
      <c r="P4190" s="1">
        <f>Table1[[#This Row],[Lipoprotein]]/Table1[[#This Row],[Baseline_Lipo]]</f>
        <v>0.87702985856469351</v>
      </c>
      <c r="Q4190">
        <v>28</v>
      </c>
      <c r="R4190" t="b">
        <v>0</v>
      </c>
      <c r="S4190">
        <v>0</v>
      </c>
      <c r="T4190">
        <v>42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783</v>
      </c>
      <c r="AB4190">
        <v>783</v>
      </c>
    </row>
    <row r="4191" spans="1:28" x14ac:dyDescent="0.25">
      <c r="A4191">
        <v>264</v>
      </c>
      <c r="B4191" t="s">
        <v>27</v>
      </c>
      <c r="C4191" t="s">
        <v>28</v>
      </c>
      <c r="D4191">
        <v>71</v>
      </c>
      <c r="E4191" t="s">
        <v>29</v>
      </c>
      <c r="F4191">
        <v>1.29</v>
      </c>
      <c r="G4191">
        <v>408</v>
      </c>
      <c r="H4191">
        <v>85.24</v>
      </c>
      <c r="I4191">
        <v>135.43</v>
      </c>
      <c r="J4191">
        <v>4.92</v>
      </c>
      <c r="K4191">
        <f>VLOOKUP(Table1[[#This Row],[id]],Table2[#All],10,FALSE)</f>
        <v>5.76</v>
      </c>
      <c r="L4191" s="1">
        <f>Table1[[#This Row],[Glucose]]/Table1[[#This Row],[Baseline_glucose]]</f>
        <v>0.85416666666666674</v>
      </c>
      <c r="M4191">
        <v>14.3</v>
      </c>
      <c r="N4191">
        <v>66.97</v>
      </c>
      <c r="O4191">
        <f>VLOOKUP(Table1[[#This Row],[id]],Table2[#All],12,FALSE)</f>
        <v>76.36</v>
      </c>
      <c r="P4191" s="1">
        <f>Table1[[#This Row],[Lipoprotein]]/Table1[[#This Row],[Baseline_Lipo]]</f>
        <v>0.87702985856469351</v>
      </c>
      <c r="Q4191">
        <v>29</v>
      </c>
      <c r="R4191" t="b">
        <v>0</v>
      </c>
      <c r="S4191">
        <v>0</v>
      </c>
      <c r="T4191">
        <v>42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783</v>
      </c>
      <c r="AB4191">
        <v>783</v>
      </c>
    </row>
    <row r="4192" spans="1:28" x14ac:dyDescent="0.25">
      <c r="A4192">
        <v>264</v>
      </c>
      <c r="B4192" t="s">
        <v>27</v>
      </c>
      <c r="C4192" t="s">
        <v>28</v>
      </c>
      <c r="D4192">
        <v>71</v>
      </c>
      <c r="E4192" t="s">
        <v>29</v>
      </c>
      <c r="F4192">
        <v>1.29</v>
      </c>
      <c r="G4192">
        <v>518</v>
      </c>
      <c r="H4192">
        <v>92.57</v>
      </c>
      <c r="I4192">
        <v>156.02000000000001</v>
      </c>
      <c r="J4192">
        <v>4.92</v>
      </c>
      <c r="K4192">
        <f>VLOOKUP(Table1[[#This Row],[id]],Table2[#All],10,FALSE)</f>
        <v>5.76</v>
      </c>
      <c r="L4192" s="1">
        <f>Table1[[#This Row],[Glucose]]/Table1[[#This Row],[Baseline_glucose]]</f>
        <v>0.85416666666666674</v>
      </c>
      <c r="M4192">
        <v>14.3</v>
      </c>
      <c r="N4192">
        <v>66.97</v>
      </c>
      <c r="O4192">
        <f>VLOOKUP(Table1[[#This Row],[id]],Table2[#All],12,FALSE)</f>
        <v>76.36</v>
      </c>
      <c r="P4192" s="1">
        <f>Table1[[#This Row],[Lipoprotein]]/Table1[[#This Row],[Baseline_Lipo]]</f>
        <v>0.87702985856469351</v>
      </c>
      <c r="Q4192">
        <v>37</v>
      </c>
      <c r="R4192" t="b">
        <v>0</v>
      </c>
      <c r="S4192">
        <v>0</v>
      </c>
      <c r="T4192">
        <v>42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783</v>
      </c>
      <c r="AB4192">
        <v>783</v>
      </c>
    </row>
    <row r="4193" spans="1:28" x14ac:dyDescent="0.25">
      <c r="A4193">
        <v>264</v>
      </c>
      <c r="B4193" t="s">
        <v>27</v>
      </c>
      <c r="C4193" t="s">
        <v>28</v>
      </c>
      <c r="D4193">
        <v>71</v>
      </c>
      <c r="E4193" t="s">
        <v>29</v>
      </c>
      <c r="F4193">
        <v>1.29</v>
      </c>
      <c r="G4193">
        <v>552</v>
      </c>
      <c r="H4193">
        <v>87.63</v>
      </c>
      <c r="I4193">
        <v>156.72</v>
      </c>
      <c r="J4193">
        <v>4.92</v>
      </c>
      <c r="K4193">
        <f>VLOOKUP(Table1[[#This Row],[id]],Table2[#All],10,FALSE)</f>
        <v>5.76</v>
      </c>
      <c r="L4193" s="1">
        <f>Table1[[#This Row],[Glucose]]/Table1[[#This Row],[Baseline_glucose]]</f>
        <v>0.85416666666666674</v>
      </c>
      <c r="M4193">
        <v>14.3</v>
      </c>
      <c r="N4193">
        <v>66.97</v>
      </c>
      <c r="O4193">
        <f>VLOOKUP(Table1[[#This Row],[id]],Table2[#All],12,FALSE)</f>
        <v>76.36</v>
      </c>
      <c r="P4193" s="1">
        <f>Table1[[#This Row],[Lipoprotein]]/Table1[[#This Row],[Baseline_Lipo]]</f>
        <v>0.87702985856469351</v>
      </c>
      <c r="Q4193">
        <v>39</v>
      </c>
      <c r="R4193" t="b">
        <v>0</v>
      </c>
      <c r="S4193">
        <v>0</v>
      </c>
      <c r="T4193">
        <v>42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783</v>
      </c>
      <c r="AB4193">
        <v>783</v>
      </c>
    </row>
    <row r="4194" spans="1:28" x14ac:dyDescent="0.25">
      <c r="A4194">
        <v>264</v>
      </c>
      <c r="B4194" t="s">
        <v>27</v>
      </c>
      <c r="C4194" t="s">
        <v>28</v>
      </c>
      <c r="D4194">
        <v>71</v>
      </c>
      <c r="E4194" t="s">
        <v>29</v>
      </c>
      <c r="F4194">
        <v>1.29</v>
      </c>
      <c r="G4194">
        <v>783</v>
      </c>
      <c r="H4194">
        <v>87.63</v>
      </c>
      <c r="I4194">
        <v>156.72</v>
      </c>
      <c r="J4194">
        <v>4.92</v>
      </c>
      <c r="K4194">
        <f>VLOOKUP(Table1[[#This Row],[id]],Table2[#All],10,FALSE)</f>
        <v>5.76</v>
      </c>
      <c r="L4194" s="1">
        <f>Table1[[#This Row],[Glucose]]/Table1[[#This Row],[Baseline_glucose]]</f>
        <v>0.85416666666666674</v>
      </c>
      <c r="M4194">
        <v>14.88</v>
      </c>
      <c r="N4194">
        <v>66.97</v>
      </c>
      <c r="O4194">
        <f>VLOOKUP(Table1[[#This Row],[id]],Table2[#All],12,FALSE)</f>
        <v>76.36</v>
      </c>
      <c r="P4194" s="1">
        <f>Table1[[#This Row],[Lipoprotein]]/Table1[[#This Row],[Baseline_Lipo]]</f>
        <v>0.87702985856469351</v>
      </c>
      <c r="Q4194">
        <v>56</v>
      </c>
      <c r="R4194" t="b">
        <v>0</v>
      </c>
      <c r="S4194">
        <v>0</v>
      </c>
      <c r="T4194">
        <v>42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783</v>
      </c>
      <c r="AB4194">
        <v>783</v>
      </c>
    </row>
    <row r="4195" spans="1:28" x14ac:dyDescent="0.25">
      <c r="A4195">
        <v>265</v>
      </c>
      <c r="B4195" t="s">
        <v>24</v>
      </c>
      <c r="C4195" t="s">
        <v>28</v>
      </c>
      <c r="D4195">
        <v>85</v>
      </c>
      <c r="E4195" t="s">
        <v>34</v>
      </c>
      <c r="F4195">
        <v>1.24</v>
      </c>
      <c r="G4195">
        <v>0</v>
      </c>
      <c r="H4195">
        <v>78.290000000000006</v>
      </c>
      <c r="I4195">
        <v>148.35</v>
      </c>
      <c r="J4195">
        <v>7.78</v>
      </c>
      <c r="K4195">
        <f>VLOOKUP(Table1[[#This Row],[id]],Table2[#All],10,FALSE)</f>
        <v>7.78</v>
      </c>
      <c r="L4195" s="1">
        <f>Table1[[#This Row],[Glucose]]/Table1[[#This Row],[Baseline_glucose]]</f>
        <v>1</v>
      </c>
      <c r="M4195">
        <v>15.52</v>
      </c>
      <c r="N4195">
        <v>65.06</v>
      </c>
      <c r="O4195">
        <f>VLOOKUP(Table1[[#This Row],[id]],Table2[#All],12,FALSE)</f>
        <v>65.06</v>
      </c>
      <c r="P4195" s="1">
        <f>Table1[[#This Row],[Lipoprotein]]/Table1[[#This Row],[Baseline_Lipo]]</f>
        <v>1</v>
      </c>
      <c r="Q4195">
        <v>0</v>
      </c>
      <c r="R4195" t="b">
        <v>0</v>
      </c>
      <c r="S4195">
        <v>0</v>
      </c>
      <c r="T4195">
        <v>40</v>
      </c>
      <c r="U4195">
        <v>3.5</v>
      </c>
      <c r="V4195">
        <v>1</v>
      </c>
      <c r="W4195">
        <v>0</v>
      </c>
      <c r="X4195">
        <v>0</v>
      </c>
      <c r="Y4195">
        <v>0</v>
      </c>
      <c r="Z4195">
        <v>0</v>
      </c>
      <c r="AA4195">
        <v>862</v>
      </c>
      <c r="AB4195">
        <v>862</v>
      </c>
    </row>
    <row r="4196" spans="1:28" x14ac:dyDescent="0.25">
      <c r="A4196">
        <v>265</v>
      </c>
      <c r="B4196" t="s">
        <v>24</v>
      </c>
      <c r="C4196" t="s">
        <v>28</v>
      </c>
      <c r="D4196">
        <v>85</v>
      </c>
      <c r="E4196" t="s">
        <v>34</v>
      </c>
      <c r="F4196">
        <v>1.24</v>
      </c>
      <c r="G4196">
        <v>176</v>
      </c>
      <c r="H4196">
        <v>78.290000000000006</v>
      </c>
      <c r="I4196">
        <v>148.35</v>
      </c>
      <c r="J4196">
        <v>7.78</v>
      </c>
      <c r="K4196">
        <f>VLOOKUP(Table1[[#This Row],[id]],Table2[#All],10,FALSE)</f>
        <v>7.78</v>
      </c>
      <c r="L4196" s="1">
        <f>Table1[[#This Row],[Glucose]]/Table1[[#This Row],[Baseline_glucose]]</f>
        <v>1</v>
      </c>
      <c r="M4196">
        <v>15.31</v>
      </c>
      <c r="N4196">
        <v>65.06</v>
      </c>
      <c r="O4196">
        <f>VLOOKUP(Table1[[#This Row],[id]],Table2[#All],12,FALSE)</f>
        <v>65.06</v>
      </c>
      <c r="P4196" s="1">
        <f>Table1[[#This Row],[Lipoprotein]]/Table1[[#This Row],[Baseline_Lipo]]</f>
        <v>1</v>
      </c>
      <c r="Q4196">
        <v>13</v>
      </c>
      <c r="R4196" t="b">
        <v>0</v>
      </c>
      <c r="S4196">
        <v>0</v>
      </c>
      <c r="T4196">
        <v>40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862</v>
      </c>
      <c r="AB4196">
        <v>862</v>
      </c>
    </row>
    <row r="4197" spans="1:28" x14ac:dyDescent="0.25">
      <c r="A4197">
        <v>265</v>
      </c>
      <c r="B4197" t="s">
        <v>24</v>
      </c>
      <c r="C4197" t="s">
        <v>28</v>
      </c>
      <c r="D4197">
        <v>85</v>
      </c>
      <c r="E4197" t="s">
        <v>34</v>
      </c>
      <c r="F4197">
        <v>1.24</v>
      </c>
      <c r="G4197">
        <v>251</v>
      </c>
      <c r="H4197">
        <v>70.08</v>
      </c>
      <c r="I4197">
        <v>119.17</v>
      </c>
      <c r="J4197">
        <v>7.78</v>
      </c>
      <c r="K4197">
        <f>VLOOKUP(Table1[[#This Row],[id]],Table2[#All],10,FALSE)</f>
        <v>7.78</v>
      </c>
      <c r="L4197" s="1">
        <f>Table1[[#This Row],[Glucose]]/Table1[[#This Row],[Baseline_glucose]]</f>
        <v>1</v>
      </c>
      <c r="M4197">
        <v>15.31</v>
      </c>
      <c r="N4197">
        <v>65.06</v>
      </c>
      <c r="O4197">
        <f>VLOOKUP(Table1[[#This Row],[id]],Table2[#All],12,FALSE)</f>
        <v>65.06</v>
      </c>
      <c r="P4197" s="1">
        <f>Table1[[#This Row],[Lipoprotein]]/Table1[[#This Row],[Baseline_Lipo]]</f>
        <v>1</v>
      </c>
      <c r="Q4197">
        <v>18</v>
      </c>
      <c r="R4197" t="b">
        <v>0</v>
      </c>
      <c r="S4197">
        <v>0</v>
      </c>
      <c r="T4197">
        <v>40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862</v>
      </c>
      <c r="AB4197">
        <v>862</v>
      </c>
    </row>
    <row r="4198" spans="1:28" x14ac:dyDescent="0.25">
      <c r="A4198">
        <v>265</v>
      </c>
      <c r="B4198" t="s">
        <v>24</v>
      </c>
      <c r="C4198" t="s">
        <v>28</v>
      </c>
      <c r="D4198">
        <v>85</v>
      </c>
      <c r="E4198" t="s">
        <v>34</v>
      </c>
      <c r="F4198">
        <v>1.58</v>
      </c>
      <c r="G4198">
        <v>253</v>
      </c>
      <c r="H4198">
        <v>70.08</v>
      </c>
      <c r="I4198">
        <v>119.17</v>
      </c>
      <c r="J4198">
        <v>6.31</v>
      </c>
      <c r="K4198">
        <f>VLOOKUP(Table1[[#This Row],[id]],Table2[#All],10,FALSE)</f>
        <v>7.78</v>
      </c>
      <c r="L4198" s="1">
        <f>Table1[[#This Row],[Glucose]]/Table1[[#This Row],[Baseline_glucose]]</f>
        <v>0.81105398457583544</v>
      </c>
      <c r="M4198">
        <v>15.31</v>
      </c>
      <c r="N4198">
        <v>37.380000000000003</v>
      </c>
      <c r="O4198">
        <f>VLOOKUP(Table1[[#This Row],[id]],Table2[#All],12,FALSE)</f>
        <v>65.06</v>
      </c>
      <c r="P4198" s="1">
        <f>Table1[[#This Row],[Lipoprotein]]/Table1[[#This Row],[Baseline_Lipo]]</f>
        <v>0.57454657239471263</v>
      </c>
      <c r="Q4198">
        <v>18</v>
      </c>
      <c r="R4198" t="b">
        <v>0</v>
      </c>
      <c r="S4198">
        <v>0</v>
      </c>
      <c r="T4198">
        <v>30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862</v>
      </c>
      <c r="AB4198">
        <v>862</v>
      </c>
    </row>
    <row r="4199" spans="1:28" x14ac:dyDescent="0.25">
      <c r="A4199">
        <v>265</v>
      </c>
      <c r="B4199" t="s">
        <v>24</v>
      </c>
      <c r="C4199" t="s">
        <v>28</v>
      </c>
      <c r="D4199">
        <v>85</v>
      </c>
      <c r="E4199" t="s">
        <v>34</v>
      </c>
      <c r="F4199">
        <v>1.58</v>
      </c>
      <c r="G4199">
        <v>369</v>
      </c>
      <c r="H4199">
        <v>70.08</v>
      </c>
      <c r="I4199">
        <v>119.17</v>
      </c>
      <c r="J4199">
        <v>6.31</v>
      </c>
      <c r="K4199">
        <f>VLOOKUP(Table1[[#This Row],[id]],Table2[#All],10,FALSE)</f>
        <v>7.78</v>
      </c>
      <c r="L4199" s="1">
        <f>Table1[[#This Row],[Glucose]]/Table1[[#This Row],[Baseline_glucose]]</f>
        <v>0.81105398457583544</v>
      </c>
      <c r="M4199">
        <v>15.06</v>
      </c>
      <c r="N4199">
        <v>37.380000000000003</v>
      </c>
      <c r="O4199">
        <f>VLOOKUP(Table1[[#This Row],[id]],Table2[#All],12,FALSE)</f>
        <v>65.06</v>
      </c>
      <c r="P4199" s="1">
        <f>Table1[[#This Row],[Lipoprotein]]/Table1[[#This Row],[Baseline_Lipo]]</f>
        <v>0.57454657239471263</v>
      </c>
      <c r="Q4199">
        <v>26</v>
      </c>
      <c r="R4199" t="b">
        <v>0</v>
      </c>
      <c r="S4199">
        <v>0</v>
      </c>
      <c r="T4199">
        <v>30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862</v>
      </c>
      <c r="AB4199">
        <v>862</v>
      </c>
    </row>
    <row r="4200" spans="1:28" x14ac:dyDescent="0.25">
      <c r="A4200">
        <v>265</v>
      </c>
      <c r="B4200" t="s">
        <v>24</v>
      </c>
      <c r="C4200" t="s">
        <v>28</v>
      </c>
      <c r="D4200">
        <v>85</v>
      </c>
      <c r="E4200" t="s">
        <v>34</v>
      </c>
      <c r="F4200">
        <v>1.58</v>
      </c>
      <c r="G4200">
        <v>426</v>
      </c>
      <c r="H4200">
        <v>71.48</v>
      </c>
      <c r="I4200">
        <v>122.1</v>
      </c>
      <c r="J4200">
        <v>6.31</v>
      </c>
      <c r="K4200">
        <f>VLOOKUP(Table1[[#This Row],[id]],Table2[#All],10,FALSE)</f>
        <v>7.78</v>
      </c>
      <c r="L4200" s="1">
        <f>Table1[[#This Row],[Glucose]]/Table1[[#This Row],[Baseline_glucose]]</f>
        <v>0.81105398457583544</v>
      </c>
      <c r="M4200">
        <v>15.06</v>
      </c>
      <c r="N4200">
        <v>37.380000000000003</v>
      </c>
      <c r="O4200">
        <f>VLOOKUP(Table1[[#This Row],[id]],Table2[#All],12,FALSE)</f>
        <v>65.06</v>
      </c>
      <c r="P4200" s="1">
        <f>Table1[[#This Row],[Lipoprotein]]/Table1[[#This Row],[Baseline_Lipo]]</f>
        <v>0.57454657239471263</v>
      </c>
      <c r="Q4200">
        <v>30</v>
      </c>
      <c r="R4200" t="b">
        <v>0</v>
      </c>
      <c r="S4200">
        <v>0</v>
      </c>
      <c r="T4200">
        <v>30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862</v>
      </c>
      <c r="AB4200">
        <v>862</v>
      </c>
    </row>
    <row r="4201" spans="1:28" x14ac:dyDescent="0.25">
      <c r="A4201">
        <v>265</v>
      </c>
      <c r="B4201" t="s">
        <v>24</v>
      </c>
      <c r="C4201" t="s">
        <v>28</v>
      </c>
      <c r="D4201">
        <v>85</v>
      </c>
      <c r="E4201" t="s">
        <v>34</v>
      </c>
      <c r="F4201">
        <v>1.3</v>
      </c>
      <c r="G4201">
        <v>429</v>
      </c>
      <c r="H4201">
        <v>71.48</v>
      </c>
      <c r="I4201">
        <v>122.1</v>
      </c>
      <c r="J4201">
        <v>7.04</v>
      </c>
      <c r="K4201">
        <f>VLOOKUP(Table1[[#This Row],[id]],Table2[#All],10,FALSE)</f>
        <v>7.78</v>
      </c>
      <c r="L4201" s="1">
        <f>Table1[[#This Row],[Glucose]]/Table1[[#This Row],[Baseline_glucose]]</f>
        <v>0.90488431876606679</v>
      </c>
      <c r="M4201">
        <v>15.06</v>
      </c>
      <c r="N4201">
        <v>38.799999999999997</v>
      </c>
      <c r="O4201">
        <f>VLOOKUP(Table1[[#This Row],[id]],Table2[#All],12,FALSE)</f>
        <v>65.06</v>
      </c>
      <c r="P4201" s="1">
        <f>Table1[[#This Row],[Lipoprotein]]/Table1[[#This Row],[Baseline_Lipo]]</f>
        <v>0.59637257915770048</v>
      </c>
      <c r="Q4201">
        <v>31</v>
      </c>
      <c r="R4201" t="b">
        <v>0</v>
      </c>
      <c r="S4201">
        <v>0</v>
      </c>
      <c r="T4201">
        <v>37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  <c r="AA4201">
        <v>862</v>
      </c>
      <c r="AB4201">
        <v>862</v>
      </c>
    </row>
    <row r="4202" spans="1:28" x14ac:dyDescent="0.25">
      <c r="A4202">
        <v>265</v>
      </c>
      <c r="B4202" t="s">
        <v>24</v>
      </c>
      <c r="C4202" t="s">
        <v>28</v>
      </c>
      <c r="D4202">
        <v>85</v>
      </c>
      <c r="E4202" t="s">
        <v>34</v>
      </c>
      <c r="F4202">
        <v>1.34</v>
      </c>
      <c r="G4202">
        <v>622</v>
      </c>
      <c r="H4202">
        <v>71.48</v>
      </c>
      <c r="I4202">
        <v>122.1</v>
      </c>
      <c r="J4202">
        <v>7.23</v>
      </c>
      <c r="K4202">
        <f>VLOOKUP(Table1[[#This Row],[id]],Table2[#All],10,FALSE)</f>
        <v>7.78</v>
      </c>
      <c r="L4202" s="1">
        <f>Table1[[#This Row],[Glucose]]/Table1[[#This Row],[Baseline_glucose]]</f>
        <v>0.92930591259640105</v>
      </c>
      <c r="M4202">
        <v>15.06</v>
      </c>
      <c r="N4202">
        <v>35.9</v>
      </c>
      <c r="O4202">
        <f>VLOOKUP(Table1[[#This Row],[id]],Table2[#All],12,FALSE)</f>
        <v>65.06</v>
      </c>
      <c r="P4202" s="1">
        <f>Table1[[#This Row],[Lipoprotein]]/Table1[[#This Row],[Baseline_Lipo]]</f>
        <v>0.55179833999385175</v>
      </c>
      <c r="Q4202">
        <v>44</v>
      </c>
      <c r="R4202" t="b">
        <v>0</v>
      </c>
      <c r="S4202">
        <v>0</v>
      </c>
      <c r="T4202">
        <v>36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862</v>
      </c>
      <c r="AB4202">
        <v>862</v>
      </c>
    </row>
    <row r="4203" spans="1:28" x14ac:dyDescent="0.25">
      <c r="A4203">
        <v>265</v>
      </c>
      <c r="B4203" t="s">
        <v>24</v>
      </c>
      <c r="C4203" t="s">
        <v>28</v>
      </c>
      <c r="D4203">
        <v>85</v>
      </c>
      <c r="E4203" t="s">
        <v>34</v>
      </c>
      <c r="F4203">
        <v>1.34</v>
      </c>
      <c r="G4203">
        <v>678</v>
      </c>
      <c r="H4203">
        <v>71.48</v>
      </c>
      <c r="I4203">
        <v>122.1</v>
      </c>
      <c r="J4203">
        <v>7.23</v>
      </c>
      <c r="K4203">
        <f>VLOOKUP(Table1[[#This Row],[id]],Table2[#All],10,FALSE)</f>
        <v>7.78</v>
      </c>
      <c r="L4203" s="1">
        <f>Table1[[#This Row],[Glucose]]/Table1[[#This Row],[Baseline_glucose]]</f>
        <v>0.92930591259640105</v>
      </c>
      <c r="M4203">
        <v>14.16</v>
      </c>
      <c r="N4203">
        <v>35.9</v>
      </c>
      <c r="O4203">
        <f>VLOOKUP(Table1[[#This Row],[id]],Table2[#All],12,FALSE)</f>
        <v>65.06</v>
      </c>
      <c r="P4203" s="1">
        <f>Table1[[#This Row],[Lipoprotein]]/Table1[[#This Row],[Baseline_Lipo]]</f>
        <v>0.55179833999385175</v>
      </c>
      <c r="Q4203">
        <v>48</v>
      </c>
      <c r="R4203" t="b">
        <v>0</v>
      </c>
      <c r="S4203">
        <v>0</v>
      </c>
      <c r="T4203">
        <v>36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862</v>
      </c>
      <c r="AB4203">
        <v>862</v>
      </c>
    </row>
    <row r="4204" spans="1:28" x14ac:dyDescent="0.25">
      <c r="A4204">
        <v>265</v>
      </c>
      <c r="B4204" t="s">
        <v>24</v>
      </c>
      <c r="C4204" t="s">
        <v>28</v>
      </c>
      <c r="D4204">
        <v>85</v>
      </c>
      <c r="E4204" t="s">
        <v>34</v>
      </c>
      <c r="F4204">
        <v>1.34</v>
      </c>
      <c r="G4204">
        <v>862</v>
      </c>
      <c r="H4204">
        <v>71.48</v>
      </c>
      <c r="I4204">
        <v>122.1</v>
      </c>
      <c r="J4204">
        <v>7.23</v>
      </c>
      <c r="K4204">
        <f>VLOOKUP(Table1[[#This Row],[id]],Table2[#All],10,FALSE)</f>
        <v>7.78</v>
      </c>
      <c r="L4204" s="1">
        <f>Table1[[#This Row],[Glucose]]/Table1[[#This Row],[Baseline_glucose]]</f>
        <v>0.92930591259640105</v>
      </c>
      <c r="M4204">
        <v>15.01</v>
      </c>
      <c r="N4204">
        <v>35.9</v>
      </c>
      <c r="O4204">
        <f>VLOOKUP(Table1[[#This Row],[id]],Table2[#All],12,FALSE)</f>
        <v>65.06</v>
      </c>
      <c r="P4204" s="1">
        <f>Table1[[#This Row],[Lipoprotein]]/Table1[[#This Row],[Baseline_Lipo]]</f>
        <v>0.55179833999385175</v>
      </c>
      <c r="Q4204">
        <v>62</v>
      </c>
      <c r="R4204" t="b">
        <v>0</v>
      </c>
      <c r="S4204">
        <v>0</v>
      </c>
      <c r="T4204">
        <v>36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  <c r="AA4204">
        <v>862</v>
      </c>
      <c r="AB4204">
        <v>862</v>
      </c>
    </row>
    <row r="4205" spans="1:28" x14ac:dyDescent="0.25">
      <c r="A4205">
        <v>266</v>
      </c>
      <c r="B4205" t="s">
        <v>33</v>
      </c>
      <c r="C4205" t="s">
        <v>28</v>
      </c>
      <c r="D4205">
        <v>48</v>
      </c>
      <c r="E4205" t="s">
        <v>31</v>
      </c>
      <c r="F4205">
        <v>1.1100000000000001</v>
      </c>
      <c r="G4205">
        <v>0</v>
      </c>
      <c r="H4205">
        <v>71.03</v>
      </c>
      <c r="I4205">
        <v>133.53</v>
      </c>
      <c r="J4205">
        <v>5.55</v>
      </c>
      <c r="K4205">
        <f>VLOOKUP(Table1[[#This Row],[id]],Table2[#All],10,FALSE)</f>
        <v>5.55</v>
      </c>
      <c r="L4205" s="1">
        <f>Table1[[#This Row],[Glucose]]/Table1[[#This Row],[Baseline_glucose]]</f>
        <v>1</v>
      </c>
      <c r="M4205">
        <v>13.19</v>
      </c>
      <c r="N4205">
        <v>95.19</v>
      </c>
      <c r="O4205">
        <f>VLOOKUP(Table1[[#This Row],[id]],Table2[#All],12,FALSE)</f>
        <v>95.19</v>
      </c>
      <c r="P4205" s="1">
        <f>Table1[[#This Row],[Lipoprotein]]/Table1[[#This Row],[Baseline_Lipo]]</f>
        <v>1</v>
      </c>
      <c r="Q4205">
        <v>0</v>
      </c>
      <c r="R4205" t="b">
        <v>0</v>
      </c>
      <c r="S4205">
        <v>0</v>
      </c>
      <c r="T4205">
        <v>59</v>
      </c>
      <c r="U4205">
        <v>3</v>
      </c>
      <c r="V4205">
        <v>0</v>
      </c>
      <c r="W4205">
        <v>0</v>
      </c>
      <c r="X4205">
        <v>0</v>
      </c>
      <c r="Y4205">
        <v>0</v>
      </c>
      <c r="Z4205">
        <v>0</v>
      </c>
      <c r="AA4205">
        <v>981</v>
      </c>
      <c r="AB4205">
        <v>981</v>
      </c>
    </row>
    <row r="4206" spans="1:28" x14ac:dyDescent="0.25">
      <c r="A4206">
        <v>266</v>
      </c>
      <c r="B4206" t="s">
        <v>33</v>
      </c>
      <c r="C4206" t="s">
        <v>28</v>
      </c>
      <c r="D4206">
        <v>48</v>
      </c>
      <c r="E4206" t="s">
        <v>31</v>
      </c>
      <c r="F4206">
        <v>1.1100000000000001</v>
      </c>
      <c r="G4206">
        <v>140</v>
      </c>
      <c r="H4206">
        <v>98.08</v>
      </c>
      <c r="I4206">
        <v>122.9</v>
      </c>
      <c r="J4206">
        <v>5.55</v>
      </c>
      <c r="K4206">
        <f>VLOOKUP(Table1[[#This Row],[id]],Table2[#All],10,FALSE)</f>
        <v>5.55</v>
      </c>
      <c r="L4206" s="1">
        <f>Table1[[#This Row],[Glucose]]/Table1[[#This Row],[Baseline_glucose]]</f>
        <v>1</v>
      </c>
      <c r="M4206">
        <v>13.19</v>
      </c>
      <c r="N4206">
        <v>95.19</v>
      </c>
      <c r="O4206">
        <f>VLOOKUP(Table1[[#This Row],[id]],Table2[#All],12,FALSE)</f>
        <v>95.19</v>
      </c>
      <c r="P4206" s="1">
        <f>Table1[[#This Row],[Lipoprotein]]/Table1[[#This Row],[Baseline_Lipo]]</f>
        <v>1</v>
      </c>
      <c r="Q4206">
        <v>10</v>
      </c>
      <c r="R4206" t="b">
        <v>0</v>
      </c>
      <c r="S4206">
        <v>0</v>
      </c>
      <c r="T4206">
        <v>59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981</v>
      </c>
      <c r="AB4206">
        <v>981</v>
      </c>
    </row>
    <row r="4207" spans="1:28" x14ac:dyDescent="0.25">
      <c r="A4207">
        <v>266</v>
      </c>
      <c r="B4207" t="s">
        <v>33</v>
      </c>
      <c r="C4207" t="s">
        <v>28</v>
      </c>
      <c r="D4207">
        <v>48</v>
      </c>
      <c r="E4207" t="s">
        <v>31</v>
      </c>
      <c r="F4207">
        <v>1.4</v>
      </c>
      <c r="G4207">
        <v>179</v>
      </c>
      <c r="H4207">
        <v>98.08</v>
      </c>
      <c r="I4207">
        <v>122.9</v>
      </c>
      <c r="J4207">
        <v>6.11</v>
      </c>
      <c r="K4207">
        <f>VLOOKUP(Table1[[#This Row],[id]],Table2[#All],10,FALSE)</f>
        <v>5.55</v>
      </c>
      <c r="L4207" s="1">
        <f>Table1[[#This Row],[Glucose]]/Table1[[#This Row],[Baseline_glucose]]</f>
        <v>1.100900900900901</v>
      </c>
      <c r="M4207">
        <v>12.67</v>
      </c>
      <c r="N4207">
        <v>116.29</v>
      </c>
      <c r="O4207">
        <f>VLOOKUP(Table1[[#This Row],[id]],Table2[#All],12,FALSE)</f>
        <v>95.19</v>
      </c>
      <c r="P4207" s="1">
        <f>Table1[[#This Row],[Lipoprotein]]/Table1[[#This Row],[Baseline_Lipo]]</f>
        <v>1.2216619392793362</v>
      </c>
      <c r="Q4207">
        <v>13</v>
      </c>
      <c r="R4207" t="b">
        <v>0</v>
      </c>
      <c r="S4207">
        <v>0</v>
      </c>
      <c r="T4207">
        <v>44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981</v>
      </c>
      <c r="AB4207">
        <v>981</v>
      </c>
    </row>
    <row r="4208" spans="1:28" x14ac:dyDescent="0.25">
      <c r="A4208">
        <v>266</v>
      </c>
      <c r="B4208" t="s">
        <v>33</v>
      </c>
      <c r="C4208" t="s">
        <v>28</v>
      </c>
      <c r="D4208">
        <v>48</v>
      </c>
      <c r="E4208" t="s">
        <v>31</v>
      </c>
      <c r="F4208">
        <v>1.4</v>
      </c>
      <c r="G4208">
        <v>363</v>
      </c>
      <c r="H4208">
        <v>80.2</v>
      </c>
      <c r="I4208">
        <v>116.54</v>
      </c>
      <c r="J4208">
        <v>6.11</v>
      </c>
      <c r="K4208">
        <f>VLOOKUP(Table1[[#This Row],[id]],Table2[#All],10,FALSE)</f>
        <v>5.55</v>
      </c>
      <c r="L4208" s="1">
        <f>Table1[[#This Row],[Glucose]]/Table1[[#This Row],[Baseline_glucose]]</f>
        <v>1.100900900900901</v>
      </c>
      <c r="M4208">
        <v>12.67</v>
      </c>
      <c r="N4208">
        <v>116.29</v>
      </c>
      <c r="O4208">
        <f>VLOOKUP(Table1[[#This Row],[id]],Table2[#All],12,FALSE)</f>
        <v>95.19</v>
      </c>
      <c r="P4208" s="1">
        <f>Table1[[#This Row],[Lipoprotein]]/Table1[[#This Row],[Baseline_Lipo]]</f>
        <v>1.2216619392793362</v>
      </c>
      <c r="Q4208">
        <v>26</v>
      </c>
      <c r="R4208" t="b">
        <v>0</v>
      </c>
      <c r="S4208">
        <v>0</v>
      </c>
      <c r="T4208">
        <v>44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  <c r="AA4208">
        <v>981</v>
      </c>
      <c r="AB4208">
        <v>981</v>
      </c>
    </row>
    <row r="4209" spans="1:28" x14ac:dyDescent="0.25">
      <c r="A4209">
        <v>266</v>
      </c>
      <c r="B4209" t="s">
        <v>33</v>
      </c>
      <c r="C4209" t="s">
        <v>28</v>
      </c>
      <c r="D4209">
        <v>48</v>
      </c>
      <c r="E4209" t="s">
        <v>31</v>
      </c>
      <c r="F4209">
        <v>1.4</v>
      </c>
      <c r="G4209">
        <v>487</v>
      </c>
      <c r="H4209">
        <v>70.08</v>
      </c>
      <c r="I4209">
        <v>99.06</v>
      </c>
      <c r="J4209">
        <v>6.11</v>
      </c>
      <c r="K4209">
        <f>VLOOKUP(Table1[[#This Row],[id]],Table2[#All],10,FALSE)</f>
        <v>5.55</v>
      </c>
      <c r="L4209" s="1">
        <f>Table1[[#This Row],[Glucose]]/Table1[[#This Row],[Baseline_glucose]]</f>
        <v>1.100900900900901</v>
      </c>
      <c r="M4209">
        <v>12.67</v>
      </c>
      <c r="N4209">
        <v>116.29</v>
      </c>
      <c r="O4209">
        <f>VLOOKUP(Table1[[#This Row],[id]],Table2[#All],12,FALSE)</f>
        <v>95.19</v>
      </c>
      <c r="P4209" s="1">
        <f>Table1[[#This Row],[Lipoprotein]]/Table1[[#This Row],[Baseline_Lipo]]</f>
        <v>1.2216619392793362</v>
      </c>
      <c r="Q4209">
        <v>35</v>
      </c>
      <c r="R4209" t="b">
        <v>0</v>
      </c>
      <c r="S4209">
        <v>0</v>
      </c>
      <c r="T4209">
        <v>44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981</v>
      </c>
      <c r="AB4209">
        <v>981</v>
      </c>
    </row>
    <row r="4210" spans="1:28" x14ac:dyDescent="0.25">
      <c r="A4210">
        <v>266</v>
      </c>
      <c r="B4210" t="s">
        <v>33</v>
      </c>
      <c r="C4210" t="s">
        <v>28</v>
      </c>
      <c r="D4210">
        <v>48</v>
      </c>
      <c r="E4210" t="s">
        <v>31</v>
      </c>
      <c r="F4210">
        <v>1.4</v>
      </c>
      <c r="G4210">
        <v>506</v>
      </c>
      <c r="H4210">
        <v>67.47</v>
      </c>
      <c r="I4210">
        <v>115.32</v>
      </c>
      <c r="J4210">
        <v>6.11</v>
      </c>
      <c r="K4210">
        <f>VLOOKUP(Table1[[#This Row],[id]],Table2[#All],10,FALSE)</f>
        <v>5.55</v>
      </c>
      <c r="L4210" s="1">
        <f>Table1[[#This Row],[Glucose]]/Table1[[#This Row],[Baseline_glucose]]</f>
        <v>1.100900900900901</v>
      </c>
      <c r="M4210">
        <v>12.67</v>
      </c>
      <c r="N4210">
        <v>116.29</v>
      </c>
      <c r="O4210">
        <f>VLOOKUP(Table1[[#This Row],[id]],Table2[#All],12,FALSE)</f>
        <v>95.19</v>
      </c>
      <c r="P4210" s="1">
        <f>Table1[[#This Row],[Lipoprotein]]/Table1[[#This Row],[Baseline_Lipo]]</f>
        <v>1.2216619392793362</v>
      </c>
      <c r="Q4210">
        <v>36</v>
      </c>
      <c r="R4210" t="b">
        <v>0</v>
      </c>
      <c r="S4210">
        <v>0</v>
      </c>
      <c r="T4210">
        <v>44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981</v>
      </c>
      <c r="AB4210">
        <v>981</v>
      </c>
    </row>
    <row r="4211" spans="1:28" x14ac:dyDescent="0.25">
      <c r="A4211">
        <v>266</v>
      </c>
      <c r="B4211" t="s">
        <v>33</v>
      </c>
      <c r="C4211" t="s">
        <v>28</v>
      </c>
      <c r="D4211">
        <v>48</v>
      </c>
      <c r="E4211" t="s">
        <v>31</v>
      </c>
      <c r="F4211">
        <v>1.4</v>
      </c>
      <c r="G4211">
        <v>519</v>
      </c>
      <c r="H4211">
        <v>67.47</v>
      </c>
      <c r="I4211">
        <v>115.32</v>
      </c>
      <c r="J4211">
        <v>5.0999999999999996</v>
      </c>
      <c r="K4211">
        <f>VLOOKUP(Table1[[#This Row],[id]],Table2[#All],10,FALSE)</f>
        <v>5.55</v>
      </c>
      <c r="L4211" s="1">
        <f>Table1[[#This Row],[Glucose]]/Table1[[#This Row],[Baseline_glucose]]</f>
        <v>0.91891891891891886</v>
      </c>
      <c r="M4211">
        <v>12.67</v>
      </c>
      <c r="N4211">
        <v>116.29</v>
      </c>
      <c r="O4211">
        <f>VLOOKUP(Table1[[#This Row],[id]],Table2[#All],12,FALSE)</f>
        <v>95.19</v>
      </c>
      <c r="P4211" s="1">
        <f>Table1[[#This Row],[Lipoprotein]]/Table1[[#This Row],[Baseline_Lipo]]</f>
        <v>1.2216619392793362</v>
      </c>
      <c r="Q4211">
        <v>37</v>
      </c>
      <c r="R4211" t="b">
        <v>0</v>
      </c>
      <c r="S4211">
        <v>0</v>
      </c>
      <c r="T4211">
        <v>44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981</v>
      </c>
      <c r="AB4211">
        <v>981</v>
      </c>
    </row>
    <row r="4212" spans="1:28" x14ac:dyDescent="0.25">
      <c r="A4212">
        <v>266</v>
      </c>
      <c r="B4212" t="s">
        <v>33</v>
      </c>
      <c r="C4212" t="s">
        <v>28</v>
      </c>
      <c r="D4212">
        <v>48</v>
      </c>
      <c r="E4212" t="s">
        <v>31</v>
      </c>
      <c r="F4212">
        <v>1.4</v>
      </c>
      <c r="G4212">
        <v>525</v>
      </c>
      <c r="H4212">
        <v>67.47</v>
      </c>
      <c r="I4212">
        <v>115.32</v>
      </c>
      <c r="J4212">
        <v>4.8600000000000003</v>
      </c>
      <c r="K4212">
        <f>VLOOKUP(Table1[[#This Row],[id]],Table2[#All],10,FALSE)</f>
        <v>5.55</v>
      </c>
      <c r="L4212" s="1">
        <f>Table1[[#This Row],[Glucose]]/Table1[[#This Row],[Baseline_glucose]]</f>
        <v>0.87567567567567572</v>
      </c>
      <c r="M4212">
        <v>12.41</v>
      </c>
      <c r="N4212">
        <v>74.47</v>
      </c>
      <c r="O4212">
        <f>VLOOKUP(Table1[[#This Row],[id]],Table2[#All],12,FALSE)</f>
        <v>95.19</v>
      </c>
      <c r="P4212" s="1">
        <f>Table1[[#This Row],[Lipoprotein]]/Table1[[#This Row],[Baseline_Lipo]]</f>
        <v>0.78233007668872778</v>
      </c>
      <c r="Q4212">
        <v>38</v>
      </c>
      <c r="R4212" t="b">
        <v>0</v>
      </c>
      <c r="S4212">
        <v>0</v>
      </c>
      <c r="T4212">
        <v>44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981</v>
      </c>
      <c r="AB4212">
        <v>981</v>
      </c>
    </row>
    <row r="4213" spans="1:28" x14ac:dyDescent="0.25">
      <c r="A4213">
        <v>266</v>
      </c>
      <c r="B4213" t="s">
        <v>33</v>
      </c>
      <c r="C4213" t="s">
        <v>28</v>
      </c>
      <c r="D4213">
        <v>48</v>
      </c>
      <c r="E4213" t="s">
        <v>31</v>
      </c>
      <c r="F4213">
        <v>1.4</v>
      </c>
      <c r="G4213">
        <v>553</v>
      </c>
      <c r="H4213">
        <v>76.38</v>
      </c>
      <c r="I4213">
        <v>97.63</v>
      </c>
      <c r="J4213">
        <v>4.8600000000000003</v>
      </c>
      <c r="K4213">
        <f>VLOOKUP(Table1[[#This Row],[id]],Table2[#All],10,FALSE)</f>
        <v>5.55</v>
      </c>
      <c r="L4213" s="1">
        <f>Table1[[#This Row],[Glucose]]/Table1[[#This Row],[Baseline_glucose]]</f>
        <v>0.87567567567567572</v>
      </c>
      <c r="M4213">
        <v>12.41</v>
      </c>
      <c r="N4213">
        <v>74.47</v>
      </c>
      <c r="O4213">
        <f>VLOOKUP(Table1[[#This Row],[id]],Table2[#All],12,FALSE)</f>
        <v>95.19</v>
      </c>
      <c r="P4213" s="1">
        <f>Table1[[#This Row],[Lipoprotein]]/Table1[[#This Row],[Baseline_Lipo]]</f>
        <v>0.78233007668872778</v>
      </c>
      <c r="Q4213">
        <v>40</v>
      </c>
      <c r="R4213" t="b">
        <v>0</v>
      </c>
      <c r="S4213">
        <v>0</v>
      </c>
      <c r="T4213">
        <v>44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981</v>
      </c>
      <c r="AB4213">
        <v>981</v>
      </c>
    </row>
    <row r="4214" spans="1:28" x14ac:dyDescent="0.25">
      <c r="A4214">
        <v>266</v>
      </c>
      <c r="B4214" t="s">
        <v>33</v>
      </c>
      <c r="C4214" t="s">
        <v>28</v>
      </c>
      <c r="D4214">
        <v>48</v>
      </c>
      <c r="E4214" t="s">
        <v>31</v>
      </c>
      <c r="F4214">
        <v>1.4</v>
      </c>
      <c r="G4214">
        <v>632</v>
      </c>
      <c r="H4214">
        <v>76.38</v>
      </c>
      <c r="I4214">
        <v>97.63</v>
      </c>
      <c r="J4214">
        <v>5.0599999999999996</v>
      </c>
      <c r="K4214">
        <f>VLOOKUP(Table1[[#This Row],[id]],Table2[#All],10,FALSE)</f>
        <v>5.55</v>
      </c>
      <c r="L4214" s="1">
        <f>Table1[[#This Row],[Glucose]]/Table1[[#This Row],[Baseline_glucose]]</f>
        <v>0.91171171171171173</v>
      </c>
      <c r="M4214">
        <v>12.41</v>
      </c>
      <c r="N4214">
        <v>74.47</v>
      </c>
      <c r="O4214">
        <f>VLOOKUP(Table1[[#This Row],[id]],Table2[#All],12,FALSE)</f>
        <v>95.19</v>
      </c>
      <c r="P4214" s="1">
        <f>Table1[[#This Row],[Lipoprotein]]/Table1[[#This Row],[Baseline_Lipo]]</f>
        <v>0.78233007668872778</v>
      </c>
      <c r="Q4214">
        <v>45</v>
      </c>
      <c r="R4214" t="b">
        <v>0</v>
      </c>
      <c r="S4214">
        <v>0</v>
      </c>
      <c r="T4214">
        <v>44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981</v>
      </c>
      <c r="AB4214">
        <v>981</v>
      </c>
    </row>
    <row r="4215" spans="1:28" x14ac:dyDescent="0.25">
      <c r="A4215">
        <v>266</v>
      </c>
      <c r="B4215" t="s">
        <v>33</v>
      </c>
      <c r="C4215" t="s">
        <v>28</v>
      </c>
      <c r="D4215">
        <v>48</v>
      </c>
      <c r="E4215" t="s">
        <v>31</v>
      </c>
      <c r="F4215">
        <v>1.27</v>
      </c>
      <c r="G4215">
        <v>634</v>
      </c>
      <c r="H4215">
        <v>76.38</v>
      </c>
      <c r="I4215">
        <v>97.63</v>
      </c>
      <c r="J4215">
        <v>4.9000000000000004</v>
      </c>
      <c r="K4215">
        <f>VLOOKUP(Table1[[#This Row],[id]],Table2[#All],10,FALSE)</f>
        <v>5.55</v>
      </c>
      <c r="L4215" s="1">
        <f>Table1[[#This Row],[Glucose]]/Table1[[#This Row],[Baseline_glucose]]</f>
        <v>0.88288288288288297</v>
      </c>
      <c r="M4215">
        <v>12.41</v>
      </c>
      <c r="N4215">
        <v>79.760000000000005</v>
      </c>
      <c r="O4215">
        <f>VLOOKUP(Table1[[#This Row],[id]],Table2[#All],12,FALSE)</f>
        <v>95.19</v>
      </c>
      <c r="P4215" s="1">
        <f>Table1[[#This Row],[Lipoprotein]]/Table1[[#This Row],[Baseline_Lipo]]</f>
        <v>0.83790314108624864</v>
      </c>
      <c r="Q4215">
        <v>45</v>
      </c>
      <c r="R4215" t="b">
        <v>0</v>
      </c>
      <c r="S4215">
        <v>0</v>
      </c>
      <c r="T4215">
        <v>50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981</v>
      </c>
      <c r="AB4215">
        <v>981</v>
      </c>
    </row>
    <row r="4216" spans="1:28" x14ac:dyDescent="0.25">
      <c r="A4216">
        <v>266</v>
      </c>
      <c r="B4216" t="s">
        <v>33</v>
      </c>
      <c r="C4216" t="s">
        <v>28</v>
      </c>
      <c r="D4216">
        <v>48</v>
      </c>
      <c r="E4216" t="s">
        <v>31</v>
      </c>
      <c r="F4216">
        <v>1.27</v>
      </c>
      <c r="G4216">
        <v>669</v>
      </c>
      <c r="H4216">
        <v>75.61</v>
      </c>
      <c r="I4216">
        <v>91.99</v>
      </c>
      <c r="J4216">
        <v>4.9000000000000004</v>
      </c>
      <c r="K4216">
        <f>VLOOKUP(Table1[[#This Row],[id]],Table2[#All],10,FALSE)</f>
        <v>5.55</v>
      </c>
      <c r="L4216" s="1">
        <f>Table1[[#This Row],[Glucose]]/Table1[[#This Row],[Baseline_glucose]]</f>
        <v>0.88288288288288297</v>
      </c>
      <c r="M4216">
        <v>12.41</v>
      </c>
      <c r="N4216">
        <v>79.760000000000005</v>
      </c>
      <c r="O4216">
        <f>VLOOKUP(Table1[[#This Row],[id]],Table2[#All],12,FALSE)</f>
        <v>95.19</v>
      </c>
      <c r="P4216" s="1">
        <f>Table1[[#This Row],[Lipoprotein]]/Table1[[#This Row],[Baseline_Lipo]]</f>
        <v>0.83790314108624864</v>
      </c>
      <c r="Q4216">
        <v>48</v>
      </c>
      <c r="R4216" t="b">
        <v>0</v>
      </c>
      <c r="S4216">
        <v>0</v>
      </c>
      <c r="T4216">
        <v>50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981</v>
      </c>
      <c r="AB4216">
        <v>981</v>
      </c>
    </row>
    <row r="4217" spans="1:28" x14ac:dyDescent="0.25">
      <c r="A4217">
        <v>266</v>
      </c>
      <c r="B4217" t="s">
        <v>33</v>
      </c>
      <c r="C4217" t="s">
        <v>28</v>
      </c>
      <c r="D4217">
        <v>48</v>
      </c>
      <c r="E4217" t="s">
        <v>31</v>
      </c>
      <c r="F4217">
        <v>1.27</v>
      </c>
      <c r="G4217">
        <v>907</v>
      </c>
      <c r="H4217">
        <v>75.61</v>
      </c>
      <c r="I4217">
        <v>91.99</v>
      </c>
      <c r="J4217">
        <v>4.9000000000000004</v>
      </c>
      <c r="K4217">
        <f>VLOOKUP(Table1[[#This Row],[id]],Table2[#All],10,FALSE)</f>
        <v>5.55</v>
      </c>
      <c r="L4217" s="1">
        <f>Table1[[#This Row],[Glucose]]/Table1[[#This Row],[Baseline_glucose]]</f>
        <v>0.88288288288288297</v>
      </c>
      <c r="M4217">
        <v>14.44</v>
      </c>
      <c r="N4217">
        <v>79.760000000000005</v>
      </c>
      <c r="O4217">
        <f>VLOOKUP(Table1[[#This Row],[id]],Table2[#All],12,FALSE)</f>
        <v>95.19</v>
      </c>
      <c r="P4217" s="1">
        <f>Table1[[#This Row],[Lipoprotein]]/Table1[[#This Row],[Baseline_Lipo]]</f>
        <v>0.83790314108624864</v>
      </c>
      <c r="Q4217">
        <v>65</v>
      </c>
      <c r="R4217" t="b">
        <v>0</v>
      </c>
      <c r="S4217">
        <v>0</v>
      </c>
      <c r="T4217">
        <v>50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981</v>
      </c>
      <c r="AB4217">
        <v>981</v>
      </c>
    </row>
    <row r="4218" spans="1:28" x14ac:dyDescent="0.25">
      <c r="A4218">
        <v>266</v>
      </c>
      <c r="B4218" t="s">
        <v>33</v>
      </c>
      <c r="C4218" t="s">
        <v>28</v>
      </c>
      <c r="D4218">
        <v>48</v>
      </c>
      <c r="E4218" t="s">
        <v>31</v>
      </c>
      <c r="F4218">
        <v>1.27</v>
      </c>
      <c r="G4218">
        <v>981</v>
      </c>
      <c r="H4218">
        <v>75.61</v>
      </c>
      <c r="I4218">
        <v>91.99</v>
      </c>
      <c r="J4218">
        <v>4.9000000000000004</v>
      </c>
      <c r="K4218">
        <f>VLOOKUP(Table1[[#This Row],[id]],Table2[#All],10,FALSE)</f>
        <v>5.55</v>
      </c>
      <c r="L4218" s="1">
        <f>Table1[[#This Row],[Glucose]]/Table1[[#This Row],[Baseline_glucose]]</f>
        <v>0.88288288288288297</v>
      </c>
      <c r="M4218">
        <v>13.2</v>
      </c>
      <c r="N4218">
        <v>79.760000000000005</v>
      </c>
      <c r="O4218">
        <f>VLOOKUP(Table1[[#This Row],[id]],Table2[#All],12,FALSE)</f>
        <v>95.19</v>
      </c>
      <c r="P4218" s="1">
        <f>Table1[[#This Row],[Lipoprotein]]/Table1[[#This Row],[Baseline_Lipo]]</f>
        <v>0.83790314108624864</v>
      </c>
      <c r="Q4218">
        <v>70</v>
      </c>
      <c r="R4218" t="b">
        <v>0</v>
      </c>
      <c r="S4218">
        <v>0</v>
      </c>
      <c r="T4218">
        <v>50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  <c r="AA4218">
        <v>981</v>
      </c>
      <c r="AB4218">
        <v>981</v>
      </c>
    </row>
    <row r="4219" spans="1:28" x14ac:dyDescent="0.25">
      <c r="A4219">
        <v>267</v>
      </c>
      <c r="B4219" t="s">
        <v>27</v>
      </c>
      <c r="C4219" t="s">
        <v>25</v>
      </c>
      <c r="D4219">
        <v>71</v>
      </c>
      <c r="E4219" t="s">
        <v>29</v>
      </c>
      <c r="F4219">
        <v>0.97</v>
      </c>
      <c r="G4219">
        <v>0</v>
      </c>
      <c r="H4219">
        <v>73.05</v>
      </c>
      <c r="I4219">
        <v>132.26</v>
      </c>
      <c r="J4219">
        <v>7.11</v>
      </c>
      <c r="K4219">
        <f>VLOOKUP(Table1[[#This Row],[id]],Table2[#All],10,FALSE)</f>
        <v>7.11</v>
      </c>
      <c r="L4219" s="1">
        <f>Table1[[#This Row],[Glucose]]/Table1[[#This Row],[Baseline_glucose]]</f>
        <v>1</v>
      </c>
      <c r="M4219">
        <v>12.85</v>
      </c>
      <c r="N4219">
        <v>82.5</v>
      </c>
      <c r="O4219">
        <f>VLOOKUP(Table1[[#This Row],[id]],Table2[#All],12,FALSE)</f>
        <v>82.5</v>
      </c>
      <c r="P4219" s="1">
        <f>Table1[[#This Row],[Lipoprotein]]/Table1[[#This Row],[Baseline_Lipo]]</f>
        <v>1</v>
      </c>
      <c r="Q4219">
        <v>0</v>
      </c>
      <c r="R4219" t="b">
        <v>1</v>
      </c>
      <c r="S4219">
        <v>1</v>
      </c>
      <c r="T4219">
        <v>78</v>
      </c>
      <c r="U4219">
        <v>2</v>
      </c>
      <c r="V4219">
        <v>1</v>
      </c>
      <c r="W4219">
        <v>0</v>
      </c>
      <c r="X4219">
        <v>0</v>
      </c>
      <c r="Y4219">
        <v>1</v>
      </c>
      <c r="Z4219">
        <v>0</v>
      </c>
      <c r="AA4219">
        <v>969</v>
      </c>
      <c r="AB4219">
        <v>969</v>
      </c>
    </row>
    <row r="4220" spans="1:28" x14ac:dyDescent="0.25">
      <c r="A4220">
        <v>267</v>
      </c>
      <c r="B4220" t="s">
        <v>27</v>
      </c>
      <c r="C4220" t="s">
        <v>25</v>
      </c>
      <c r="D4220">
        <v>71</v>
      </c>
      <c r="E4220" t="s">
        <v>29</v>
      </c>
      <c r="F4220">
        <v>0.97</v>
      </c>
      <c r="G4220">
        <v>105</v>
      </c>
      <c r="H4220">
        <v>66.87</v>
      </c>
      <c r="I4220">
        <v>145.49</v>
      </c>
      <c r="J4220">
        <v>7.11</v>
      </c>
      <c r="K4220">
        <f>VLOOKUP(Table1[[#This Row],[id]],Table2[#All],10,FALSE)</f>
        <v>7.11</v>
      </c>
      <c r="L4220" s="1">
        <f>Table1[[#This Row],[Glucose]]/Table1[[#This Row],[Baseline_glucose]]</f>
        <v>1</v>
      </c>
      <c r="M4220">
        <v>12.85</v>
      </c>
      <c r="N4220">
        <v>82.5</v>
      </c>
      <c r="O4220">
        <f>VLOOKUP(Table1[[#This Row],[id]],Table2[#All],12,FALSE)</f>
        <v>82.5</v>
      </c>
      <c r="P4220" s="1">
        <f>Table1[[#This Row],[Lipoprotein]]/Table1[[#This Row],[Baseline_Lipo]]</f>
        <v>1</v>
      </c>
      <c r="Q4220">
        <v>8</v>
      </c>
      <c r="R4220" t="b">
        <v>1</v>
      </c>
      <c r="S4220">
        <v>1</v>
      </c>
      <c r="T4220">
        <v>78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969</v>
      </c>
      <c r="AB4220">
        <v>969</v>
      </c>
    </row>
    <row r="4221" spans="1:28" x14ac:dyDescent="0.25">
      <c r="A4221">
        <v>267</v>
      </c>
      <c r="B4221" t="s">
        <v>27</v>
      </c>
      <c r="C4221" t="s">
        <v>25</v>
      </c>
      <c r="D4221">
        <v>71</v>
      </c>
      <c r="E4221" t="s">
        <v>29</v>
      </c>
      <c r="F4221">
        <v>1.29</v>
      </c>
      <c r="G4221">
        <v>106</v>
      </c>
      <c r="H4221">
        <v>66.87</v>
      </c>
      <c r="I4221">
        <v>145.49</v>
      </c>
      <c r="J4221">
        <v>7.11</v>
      </c>
      <c r="K4221">
        <f>VLOOKUP(Table1[[#This Row],[id]],Table2[#All],10,FALSE)</f>
        <v>7.11</v>
      </c>
      <c r="L4221" s="1">
        <f>Table1[[#This Row],[Glucose]]/Table1[[#This Row],[Baseline_glucose]]</f>
        <v>1</v>
      </c>
      <c r="M4221">
        <v>12.85</v>
      </c>
      <c r="N4221">
        <v>86.32</v>
      </c>
      <c r="O4221">
        <f>VLOOKUP(Table1[[#This Row],[id]],Table2[#All],12,FALSE)</f>
        <v>82.5</v>
      </c>
      <c r="P4221" s="1">
        <f>Table1[[#This Row],[Lipoprotein]]/Table1[[#This Row],[Baseline_Lipo]]</f>
        <v>1.0463030303030303</v>
      </c>
      <c r="Q4221">
        <v>8</v>
      </c>
      <c r="R4221" t="b">
        <v>1</v>
      </c>
      <c r="S4221">
        <v>1</v>
      </c>
      <c r="T4221">
        <v>55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969</v>
      </c>
      <c r="AB4221">
        <v>969</v>
      </c>
    </row>
    <row r="4222" spans="1:28" x14ac:dyDescent="0.25">
      <c r="A4222">
        <v>267</v>
      </c>
      <c r="B4222" t="s">
        <v>27</v>
      </c>
      <c r="C4222" t="s">
        <v>25</v>
      </c>
      <c r="D4222">
        <v>71</v>
      </c>
      <c r="E4222" t="s">
        <v>29</v>
      </c>
      <c r="F4222">
        <v>1.29</v>
      </c>
      <c r="G4222">
        <v>107</v>
      </c>
      <c r="H4222">
        <v>66.87</v>
      </c>
      <c r="I4222">
        <v>145.49</v>
      </c>
      <c r="J4222">
        <v>7.36</v>
      </c>
      <c r="K4222">
        <f>VLOOKUP(Table1[[#This Row],[id]],Table2[#All],10,FALSE)</f>
        <v>7.11</v>
      </c>
      <c r="L4222" s="1">
        <f>Table1[[#This Row],[Glucose]]/Table1[[#This Row],[Baseline_glucose]]</f>
        <v>1.0351617440225036</v>
      </c>
      <c r="M4222">
        <v>12.85</v>
      </c>
      <c r="N4222">
        <v>86.32</v>
      </c>
      <c r="O4222">
        <f>VLOOKUP(Table1[[#This Row],[id]],Table2[#All],12,FALSE)</f>
        <v>82.5</v>
      </c>
      <c r="P4222" s="1">
        <f>Table1[[#This Row],[Lipoprotein]]/Table1[[#This Row],[Baseline_Lipo]]</f>
        <v>1.0463030303030303</v>
      </c>
      <c r="Q4222">
        <v>8</v>
      </c>
      <c r="R4222" t="b">
        <v>1</v>
      </c>
      <c r="S4222">
        <v>1</v>
      </c>
      <c r="T4222">
        <v>55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  <c r="AA4222">
        <v>969</v>
      </c>
      <c r="AB4222">
        <v>969</v>
      </c>
    </row>
    <row r="4223" spans="1:28" x14ac:dyDescent="0.25">
      <c r="A4223">
        <v>267</v>
      </c>
      <c r="B4223" t="s">
        <v>27</v>
      </c>
      <c r="C4223" t="s">
        <v>25</v>
      </c>
      <c r="D4223">
        <v>71</v>
      </c>
      <c r="E4223" t="s">
        <v>29</v>
      </c>
      <c r="F4223">
        <v>0.85</v>
      </c>
      <c r="G4223">
        <v>242</v>
      </c>
      <c r="H4223">
        <v>76.66</v>
      </c>
      <c r="I4223">
        <v>156.06</v>
      </c>
      <c r="J4223">
        <v>7.36</v>
      </c>
      <c r="K4223">
        <f>VLOOKUP(Table1[[#This Row],[id]],Table2[#All],10,FALSE)</f>
        <v>7.11</v>
      </c>
      <c r="L4223" s="1">
        <f>Table1[[#This Row],[Glucose]]/Table1[[#This Row],[Baseline_glucose]]</f>
        <v>1.0351617440225036</v>
      </c>
      <c r="M4223">
        <v>12.85</v>
      </c>
      <c r="N4223">
        <v>65.790000000000006</v>
      </c>
      <c r="O4223">
        <f>VLOOKUP(Table1[[#This Row],[id]],Table2[#All],12,FALSE)</f>
        <v>82.5</v>
      </c>
      <c r="P4223" s="1">
        <f>Table1[[#This Row],[Lipoprotein]]/Table1[[#This Row],[Baseline_Lipo]]</f>
        <v>0.79745454545454553</v>
      </c>
      <c r="Q4223">
        <v>17</v>
      </c>
      <c r="R4223" t="b">
        <v>1</v>
      </c>
      <c r="S4223">
        <v>1</v>
      </c>
      <c r="T4223">
        <v>88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969</v>
      </c>
      <c r="AB4223">
        <v>969</v>
      </c>
    </row>
    <row r="4224" spans="1:28" x14ac:dyDescent="0.25">
      <c r="A4224">
        <v>267</v>
      </c>
      <c r="B4224" t="s">
        <v>27</v>
      </c>
      <c r="C4224" t="s">
        <v>25</v>
      </c>
      <c r="D4224">
        <v>71</v>
      </c>
      <c r="E4224" t="s">
        <v>29</v>
      </c>
      <c r="F4224">
        <v>0.85</v>
      </c>
      <c r="G4224">
        <v>243</v>
      </c>
      <c r="H4224">
        <v>76.66</v>
      </c>
      <c r="I4224">
        <v>156.06</v>
      </c>
      <c r="J4224">
        <v>7.61</v>
      </c>
      <c r="K4224">
        <f>VLOOKUP(Table1[[#This Row],[id]],Table2[#All],10,FALSE)</f>
        <v>7.11</v>
      </c>
      <c r="L4224" s="1">
        <f>Table1[[#This Row],[Glucose]]/Table1[[#This Row],[Baseline_glucose]]</f>
        <v>1.070323488045007</v>
      </c>
      <c r="M4224">
        <v>12.85</v>
      </c>
      <c r="N4224">
        <v>65.790000000000006</v>
      </c>
      <c r="O4224">
        <f>VLOOKUP(Table1[[#This Row],[id]],Table2[#All],12,FALSE)</f>
        <v>82.5</v>
      </c>
      <c r="P4224" s="1">
        <f>Table1[[#This Row],[Lipoprotein]]/Table1[[#This Row],[Baseline_Lipo]]</f>
        <v>0.79745454545454553</v>
      </c>
      <c r="Q4224">
        <v>17</v>
      </c>
      <c r="R4224" t="b">
        <v>1</v>
      </c>
      <c r="S4224">
        <v>1</v>
      </c>
      <c r="T4224">
        <v>88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  <c r="AA4224">
        <v>969</v>
      </c>
      <c r="AB4224">
        <v>969</v>
      </c>
    </row>
    <row r="4225" spans="1:28" x14ac:dyDescent="0.25">
      <c r="A4225">
        <v>267</v>
      </c>
      <c r="B4225" t="s">
        <v>27</v>
      </c>
      <c r="C4225" t="s">
        <v>25</v>
      </c>
      <c r="D4225">
        <v>71</v>
      </c>
      <c r="E4225" t="s">
        <v>29</v>
      </c>
      <c r="F4225">
        <v>0.85</v>
      </c>
      <c r="G4225">
        <v>284</v>
      </c>
      <c r="H4225">
        <v>88.06</v>
      </c>
      <c r="I4225">
        <v>175.13</v>
      </c>
      <c r="J4225">
        <v>7.61</v>
      </c>
      <c r="K4225">
        <f>VLOOKUP(Table1[[#This Row],[id]],Table2[#All],10,FALSE)</f>
        <v>7.11</v>
      </c>
      <c r="L4225" s="1">
        <f>Table1[[#This Row],[Glucose]]/Table1[[#This Row],[Baseline_glucose]]</f>
        <v>1.070323488045007</v>
      </c>
      <c r="M4225">
        <v>12.85</v>
      </c>
      <c r="N4225">
        <v>65.790000000000006</v>
      </c>
      <c r="O4225">
        <f>VLOOKUP(Table1[[#This Row],[id]],Table2[#All],12,FALSE)</f>
        <v>82.5</v>
      </c>
      <c r="P4225" s="1">
        <f>Table1[[#This Row],[Lipoprotein]]/Table1[[#This Row],[Baseline_Lipo]]</f>
        <v>0.79745454545454553</v>
      </c>
      <c r="Q4225">
        <v>20</v>
      </c>
      <c r="R4225" t="b">
        <v>1</v>
      </c>
      <c r="S4225">
        <v>1</v>
      </c>
      <c r="T4225">
        <v>88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969</v>
      </c>
      <c r="AB4225">
        <v>969</v>
      </c>
    </row>
    <row r="4226" spans="1:28" x14ac:dyDescent="0.25">
      <c r="A4226">
        <v>267</v>
      </c>
      <c r="B4226" t="s">
        <v>27</v>
      </c>
      <c r="C4226" t="s">
        <v>25</v>
      </c>
      <c r="D4226">
        <v>71</v>
      </c>
      <c r="E4226" t="s">
        <v>29</v>
      </c>
      <c r="F4226">
        <v>0.78</v>
      </c>
      <c r="G4226">
        <v>350</v>
      </c>
      <c r="H4226">
        <v>91.52</v>
      </c>
      <c r="I4226">
        <v>157.82</v>
      </c>
      <c r="J4226">
        <v>7.61</v>
      </c>
      <c r="K4226">
        <f>VLOOKUP(Table1[[#This Row],[id]],Table2[#All],10,FALSE)</f>
        <v>7.11</v>
      </c>
      <c r="L4226" s="1">
        <f>Table1[[#This Row],[Glucose]]/Table1[[#This Row],[Baseline_glucose]]</f>
        <v>1.070323488045007</v>
      </c>
      <c r="M4226">
        <v>12.85</v>
      </c>
      <c r="N4226">
        <v>68.959999999999994</v>
      </c>
      <c r="O4226">
        <f>VLOOKUP(Table1[[#This Row],[id]],Table2[#All],12,FALSE)</f>
        <v>82.5</v>
      </c>
      <c r="P4226" s="1">
        <f>Table1[[#This Row],[Lipoprotein]]/Table1[[#This Row],[Baseline_Lipo]]</f>
        <v>0.83587878787878778</v>
      </c>
      <c r="Q4226">
        <v>25</v>
      </c>
      <c r="R4226" t="b">
        <v>1</v>
      </c>
      <c r="S4226">
        <v>1</v>
      </c>
      <c r="T4226">
        <v>91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969</v>
      </c>
      <c r="AB4226">
        <v>969</v>
      </c>
    </row>
    <row r="4227" spans="1:28" x14ac:dyDescent="0.25">
      <c r="A4227">
        <v>267</v>
      </c>
      <c r="B4227" t="s">
        <v>27</v>
      </c>
      <c r="C4227" t="s">
        <v>25</v>
      </c>
      <c r="D4227">
        <v>71</v>
      </c>
      <c r="E4227" t="s">
        <v>29</v>
      </c>
      <c r="F4227">
        <v>0.78</v>
      </c>
      <c r="G4227">
        <v>351</v>
      </c>
      <c r="H4227">
        <v>91.52</v>
      </c>
      <c r="I4227">
        <v>157.82</v>
      </c>
      <c r="J4227">
        <v>6.66</v>
      </c>
      <c r="K4227">
        <f>VLOOKUP(Table1[[#This Row],[id]],Table2[#All],10,FALSE)</f>
        <v>7.11</v>
      </c>
      <c r="L4227" s="1">
        <f>Table1[[#This Row],[Glucose]]/Table1[[#This Row],[Baseline_glucose]]</f>
        <v>0.93670886075949367</v>
      </c>
      <c r="M4227">
        <v>12.85</v>
      </c>
      <c r="N4227">
        <v>68.959999999999994</v>
      </c>
      <c r="O4227">
        <f>VLOOKUP(Table1[[#This Row],[id]],Table2[#All],12,FALSE)</f>
        <v>82.5</v>
      </c>
      <c r="P4227" s="1">
        <f>Table1[[#This Row],[Lipoprotein]]/Table1[[#This Row],[Baseline_Lipo]]</f>
        <v>0.83587878787878778</v>
      </c>
      <c r="Q4227">
        <v>25</v>
      </c>
      <c r="R4227" t="b">
        <v>1</v>
      </c>
      <c r="S4227">
        <v>1</v>
      </c>
      <c r="T4227">
        <v>91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969</v>
      </c>
      <c r="AB4227">
        <v>969</v>
      </c>
    </row>
    <row r="4228" spans="1:28" x14ac:dyDescent="0.25">
      <c r="A4228">
        <v>267</v>
      </c>
      <c r="B4228" t="s">
        <v>27</v>
      </c>
      <c r="C4228" t="s">
        <v>25</v>
      </c>
      <c r="D4228">
        <v>71</v>
      </c>
      <c r="E4228" t="s">
        <v>29</v>
      </c>
      <c r="F4228">
        <v>0.78</v>
      </c>
      <c r="G4228">
        <v>358</v>
      </c>
      <c r="H4228">
        <v>91.52</v>
      </c>
      <c r="I4228">
        <v>157.82</v>
      </c>
      <c r="J4228">
        <v>6.66</v>
      </c>
      <c r="K4228">
        <f>VLOOKUP(Table1[[#This Row],[id]],Table2[#All],10,FALSE)</f>
        <v>7.11</v>
      </c>
      <c r="L4228" s="1">
        <f>Table1[[#This Row],[Glucose]]/Table1[[#This Row],[Baseline_glucose]]</f>
        <v>0.93670886075949367</v>
      </c>
      <c r="M4228">
        <v>12.6</v>
      </c>
      <c r="N4228">
        <v>68.959999999999994</v>
      </c>
      <c r="O4228">
        <f>VLOOKUP(Table1[[#This Row],[id]],Table2[#All],12,FALSE)</f>
        <v>82.5</v>
      </c>
      <c r="P4228" s="1">
        <f>Table1[[#This Row],[Lipoprotein]]/Table1[[#This Row],[Baseline_Lipo]]</f>
        <v>0.83587878787878778</v>
      </c>
      <c r="Q4228">
        <v>26</v>
      </c>
      <c r="R4228" t="b">
        <v>1</v>
      </c>
      <c r="S4228">
        <v>1</v>
      </c>
      <c r="T4228">
        <v>91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969</v>
      </c>
      <c r="AB4228">
        <v>969</v>
      </c>
    </row>
    <row r="4229" spans="1:28" x14ac:dyDescent="0.25">
      <c r="A4229">
        <v>267</v>
      </c>
      <c r="B4229" t="s">
        <v>27</v>
      </c>
      <c r="C4229" t="s">
        <v>25</v>
      </c>
      <c r="D4229">
        <v>71</v>
      </c>
      <c r="E4229" t="s">
        <v>29</v>
      </c>
      <c r="F4229">
        <v>0.78</v>
      </c>
      <c r="G4229">
        <v>446</v>
      </c>
      <c r="H4229">
        <v>77.05</v>
      </c>
      <c r="I4229">
        <v>137.32</v>
      </c>
      <c r="J4229">
        <v>6.66</v>
      </c>
      <c r="K4229">
        <f>VLOOKUP(Table1[[#This Row],[id]],Table2[#All],10,FALSE)</f>
        <v>7.11</v>
      </c>
      <c r="L4229" s="1">
        <f>Table1[[#This Row],[Glucose]]/Table1[[#This Row],[Baseline_glucose]]</f>
        <v>0.93670886075949367</v>
      </c>
      <c r="M4229">
        <v>12.6</v>
      </c>
      <c r="N4229">
        <v>68.959999999999994</v>
      </c>
      <c r="O4229">
        <f>VLOOKUP(Table1[[#This Row],[id]],Table2[#All],12,FALSE)</f>
        <v>82.5</v>
      </c>
      <c r="P4229" s="1">
        <f>Table1[[#This Row],[Lipoprotein]]/Table1[[#This Row],[Baseline_Lipo]]</f>
        <v>0.83587878787878778</v>
      </c>
      <c r="Q4229">
        <v>32</v>
      </c>
      <c r="R4229" t="b">
        <v>1</v>
      </c>
      <c r="S4229">
        <v>1</v>
      </c>
      <c r="T4229">
        <v>91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969</v>
      </c>
      <c r="AB4229">
        <v>969</v>
      </c>
    </row>
    <row r="4230" spans="1:28" x14ac:dyDescent="0.25">
      <c r="A4230">
        <v>267</v>
      </c>
      <c r="B4230" t="s">
        <v>27</v>
      </c>
      <c r="C4230" t="s">
        <v>25</v>
      </c>
      <c r="D4230">
        <v>71</v>
      </c>
      <c r="E4230" t="s">
        <v>29</v>
      </c>
      <c r="F4230">
        <v>0.68</v>
      </c>
      <c r="G4230">
        <v>454</v>
      </c>
      <c r="H4230">
        <v>77.05</v>
      </c>
      <c r="I4230">
        <v>137.32</v>
      </c>
      <c r="J4230">
        <v>6.66</v>
      </c>
      <c r="K4230">
        <f>VLOOKUP(Table1[[#This Row],[id]],Table2[#All],10,FALSE)</f>
        <v>7.11</v>
      </c>
      <c r="L4230" s="1">
        <f>Table1[[#This Row],[Glucose]]/Table1[[#This Row],[Baseline_glucose]]</f>
        <v>0.93670886075949367</v>
      </c>
      <c r="M4230">
        <v>12.6</v>
      </c>
      <c r="N4230">
        <v>72.569999999999993</v>
      </c>
      <c r="O4230">
        <f>VLOOKUP(Table1[[#This Row],[id]],Table2[#All],12,FALSE)</f>
        <v>82.5</v>
      </c>
      <c r="P4230" s="1">
        <f>Table1[[#This Row],[Lipoprotein]]/Table1[[#This Row],[Baseline_Lipo]]</f>
        <v>0.87963636363636355</v>
      </c>
      <c r="Q4230">
        <v>32</v>
      </c>
      <c r="R4230" t="b">
        <v>1</v>
      </c>
      <c r="S4230">
        <v>1</v>
      </c>
      <c r="T4230">
        <v>96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969</v>
      </c>
      <c r="AB4230">
        <v>969</v>
      </c>
    </row>
    <row r="4231" spans="1:28" x14ac:dyDescent="0.25">
      <c r="A4231">
        <v>267</v>
      </c>
      <c r="B4231" t="s">
        <v>27</v>
      </c>
      <c r="C4231" t="s">
        <v>25</v>
      </c>
      <c r="D4231">
        <v>71</v>
      </c>
      <c r="E4231" t="s">
        <v>29</v>
      </c>
      <c r="F4231">
        <v>0.68</v>
      </c>
      <c r="G4231">
        <v>455</v>
      </c>
      <c r="H4231">
        <v>77.05</v>
      </c>
      <c r="I4231">
        <v>137.32</v>
      </c>
      <c r="J4231">
        <v>9.1</v>
      </c>
      <c r="K4231">
        <f>VLOOKUP(Table1[[#This Row],[id]],Table2[#All],10,FALSE)</f>
        <v>7.11</v>
      </c>
      <c r="L4231" s="1">
        <f>Table1[[#This Row],[Glucose]]/Table1[[#This Row],[Baseline_glucose]]</f>
        <v>1.279887482419128</v>
      </c>
      <c r="M4231">
        <v>12.6</v>
      </c>
      <c r="N4231">
        <v>72.569999999999993</v>
      </c>
      <c r="O4231">
        <f>VLOOKUP(Table1[[#This Row],[id]],Table2[#All],12,FALSE)</f>
        <v>82.5</v>
      </c>
      <c r="P4231" s="1">
        <f>Table1[[#This Row],[Lipoprotein]]/Table1[[#This Row],[Baseline_Lipo]]</f>
        <v>0.87963636363636355</v>
      </c>
      <c r="Q4231">
        <v>32</v>
      </c>
      <c r="R4231" t="b">
        <v>1</v>
      </c>
      <c r="S4231">
        <v>1</v>
      </c>
      <c r="T4231">
        <v>96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969</v>
      </c>
      <c r="AB4231">
        <v>969</v>
      </c>
    </row>
    <row r="4232" spans="1:28" x14ac:dyDescent="0.25">
      <c r="A4232">
        <v>267</v>
      </c>
      <c r="B4232" t="s">
        <v>27</v>
      </c>
      <c r="C4232" t="s">
        <v>25</v>
      </c>
      <c r="D4232">
        <v>71</v>
      </c>
      <c r="E4232" t="s">
        <v>29</v>
      </c>
      <c r="F4232">
        <v>0.68</v>
      </c>
      <c r="G4232">
        <v>505</v>
      </c>
      <c r="H4232">
        <v>77.05</v>
      </c>
      <c r="I4232">
        <v>137.32</v>
      </c>
      <c r="J4232">
        <v>9.1</v>
      </c>
      <c r="K4232">
        <f>VLOOKUP(Table1[[#This Row],[id]],Table2[#All],10,FALSE)</f>
        <v>7.11</v>
      </c>
      <c r="L4232" s="1">
        <f>Table1[[#This Row],[Glucose]]/Table1[[#This Row],[Baseline_glucose]]</f>
        <v>1.279887482419128</v>
      </c>
      <c r="M4232">
        <v>12.9</v>
      </c>
      <c r="N4232">
        <v>72.569999999999993</v>
      </c>
      <c r="O4232">
        <f>VLOOKUP(Table1[[#This Row],[id]],Table2[#All],12,FALSE)</f>
        <v>82.5</v>
      </c>
      <c r="P4232" s="1">
        <f>Table1[[#This Row],[Lipoprotein]]/Table1[[#This Row],[Baseline_Lipo]]</f>
        <v>0.87963636363636355</v>
      </c>
      <c r="Q4232">
        <v>36</v>
      </c>
      <c r="R4232" t="b">
        <v>1</v>
      </c>
      <c r="S4232">
        <v>1</v>
      </c>
      <c r="T4232">
        <v>96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969</v>
      </c>
      <c r="AB4232">
        <v>969</v>
      </c>
    </row>
    <row r="4233" spans="1:28" x14ac:dyDescent="0.25">
      <c r="A4233">
        <v>267</v>
      </c>
      <c r="B4233" t="s">
        <v>27</v>
      </c>
      <c r="C4233" t="s">
        <v>25</v>
      </c>
      <c r="D4233">
        <v>71</v>
      </c>
      <c r="E4233" t="s">
        <v>29</v>
      </c>
      <c r="F4233">
        <v>0.68</v>
      </c>
      <c r="G4233">
        <v>596</v>
      </c>
      <c r="H4233">
        <v>84.71</v>
      </c>
      <c r="I4233">
        <v>148.91</v>
      </c>
      <c r="J4233">
        <v>7.76</v>
      </c>
      <c r="K4233">
        <f>VLOOKUP(Table1[[#This Row],[id]],Table2[#All],10,FALSE)</f>
        <v>7.11</v>
      </c>
      <c r="L4233" s="1">
        <f>Table1[[#This Row],[Glucose]]/Table1[[#This Row],[Baseline_glucose]]</f>
        <v>1.0914205344585091</v>
      </c>
      <c r="M4233">
        <v>12.9</v>
      </c>
      <c r="N4233">
        <v>72.569999999999993</v>
      </c>
      <c r="O4233">
        <f>VLOOKUP(Table1[[#This Row],[id]],Table2[#All],12,FALSE)</f>
        <v>82.5</v>
      </c>
      <c r="P4233" s="1">
        <f>Table1[[#This Row],[Lipoprotein]]/Table1[[#This Row],[Baseline_Lipo]]</f>
        <v>0.87963636363636355</v>
      </c>
      <c r="Q4233">
        <v>43</v>
      </c>
      <c r="R4233" t="b">
        <v>1</v>
      </c>
      <c r="S4233">
        <v>1</v>
      </c>
      <c r="T4233">
        <v>96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  <c r="AA4233">
        <v>969</v>
      </c>
      <c r="AB4233">
        <v>969</v>
      </c>
    </row>
    <row r="4234" spans="1:28" x14ac:dyDescent="0.25">
      <c r="A4234">
        <v>267</v>
      </c>
      <c r="B4234" t="s">
        <v>27</v>
      </c>
      <c r="C4234" t="s">
        <v>25</v>
      </c>
      <c r="D4234">
        <v>71</v>
      </c>
      <c r="E4234" t="s">
        <v>29</v>
      </c>
      <c r="F4234">
        <v>1.0900000000000001</v>
      </c>
      <c r="G4234">
        <v>600</v>
      </c>
      <c r="H4234">
        <v>84.71</v>
      </c>
      <c r="I4234">
        <v>148.91</v>
      </c>
      <c r="J4234">
        <v>7.76</v>
      </c>
      <c r="K4234">
        <f>VLOOKUP(Table1[[#This Row],[id]],Table2[#All],10,FALSE)</f>
        <v>7.11</v>
      </c>
      <c r="L4234" s="1">
        <f>Table1[[#This Row],[Glucose]]/Table1[[#This Row],[Baseline_glucose]]</f>
        <v>1.0914205344585091</v>
      </c>
      <c r="M4234">
        <v>12.9</v>
      </c>
      <c r="N4234">
        <v>87.44</v>
      </c>
      <c r="O4234">
        <f>VLOOKUP(Table1[[#This Row],[id]],Table2[#All],12,FALSE)</f>
        <v>82.5</v>
      </c>
      <c r="P4234" s="1">
        <f>Table1[[#This Row],[Lipoprotein]]/Table1[[#This Row],[Baseline_Lipo]]</f>
        <v>1.0598787878787879</v>
      </c>
      <c r="Q4234">
        <v>43</v>
      </c>
      <c r="R4234" t="b">
        <v>1</v>
      </c>
      <c r="S4234">
        <v>1</v>
      </c>
      <c r="T4234">
        <v>68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  <c r="AA4234">
        <v>969</v>
      </c>
      <c r="AB4234">
        <v>969</v>
      </c>
    </row>
    <row r="4235" spans="1:28" x14ac:dyDescent="0.25">
      <c r="A4235">
        <v>267</v>
      </c>
      <c r="B4235" t="s">
        <v>27</v>
      </c>
      <c r="C4235" t="s">
        <v>25</v>
      </c>
      <c r="D4235">
        <v>71</v>
      </c>
      <c r="E4235" t="s">
        <v>29</v>
      </c>
      <c r="F4235">
        <v>1.0900000000000001</v>
      </c>
      <c r="G4235">
        <v>601</v>
      </c>
      <c r="H4235">
        <v>84.71</v>
      </c>
      <c r="I4235">
        <v>148.91</v>
      </c>
      <c r="J4235">
        <v>7.77</v>
      </c>
      <c r="K4235">
        <f>VLOOKUP(Table1[[#This Row],[id]],Table2[#All],10,FALSE)</f>
        <v>7.11</v>
      </c>
      <c r="L4235" s="1">
        <f>Table1[[#This Row],[Glucose]]/Table1[[#This Row],[Baseline_glucose]]</f>
        <v>1.0928270042194093</v>
      </c>
      <c r="M4235">
        <v>12.9</v>
      </c>
      <c r="N4235">
        <v>87.44</v>
      </c>
      <c r="O4235">
        <f>VLOOKUP(Table1[[#This Row],[id]],Table2[#All],12,FALSE)</f>
        <v>82.5</v>
      </c>
      <c r="P4235" s="1">
        <f>Table1[[#This Row],[Lipoprotein]]/Table1[[#This Row],[Baseline_Lipo]]</f>
        <v>1.0598787878787879</v>
      </c>
      <c r="Q4235">
        <v>43</v>
      </c>
      <c r="R4235" t="b">
        <v>1</v>
      </c>
      <c r="S4235">
        <v>1</v>
      </c>
      <c r="T4235">
        <v>68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0</v>
      </c>
      <c r="AA4235">
        <v>969</v>
      </c>
      <c r="AB4235">
        <v>969</v>
      </c>
    </row>
    <row r="4236" spans="1:28" x14ac:dyDescent="0.25">
      <c r="A4236">
        <v>267</v>
      </c>
      <c r="B4236" t="s">
        <v>27</v>
      </c>
      <c r="C4236" t="s">
        <v>25</v>
      </c>
      <c r="D4236">
        <v>71</v>
      </c>
      <c r="E4236" t="s">
        <v>29</v>
      </c>
      <c r="F4236">
        <v>1.0900000000000001</v>
      </c>
      <c r="G4236">
        <v>643</v>
      </c>
      <c r="H4236">
        <v>84.71</v>
      </c>
      <c r="I4236">
        <v>148.91</v>
      </c>
      <c r="J4236">
        <v>7.77</v>
      </c>
      <c r="K4236">
        <f>VLOOKUP(Table1[[#This Row],[id]],Table2[#All],10,FALSE)</f>
        <v>7.11</v>
      </c>
      <c r="L4236" s="1">
        <f>Table1[[#This Row],[Glucose]]/Table1[[#This Row],[Baseline_glucose]]</f>
        <v>1.0928270042194093</v>
      </c>
      <c r="M4236">
        <v>11.62</v>
      </c>
      <c r="N4236">
        <v>87.44</v>
      </c>
      <c r="O4236">
        <f>VLOOKUP(Table1[[#This Row],[id]],Table2[#All],12,FALSE)</f>
        <v>82.5</v>
      </c>
      <c r="P4236" s="1">
        <f>Table1[[#This Row],[Lipoprotein]]/Table1[[#This Row],[Baseline_Lipo]]</f>
        <v>1.0598787878787879</v>
      </c>
      <c r="Q4236">
        <v>46</v>
      </c>
      <c r="R4236" t="b">
        <v>1</v>
      </c>
      <c r="S4236">
        <v>1</v>
      </c>
      <c r="T4236">
        <v>68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  <c r="AA4236">
        <v>969</v>
      </c>
      <c r="AB4236">
        <v>969</v>
      </c>
    </row>
    <row r="4237" spans="1:28" x14ac:dyDescent="0.25">
      <c r="A4237">
        <v>267</v>
      </c>
      <c r="B4237" t="s">
        <v>27</v>
      </c>
      <c r="C4237" t="s">
        <v>25</v>
      </c>
      <c r="D4237">
        <v>71</v>
      </c>
      <c r="E4237" t="s">
        <v>29</v>
      </c>
      <c r="F4237">
        <v>1.0900000000000001</v>
      </c>
      <c r="G4237">
        <v>826</v>
      </c>
      <c r="H4237">
        <v>84.71</v>
      </c>
      <c r="I4237">
        <v>148.91</v>
      </c>
      <c r="J4237">
        <v>7.77</v>
      </c>
      <c r="K4237">
        <f>VLOOKUP(Table1[[#This Row],[id]],Table2[#All],10,FALSE)</f>
        <v>7.11</v>
      </c>
      <c r="L4237" s="1">
        <f>Table1[[#This Row],[Glucose]]/Table1[[#This Row],[Baseline_glucose]]</f>
        <v>1.0928270042194093</v>
      </c>
      <c r="M4237">
        <v>13.48</v>
      </c>
      <c r="N4237">
        <v>87.44</v>
      </c>
      <c r="O4237">
        <f>VLOOKUP(Table1[[#This Row],[id]],Table2[#All],12,FALSE)</f>
        <v>82.5</v>
      </c>
      <c r="P4237" s="1">
        <f>Table1[[#This Row],[Lipoprotein]]/Table1[[#This Row],[Baseline_Lipo]]</f>
        <v>1.0598787878787879</v>
      </c>
      <c r="Q4237">
        <v>59</v>
      </c>
      <c r="R4237" t="b">
        <v>1</v>
      </c>
      <c r="S4237">
        <v>1</v>
      </c>
      <c r="T4237">
        <v>68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969</v>
      </c>
      <c r="AB4237">
        <v>969</v>
      </c>
    </row>
    <row r="4238" spans="1:28" x14ac:dyDescent="0.25">
      <c r="A4238">
        <v>267</v>
      </c>
      <c r="B4238" t="s">
        <v>27</v>
      </c>
      <c r="C4238" t="s">
        <v>25</v>
      </c>
      <c r="D4238">
        <v>71</v>
      </c>
      <c r="E4238" t="s">
        <v>29</v>
      </c>
      <c r="F4238">
        <v>1.0900000000000001</v>
      </c>
      <c r="G4238">
        <v>969</v>
      </c>
      <c r="H4238">
        <v>84.71</v>
      </c>
      <c r="I4238">
        <v>148.91</v>
      </c>
      <c r="J4238">
        <v>7.77</v>
      </c>
      <c r="K4238">
        <f>VLOOKUP(Table1[[#This Row],[id]],Table2[#All],10,FALSE)</f>
        <v>7.11</v>
      </c>
      <c r="L4238" s="1">
        <f>Table1[[#This Row],[Glucose]]/Table1[[#This Row],[Baseline_glucose]]</f>
        <v>1.0928270042194093</v>
      </c>
      <c r="M4238">
        <v>12.95</v>
      </c>
      <c r="N4238">
        <v>87.44</v>
      </c>
      <c r="O4238">
        <f>VLOOKUP(Table1[[#This Row],[id]],Table2[#All],12,FALSE)</f>
        <v>82.5</v>
      </c>
      <c r="P4238" s="1">
        <f>Table1[[#This Row],[Lipoprotein]]/Table1[[#This Row],[Baseline_Lipo]]</f>
        <v>1.0598787878787879</v>
      </c>
      <c r="Q4238">
        <v>69</v>
      </c>
      <c r="R4238" t="b">
        <v>1</v>
      </c>
      <c r="S4238">
        <v>1</v>
      </c>
      <c r="T4238">
        <v>68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0</v>
      </c>
      <c r="AA4238">
        <v>969</v>
      </c>
      <c r="AB4238">
        <v>969</v>
      </c>
    </row>
    <row r="4239" spans="1:28" x14ac:dyDescent="0.25">
      <c r="A4239">
        <v>268</v>
      </c>
      <c r="B4239" t="s">
        <v>27</v>
      </c>
      <c r="C4239" t="s">
        <v>28</v>
      </c>
      <c r="D4239">
        <v>69</v>
      </c>
      <c r="E4239" t="s">
        <v>26</v>
      </c>
      <c r="F4239">
        <v>1.79</v>
      </c>
      <c r="G4239">
        <v>0</v>
      </c>
      <c r="H4239">
        <v>76.010000000000005</v>
      </c>
      <c r="I4239">
        <v>128.9</v>
      </c>
      <c r="J4239">
        <v>5.8</v>
      </c>
      <c r="K4239">
        <f>VLOOKUP(Table1[[#This Row],[id]],Table2[#All],10,FALSE)</f>
        <v>5.8</v>
      </c>
      <c r="L4239" s="1">
        <f>Table1[[#This Row],[Glucose]]/Table1[[#This Row],[Baseline_glucose]]</f>
        <v>1</v>
      </c>
      <c r="M4239">
        <v>13.84</v>
      </c>
      <c r="N4239">
        <v>62.62</v>
      </c>
      <c r="O4239">
        <f>VLOOKUP(Table1[[#This Row],[id]],Table2[#All],12,FALSE)</f>
        <v>62.62</v>
      </c>
      <c r="P4239" s="1">
        <f>Table1[[#This Row],[Lipoprotein]]/Table1[[#This Row],[Baseline_Lipo]]</f>
        <v>1</v>
      </c>
      <c r="Q4239">
        <v>0</v>
      </c>
      <c r="R4239" t="b">
        <v>0</v>
      </c>
      <c r="S4239">
        <v>0</v>
      </c>
      <c r="T4239">
        <v>28</v>
      </c>
      <c r="U4239">
        <v>4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966</v>
      </c>
      <c r="AB4239">
        <v>966</v>
      </c>
    </row>
    <row r="4240" spans="1:28" x14ac:dyDescent="0.25">
      <c r="A4240">
        <v>268</v>
      </c>
      <c r="B4240" t="s">
        <v>27</v>
      </c>
      <c r="C4240" t="s">
        <v>28</v>
      </c>
      <c r="D4240">
        <v>69</v>
      </c>
      <c r="E4240" t="s">
        <v>26</v>
      </c>
      <c r="F4240">
        <v>1.79</v>
      </c>
      <c r="G4240">
        <v>1</v>
      </c>
      <c r="H4240">
        <v>76.010000000000005</v>
      </c>
      <c r="I4240">
        <v>128.9</v>
      </c>
      <c r="J4240">
        <v>5.95</v>
      </c>
      <c r="K4240">
        <f>VLOOKUP(Table1[[#This Row],[id]],Table2[#All],10,FALSE)</f>
        <v>5.8</v>
      </c>
      <c r="L4240" s="1">
        <f>Table1[[#This Row],[Glucose]]/Table1[[#This Row],[Baseline_glucose]]</f>
        <v>1.0258620689655173</v>
      </c>
      <c r="M4240">
        <v>13.84</v>
      </c>
      <c r="N4240">
        <v>62.62</v>
      </c>
      <c r="O4240">
        <f>VLOOKUP(Table1[[#This Row],[id]],Table2[#All],12,FALSE)</f>
        <v>62.62</v>
      </c>
      <c r="P4240" s="1">
        <f>Table1[[#This Row],[Lipoprotein]]/Table1[[#This Row],[Baseline_Lipo]]</f>
        <v>1</v>
      </c>
      <c r="Q4240">
        <v>0</v>
      </c>
      <c r="R4240" t="b">
        <v>0</v>
      </c>
      <c r="S4240">
        <v>0</v>
      </c>
      <c r="T4240">
        <v>28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966</v>
      </c>
      <c r="AB4240">
        <v>966</v>
      </c>
    </row>
    <row r="4241" spans="1:28" x14ac:dyDescent="0.25">
      <c r="A4241">
        <v>268</v>
      </c>
      <c r="B4241" t="s">
        <v>27</v>
      </c>
      <c r="C4241" t="s">
        <v>28</v>
      </c>
      <c r="D4241">
        <v>69</v>
      </c>
      <c r="E4241" t="s">
        <v>26</v>
      </c>
      <c r="F4241">
        <v>1.79</v>
      </c>
      <c r="G4241">
        <v>136</v>
      </c>
      <c r="H4241">
        <v>61.93</v>
      </c>
      <c r="I4241">
        <v>104.24</v>
      </c>
      <c r="J4241">
        <v>5.95</v>
      </c>
      <c r="K4241">
        <f>VLOOKUP(Table1[[#This Row],[id]],Table2[#All],10,FALSE)</f>
        <v>5.8</v>
      </c>
      <c r="L4241" s="1">
        <f>Table1[[#This Row],[Glucose]]/Table1[[#This Row],[Baseline_glucose]]</f>
        <v>1.0258620689655173</v>
      </c>
      <c r="M4241">
        <v>13.84</v>
      </c>
      <c r="N4241">
        <v>62.62</v>
      </c>
      <c r="O4241">
        <f>VLOOKUP(Table1[[#This Row],[id]],Table2[#All],12,FALSE)</f>
        <v>62.62</v>
      </c>
      <c r="P4241" s="1">
        <f>Table1[[#This Row],[Lipoprotein]]/Table1[[#This Row],[Baseline_Lipo]]</f>
        <v>1</v>
      </c>
      <c r="Q4241">
        <v>10</v>
      </c>
      <c r="R4241" t="b">
        <v>0</v>
      </c>
      <c r="S4241">
        <v>0</v>
      </c>
      <c r="T4241">
        <v>28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966</v>
      </c>
      <c r="AB4241">
        <v>966</v>
      </c>
    </row>
    <row r="4242" spans="1:28" x14ac:dyDescent="0.25">
      <c r="A4242">
        <v>268</v>
      </c>
      <c r="B4242" t="s">
        <v>27</v>
      </c>
      <c r="C4242" t="s">
        <v>28</v>
      </c>
      <c r="D4242">
        <v>69</v>
      </c>
      <c r="E4242" t="s">
        <v>26</v>
      </c>
      <c r="F4242">
        <v>1.79</v>
      </c>
      <c r="G4242">
        <v>153</v>
      </c>
      <c r="H4242">
        <v>61.93</v>
      </c>
      <c r="I4242">
        <v>104.24</v>
      </c>
      <c r="J4242">
        <v>3.84</v>
      </c>
      <c r="K4242">
        <f>VLOOKUP(Table1[[#This Row],[id]],Table2[#All],10,FALSE)</f>
        <v>5.8</v>
      </c>
      <c r="L4242" s="1">
        <f>Table1[[#This Row],[Glucose]]/Table1[[#This Row],[Baseline_glucose]]</f>
        <v>0.66206896551724137</v>
      </c>
      <c r="M4242">
        <v>13.84</v>
      </c>
      <c r="N4242">
        <v>62.62</v>
      </c>
      <c r="O4242">
        <f>VLOOKUP(Table1[[#This Row],[id]],Table2[#All],12,FALSE)</f>
        <v>62.62</v>
      </c>
      <c r="P4242" s="1">
        <f>Table1[[#This Row],[Lipoprotein]]/Table1[[#This Row],[Baseline_Lipo]]</f>
        <v>1</v>
      </c>
      <c r="Q4242">
        <v>11</v>
      </c>
      <c r="R4242" t="b">
        <v>0</v>
      </c>
      <c r="S4242">
        <v>0</v>
      </c>
      <c r="T4242">
        <v>28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966</v>
      </c>
      <c r="AB4242">
        <v>966</v>
      </c>
    </row>
    <row r="4243" spans="1:28" x14ac:dyDescent="0.25">
      <c r="A4243">
        <v>268</v>
      </c>
      <c r="B4243" t="s">
        <v>27</v>
      </c>
      <c r="C4243" t="s">
        <v>28</v>
      </c>
      <c r="D4243">
        <v>69</v>
      </c>
      <c r="E4243" t="s">
        <v>26</v>
      </c>
      <c r="F4243">
        <v>1.1100000000000001</v>
      </c>
      <c r="G4243">
        <v>155</v>
      </c>
      <c r="H4243">
        <v>61.93</v>
      </c>
      <c r="I4243">
        <v>104.24</v>
      </c>
      <c r="J4243">
        <v>3.84</v>
      </c>
      <c r="K4243">
        <f>VLOOKUP(Table1[[#This Row],[id]],Table2[#All],10,FALSE)</f>
        <v>5.8</v>
      </c>
      <c r="L4243" s="1">
        <f>Table1[[#This Row],[Glucose]]/Table1[[#This Row],[Baseline_glucose]]</f>
        <v>0.66206896551724137</v>
      </c>
      <c r="M4243">
        <v>13.84</v>
      </c>
      <c r="N4243">
        <v>33.869999999999997</v>
      </c>
      <c r="O4243">
        <f>VLOOKUP(Table1[[#This Row],[id]],Table2[#All],12,FALSE)</f>
        <v>62.62</v>
      </c>
      <c r="P4243" s="1">
        <f>Table1[[#This Row],[Lipoprotein]]/Table1[[#This Row],[Baseline_Lipo]]</f>
        <v>0.54088150750558928</v>
      </c>
      <c r="Q4243">
        <v>11</v>
      </c>
      <c r="R4243" t="b">
        <v>0</v>
      </c>
      <c r="S4243">
        <v>0</v>
      </c>
      <c r="T4243">
        <v>51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  <c r="AA4243">
        <v>966</v>
      </c>
      <c r="AB4243">
        <v>966</v>
      </c>
    </row>
    <row r="4244" spans="1:28" x14ac:dyDescent="0.25">
      <c r="A4244">
        <v>268</v>
      </c>
      <c r="B4244" t="s">
        <v>27</v>
      </c>
      <c r="C4244" t="s">
        <v>28</v>
      </c>
      <c r="D4244">
        <v>69</v>
      </c>
      <c r="E4244" t="s">
        <v>26</v>
      </c>
      <c r="F4244">
        <v>1.1100000000000001</v>
      </c>
      <c r="G4244">
        <v>156</v>
      </c>
      <c r="H4244">
        <v>61.93</v>
      </c>
      <c r="I4244">
        <v>104.24</v>
      </c>
      <c r="J4244">
        <v>3.5</v>
      </c>
      <c r="K4244">
        <f>VLOOKUP(Table1[[#This Row],[id]],Table2[#All],10,FALSE)</f>
        <v>5.8</v>
      </c>
      <c r="L4244" s="1">
        <f>Table1[[#This Row],[Glucose]]/Table1[[#This Row],[Baseline_glucose]]</f>
        <v>0.60344827586206895</v>
      </c>
      <c r="M4244">
        <v>13.84</v>
      </c>
      <c r="N4244">
        <v>33.869999999999997</v>
      </c>
      <c r="O4244">
        <f>VLOOKUP(Table1[[#This Row],[id]],Table2[#All],12,FALSE)</f>
        <v>62.62</v>
      </c>
      <c r="P4244" s="1">
        <f>Table1[[#This Row],[Lipoprotein]]/Table1[[#This Row],[Baseline_Lipo]]</f>
        <v>0.54088150750558928</v>
      </c>
      <c r="Q4244">
        <v>11</v>
      </c>
      <c r="R4244" t="b">
        <v>0</v>
      </c>
      <c r="S4244">
        <v>0</v>
      </c>
      <c r="T4244">
        <v>51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966</v>
      </c>
      <c r="AB4244">
        <v>966</v>
      </c>
    </row>
    <row r="4245" spans="1:28" x14ac:dyDescent="0.25">
      <c r="A4245">
        <v>268</v>
      </c>
      <c r="B4245" t="s">
        <v>27</v>
      </c>
      <c r="C4245" t="s">
        <v>28</v>
      </c>
      <c r="D4245">
        <v>69</v>
      </c>
      <c r="E4245" t="s">
        <v>26</v>
      </c>
      <c r="F4245">
        <v>1.1100000000000001</v>
      </c>
      <c r="G4245">
        <v>306</v>
      </c>
      <c r="H4245">
        <v>81.83</v>
      </c>
      <c r="I4245">
        <v>137.54</v>
      </c>
      <c r="J4245">
        <v>3.5</v>
      </c>
      <c r="K4245">
        <f>VLOOKUP(Table1[[#This Row],[id]],Table2[#All],10,FALSE)</f>
        <v>5.8</v>
      </c>
      <c r="L4245" s="1">
        <f>Table1[[#This Row],[Glucose]]/Table1[[#This Row],[Baseline_glucose]]</f>
        <v>0.60344827586206895</v>
      </c>
      <c r="M4245">
        <v>13.84</v>
      </c>
      <c r="N4245">
        <v>33.869999999999997</v>
      </c>
      <c r="O4245">
        <f>VLOOKUP(Table1[[#This Row],[id]],Table2[#All],12,FALSE)</f>
        <v>62.62</v>
      </c>
      <c r="P4245" s="1">
        <f>Table1[[#This Row],[Lipoprotein]]/Table1[[#This Row],[Baseline_Lipo]]</f>
        <v>0.54088150750558928</v>
      </c>
      <c r="Q4245">
        <v>22</v>
      </c>
      <c r="R4245" t="b">
        <v>0</v>
      </c>
      <c r="S4245">
        <v>0</v>
      </c>
      <c r="T4245">
        <v>51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966</v>
      </c>
      <c r="AB4245">
        <v>966</v>
      </c>
    </row>
    <row r="4246" spans="1:28" x14ac:dyDescent="0.25">
      <c r="A4246">
        <v>268</v>
      </c>
      <c r="B4246" t="s">
        <v>27</v>
      </c>
      <c r="C4246" t="s">
        <v>28</v>
      </c>
      <c r="D4246">
        <v>69</v>
      </c>
      <c r="E4246" t="s">
        <v>26</v>
      </c>
      <c r="F4246">
        <v>1.62</v>
      </c>
      <c r="G4246">
        <v>379</v>
      </c>
      <c r="H4246">
        <v>81.83</v>
      </c>
      <c r="I4246">
        <v>137.54</v>
      </c>
      <c r="J4246">
        <v>3.5</v>
      </c>
      <c r="K4246">
        <f>VLOOKUP(Table1[[#This Row],[id]],Table2[#All],10,FALSE)</f>
        <v>5.8</v>
      </c>
      <c r="L4246" s="1">
        <f>Table1[[#This Row],[Glucose]]/Table1[[#This Row],[Baseline_glucose]]</f>
        <v>0.60344827586206895</v>
      </c>
      <c r="M4246">
        <v>12.77</v>
      </c>
      <c r="N4246">
        <v>40.36</v>
      </c>
      <c r="O4246">
        <f>VLOOKUP(Table1[[#This Row],[id]],Table2[#All],12,FALSE)</f>
        <v>62.62</v>
      </c>
      <c r="P4246" s="1">
        <f>Table1[[#This Row],[Lipoprotein]]/Table1[[#This Row],[Baseline_Lipo]]</f>
        <v>0.64452251676780581</v>
      </c>
      <c r="Q4246">
        <v>27</v>
      </c>
      <c r="R4246" t="b">
        <v>0</v>
      </c>
      <c r="S4246">
        <v>0</v>
      </c>
      <c r="T4246">
        <v>32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966</v>
      </c>
      <c r="AB4246">
        <v>966</v>
      </c>
    </row>
    <row r="4247" spans="1:28" x14ac:dyDescent="0.25">
      <c r="A4247">
        <v>268</v>
      </c>
      <c r="B4247" t="s">
        <v>27</v>
      </c>
      <c r="C4247" t="s">
        <v>28</v>
      </c>
      <c r="D4247">
        <v>69</v>
      </c>
      <c r="E4247" t="s">
        <v>26</v>
      </c>
      <c r="F4247">
        <v>1.62</v>
      </c>
      <c r="G4247">
        <v>440</v>
      </c>
      <c r="H4247">
        <v>76.040000000000006</v>
      </c>
      <c r="I4247">
        <v>128.06</v>
      </c>
      <c r="J4247">
        <v>3.5</v>
      </c>
      <c r="K4247">
        <f>VLOOKUP(Table1[[#This Row],[id]],Table2[#All],10,FALSE)</f>
        <v>5.8</v>
      </c>
      <c r="L4247" s="1">
        <f>Table1[[#This Row],[Glucose]]/Table1[[#This Row],[Baseline_glucose]]</f>
        <v>0.60344827586206895</v>
      </c>
      <c r="M4247">
        <v>12.77</v>
      </c>
      <c r="N4247">
        <v>40.36</v>
      </c>
      <c r="O4247">
        <f>VLOOKUP(Table1[[#This Row],[id]],Table2[#All],12,FALSE)</f>
        <v>62.62</v>
      </c>
      <c r="P4247" s="1">
        <f>Table1[[#This Row],[Lipoprotein]]/Table1[[#This Row],[Baseline_Lipo]]</f>
        <v>0.64452251676780581</v>
      </c>
      <c r="Q4247">
        <v>31</v>
      </c>
      <c r="R4247" t="b">
        <v>0</v>
      </c>
      <c r="S4247">
        <v>0</v>
      </c>
      <c r="T4247">
        <v>32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966</v>
      </c>
      <c r="AB4247">
        <v>966</v>
      </c>
    </row>
    <row r="4248" spans="1:28" x14ac:dyDescent="0.25">
      <c r="A4248">
        <v>268</v>
      </c>
      <c r="B4248" t="s">
        <v>27</v>
      </c>
      <c r="C4248" t="s">
        <v>28</v>
      </c>
      <c r="D4248">
        <v>69</v>
      </c>
      <c r="E4248" t="s">
        <v>26</v>
      </c>
      <c r="F4248">
        <v>1.62</v>
      </c>
      <c r="G4248">
        <v>486</v>
      </c>
      <c r="H4248">
        <v>64.87</v>
      </c>
      <c r="I4248">
        <v>124.34</v>
      </c>
      <c r="J4248">
        <v>3.5</v>
      </c>
      <c r="K4248">
        <f>VLOOKUP(Table1[[#This Row],[id]],Table2[#All],10,FALSE)</f>
        <v>5.8</v>
      </c>
      <c r="L4248" s="1">
        <f>Table1[[#This Row],[Glucose]]/Table1[[#This Row],[Baseline_glucose]]</f>
        <v>0.60344827586206895</v>
      </c>
      <c r="M4248">
        <v>12.77</v>
      </c>
      <c r="N4248">
        <v>40.36</v>
      </c>
      <c r="O4248">
        <f>VLOOKUP(Table1[[#This Row],[id]],Table2[#All],12,FALSE)</f>
        <v>62.62</v>
      </c>
      <c r="P4248" s="1">
        <f>Table1[[#This Row],[Lipoprotein]]/Table1[[#This Row],[Baseline_Lipo]]</f>
        <v>0.64452251676780581</v>
      </c>
      <c r="Q4248">
        <v>35</v>
      </c>
      <c r="R4248" t="b">
        <v>0</v>
      </c>
      <c r="S4248">
        <v>0</v>
      </c>
      <c r="T4248">
        <v>32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966</v>
      </c>
      <c r="AB4248">
        <v>966</v>
      </c>
    </row>
    <row r="4249" spans="1:28" x14ac:dyDescent="0.25">
      <c r="A4249">
        <v>268</v>
      </c>
      <c r="B4249" t="s">
        <v>27</v>
      </c>
      <c r="C4249" t="s">
        <v>28</v>
      </c>
      <c r="D4249">
        <v>69</v>
      </c>
      <c r="E4249" t="s">
        <v>26</v>
      </c>
      <c r="F4249">
        <v>1.62</v>
      </c>
      <c r="G4249">
        <v>492</v>
      </c>
      <c r="H4249">
        <v>64.87</v>
      </c>
      <c r="I4249">
        <v>124.34</v>
      </c>
      <c r="J4249">
        <v>3.5</v>
      </c>
      <c r="K4249">
        <f>VLOOKUP(Table1[[#This Row],[id]],Table2[#All],10,FALSE)</f>
        <v>5.8</v>
      </c>
      <c r="L4249" s="1">
        <f>Table1[[#This Row],[Glucose]]/Table1[[#This Row],[Baseline_glucose]]</f>
        <v>0.60344827586206895</v>
      </c>
      <c r="M4249">
        <v>12.41</v>
      </c>
      <c r="N4249">
        <v>40.36</v>
      </c>
      <c r="O4249">
        <f>VLOOKUP(Table1[[#This Row],[id]],Table2[#All],12,FALSE)</f>
        <v>62.62</v>
      </c>
      <c r="P4249" s="1">
        <f>Table1[[#This Row],[Lipoprotein]]/Table1[[#This Row],[Baseline_Lipo]]</f>
        <v>0.64452251676780581</v>
      </c>
      <c r="Q4249">
        <v>35</v>
      </c>
      <c r="R4249" t="b">
        <v>0</v>
      </c>
      <c r="S4249">
        <v>0</v>
      </c>
      <c r="T4249">
        <v>32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966</v>
      </c>
      <c r="AB4249">
        <v>966</v>
      </c>
    </row>
    <row r="4250" spans="1:28" x14ac:dyDescent="0.25">
      <c r="A4250">
        <v>268</v>
      </c>
      <c r="B4250" t="s">
        <v>27</v>
      </c>
      <c r="C4250" t="s">
        <v>28</v>
      </c>
      <c r="D4250">
        <v>69</v>
      </c>
      <c r="E4250" t="s">
        <v>26</v>
      </c>
      <c r="F4250">
        <v>1.62</v>
      </c>
      <c r="G4250">
        <v>562</v>
      </c>
      <c r="H4250">
        <v>64.87</v>
      </c>
      <c r="I4250">
        <v>124.34</v>
      </c>
      <c r="J4250">
        <v>3.5</v>
      </c>
      <c r="K4250">
        <f>VLOOKUP(Table1[[#This Row],[id]],Table2[#All],10,FALSE)</f>
        <v>5.8</v>
      </c>
      <c r="L4250" s="1">
        <f>Table1[[#This Row],[Glucose]]/Table1[[#This Row],[Baseline_glucose]]</f>
        <v>0.60344827586206895</v>
      </c>
      <c r="M4250">
        <v>12.26</v>
      </c>
      <c r="N4250">
        <v>40.36</v>
      </c>
      <c r="O4250">
        <f>VLOOKUP(Table1[[#This Row],[id]],Table2[#All],12,FALSE)</f>
        <v>62.62</v>
      </c>
      <c r="P4250" s="1">
        <f>Table1[[#This Row],[Lipoprotein]]/Table1[[#This Row],[Baseline_Lipo]]</f>
        <v>0.64452251676780581</v>
      </c>
      <c r="Q4250">
        <v>40</v>
      </c>
      <c r="R4250" t="b">
        <v>0</v>
      </c>
      <c r="S4250">
        <v>0</v>
      </c>
      <c r="T4250">
        <v>32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966</v>
      </c>
      <c r="AB4250">
        <v>966</v>
      </c>
    </row>
    <row r="4251" spans="1:28" x14ac:dyDescent="0.25">
      <c r="A4251">
        <v>268</v>
      </c>
      <c r="B4251" t="s">
        <v>27</v>
      </c>
      <c r="C4251" t="s">
        <v>28</v>
      </c>
      <c r="D4251">
        <v>69</v>
      </c>
      <c r="E4251" t="s">
        <v>26</v>
      </c>
      <c r="F4251">
        <v>1.62</v>
      </c>
      <c r="G4251">
        <v>605</v>
      </c>
      <c r="H4251">
        <v>70.849999999999994</v>
      </c>
      <c r="I4251">
        <v>129</v>
      </c>
      <c r="J4251">
        <v>3.5</v>
      </c>
      <c r="K4251">
        <f>VLOOKUP(Table1[[#This Row],[id]],Table2[#All],10,FALSE)</f>
        <v>5.8</v>
      </c>
      <c r="L4251" s="1">
        <f>Table1[[#This Row],[Glucose]]/Table1[[#This Row],[Baseline_glucose]]</f>
        <v>0.60344827586206895</v>
      </c>
      <c r="M4251">
        <v>12.26</v>
      </c>
      <c r="N4251">
        <v>40.36</v>
      </c>
      <c r="O4251">
        <f>VLOOKUP(Table1[[#This Row],[id]],Table2[#All],12,FALSE)</f>
        <v>62.62</v>
      </c>
      <c r="P4251" s="1">
        <f>Table1[[#This Row],[Lipoprotein]]/Table1[[#This Row],[Baseline_Lipo]]</f>
        <v>0.64452251676780581</v>
      </c>
      <c r="Q4251">
        <v>43</v>
      </c>
      <c r="R4251" t="b">
        <v>0</v>
      </c>
      <c r="S4251">
        <v>0</v>
      </c>
      <c r="T4251">
        <v>32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966</v>
      </c>
      <c r="AB4251">
        <v>966</v>
      </c>
    </row>
    <row r="4252" spans="1:28" x14ac:dyDescent="0.25">
      <c r="A4252">
        <v>268</v>
      </c>
      <c r="B4252" t="s">
        <v>27</v>
      </c>
      <c r="C4252" t="s">
        <v>28</v>
      </c>
      <c r="D4252">
        <v>69</v>
      </c>
      <c r="E4252" t="s">
        <v>26</v>
      </c>
      <c r="F4252">
        <v>1.62</v>
      </c>
      <c r="G4252">
        <v>802</v>
      </c>
      <c r="H4252">
        <v>70.849999999999994</v>
      </c>
      <c r="I4252">
        <v>129</v>
      </c>
      <c r="J4252">
        <v>3.5</v>
      </c>
      <c r="K4252">
        <f>VLOOKUP(Table1[[#This Row],[id]],Table2[#All],10,FALSE)</f>
        <v>5.8</v>
      </c>
      <c r="L4252" s="1">
        <f>Table1[[#This Row],[Glucose]]/Table1[[#This Row],[Baseline_glucose]]</f>
        <v>0.60344827586206895</v>
      </c>
      <c r="M4252">
        <v>12.59</v>
      </c>
      <c r="N4252">
        <v>40.36</v>
      </c>
      <c r="O4252">
        <f>VLOOKUP(Table1[[#This Row],[id]],Table2[#All],12,FALSE)</f>
        <v>62.62</v>
      </c>
      <c r="P4252" s="1">
        <f>Table1[[#This Row],[Lipoprotein]]/Table1[[#This Row],[Baseline_Lipo]]</f>
        <v>0.64452251676780581</v>
      </c>
      <c r="Q4252">
        <v>57</v>
      </c>
      <c r="R4252" t="b">
        <v>0</v>
      </c>
      <c r="S4252">
        <v>0</v>
      </c>
      <c r="T4252">
        <v>32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  <c r="AA4252">
        <v>966</v>
      </c>
      <c r="AB4252">
        <v>966</v>
      </c>
    </row>
    <row r="4253" spans="1:28" x14ac:dyDescent="0.25">
      <c r="A4253">
        <v>268</v>
      </c>
      <c r="B4253" t="s">
        <v>27</v>
      </c>
      <c r="C4253" t="s">
        <v>28</v>
      </c>
      <c r="D4253">
        <v>69</v>
      </c>
      <c r="E4253" t="s">
        <v>26</v>
      </c>
      <c r="F4253">
        <v>1.62</v>
      </c>
      <c r="G4253">
        <v>966</v>
      </c>
      <c r="H4253">
        <v>70.849999999999994</v>
      </c>
      <c r="I4253">
        <v>129</v>
      </c>
      <c r="J4253">
        <v>3.5</v>
      </c>
      <c r="K4253">
        <f>VLOOKUP(Table1[[#This Row],[id]],Table2[#All],10,FALSE)</f>
        <v>5.8</v>
      </c>
      <c r="L4253" s="1">
        <f>Table1[[#This Row],[Glucose]]/Table1[[#This Row],[Baseline_glucose]]</f>
        <v>0.60344827586206895</v>
      </c>
      <c r="M4253">
        <v>12.42</v>
      </c>
      <c r="N4253">
        <v>40.36</v>
      </c>
      <c r="O4253">
        <f>VLOOKUP(Table1[[#This Row],[id]],Table2[#All],12,FALSE)</f>
        <v>62.62</v>
      </c>
      <c r="P4253" s="1">
        <f>Table1[[#This Row],[Lipoprotein]]/Table1[[#This Row],[Baseline_Lipo]]</f>
        <v>0.64452251676780581</v>
      </c>
      <c r="Q4253">
        <v>69</v>
      </c>
      <c r="R4253" t="b">
        <v>0</v>
      </c>
      <c r="S4253">
        <v>0</v>
      </c>
      <c r="T4253">
        <v>32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  <c r="AA4253">
        <v>966</v>
      </c>
      <c r="AB4253">
        <v>966</v>
      </c>
    </row>
    <row r="4254" spans="1:28" x14ac:dyDescent="0.25">
      <c r="A4254">
        <v>269</v>
      </c>
      <c r="B4254" t="s">
        <v>27</v>
      </c>
      <c r="C4254" t="s">
        <v>28</v>
      </c>
      <c r="D4254">
        <v>72</v>
      </c>
      <c r="E4254" t="s">
        <v>29</v>
      </c>
      <c r="F4254">
        <v>2.6</v>
      </c>
      <c r="G4254">
        <v>0</v>
      </c>
      <c r="H4254">
        <v>74.040000000000006</v>
      </c>
      <c r="I4254">
        <v>121.57</v>
      </c>
      <c r="J4254">
        <v>6.12</v>
      </c>
      <c r="K4254">
        <f>VLOOKUP(Table1[[#This Row],[id]],Table2[#All],10,FALSE)</f>
        <v>6.12</v>
      </c>
      <c r="L4254" s="1">
        <f>Table1[[#This Row],[Glucose]]/Table1[[#This Row],[Baseline_glucose]]</f>
        <v>1</v>
      </c>
      <c r="M4254">
        <v>11.15</v>
      </c>
      <c r="N4254">
        <v>102.01</v>
      </c>
      <c r="O4254">
        <f>VLOOKUP(Table1[[#This Row],[id]],Table2[#All],12,FALSE)</f>
        <v>102.01</v>
      </c>
      <c r="P4254" s="1">
        <f>Table1[[#This Row],[Lipoprotein]]/Table1[[#This Row],[Baseline_Lipo]]</f>
        <v>1</v>
      </c>
      <c r="Q4254">
        <v>0</v>
      </c>
      <c r="R4254" t="b">
        <v>1</v>
      </c>
      <c r="S4254">
        <v>1</v>
      </c>
      <c r="T4254">
        <v>18</v>
      </c>
      <c r="U4254">
        <v>4</v>
      </c>
      <c r="V4254">
        <v>0</v>
      </c>
      <c r="W4254">
        <v>1</v>
      </c>
      <c r="X4254">
        <v>0</v>
      </c>
      <c r="Y4254">
        <v>1</v>
      </c>
      <c r="Z4254">
        <v>0</v>
      </c>
      <c r="AA4254">
        <v>1166</v>
      </c>
      <c r="AB4254">
        <v>1166</v>
      </c>
    </row>
    <row r="4255" spans="1:28" x14ac:dyDescent="0.25">
      <c r="A4255">
        <v>269</v>
      </c>
      <c r="B4255" t="s">
        <v>27</v>
      </c>
      <c r="C4255" t="s">
        <v>28</v>
      </c>
      <c r="D4255">
        <v>72</v>
      </c>
      <c r="E4255" t="s">
        <v>29</v>
      </c>
      <c r="F4255">
        <v>2.6</v>
      </c>
      <c r="G4255">
        <v>146</v>
      </c>
      <c r="H4255">
        <v>72</v>
      </c>
      <c r="I4255">
        <v>132.33000000000001</v>
      </c>
      <c r="J4255">
        <v>6.12</v>
      </c>
      <c r="K4255">
        <f>VLOOKUP(Table1[[#This Row],[id]],Table2[#All],10,FALSE)</f>
        <v>6.12</v>
      </c>
      <c r="L4255" s="1">
        <f>Table1[[#This Row],[Glucose]]/Table1[[#This Row],[Baseline_glucose]]</f>
        <v>1</v>
      </c>
      <c r="M4255">
        <v>11.15</v>
      </c>
      <c r="N4255">
        <v>102.01</v>
      </c>
      <c r="O4255">
        <f>VLOOKUP(Table1[[#This Row],[id]],Table2[#All],12,FALSE)</f>
        <v>102.01</v>
      </c>
      <c r="P4255" s="1">
        <f>Table1[[#This Row],[Lipoprotein]]/Table1[[#This Row],[Baseline_Lipo]]</f>
        <v>1</v>
      </c>
      <c r="Q4255">
        <v>10</v>
      </c>
      <c r="R4255" t="b">
        <v>1</v>
      </c>
      <c r="S4255">
        <v>1</v>
      </c>
      <c r="T4255">
        <v>18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1166</v>
      </c>
      <c r="AB4255">
        <v>1166</v>
      </c>
    </row>
    <row r="4256" spans="1:28" x14ac:dyDescent="0.25">
      <c r="A4256">
        <v>269</v>
      </c>
      <c r="B4256" t="s">
        <v>27</v>
      </c>
      <c r="C4256" t="s">
        <v>28</v>
      </c>
      <c r="D4256">
        <v>72</v>
      </c>
      <c r="E4256" t="s">
        <v>29</v>
      </c>
      <c r="F4256">
        <v>2.74</v>
      </c>
      <c r="G4256">
        <v>193</v>
      </c>
      <c r="H4256">
        <v>72</v>
      </c>
      <c r="I4256">
        <v>132.33000000000001</v>
      </c>
      <c r="J4256">
        <v>6.46</v>
      </c>
      <c r="K4256">
        <f>VLOOKUP(Table1[[#This Row],[id]],Table2[#All],10,FALSE)</f>
        <v>6.12</v>
      </c>
      <c r="L4256" s="1">
        <f>Table1[[#This Row],[Glucose]]/Table1[[#This Row],[Baseline_glucose]]</f>
        <v>1.0555555555555556</v>
      </c>
      <c r="M4256">
        <v>12.07</v>
      </c>
      <c r="N4256">
        <v>76.709999999999994</v>
      </c>
      <c r="O4256">
        <f>VLOOKUP(Table1[[#This Row],[id]],Table2[#All],12,FALSE)</f>
        <v>102.01</v>
      </c>
      <c r="P4256" s="1">
        <f>Table1[[#This Row],[Lipoprotein]]/Table1[[#This Row],[Baseline_Lipo]]</f>
        <v>0.75198509950004888</v>
      </c>
      <c r="Q4256">
        <v>14</v>
      </c>
      <c r="R4256" t="b">
        <v>1</v>
      </c>
      <c r="S4256">
        <v>1</v>
      </c>
      <c r="T4256">
        <v>17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  <c r="AA4256">
        <v>1166</v>
      </c>
      <c r="AB4256">
        <v>1166</v>
      </c>
    </row>
    <row r="4257" spans="1:28" x14ac:dyDescent="0.25">
      <c r="A4257">
        <v>269</v>
      </c>
      <c r="B4257" t="s">
        <v>27</v>
      </c>
      <c r="C4257" t="s">
        <v>28</v>
      </c>
      <c r="D4257">
        <v>72</v>
      </c>
      <c r="E4257" t="s">
        <v>29</v>
      </c>
      <c r="F4257">
        <v>2.74</v>
      </c>
      <c r="G4257">
        <v>340</v>
      </c>
      <c r="H4257">
        <v>84.96</v>
      </c>
      <c r="I4257">
        <v>126.26</v>
      </c>
      <c r="J4257">
        <v>6.46</v>
      </c>
      <c r="K4257">
        <f>VLOOKUP(Table1[[#This Row],[id]],Table2[#All],10,FALSE)</f>
        <v>6.12</v>
      </c>
      <c r="L4257" s="1">
        <f>Table1[[#This Row],[Glucose]]/Table1[[#This Row],[Baseline_glucose]]</f>
        <v>1.0555555555555556</v>
      </c>
      <c r="M4257">
        <v>12.07</v>
      </c>
      <c r="N4257">
        <v>76.709999999999994</v>
      </c>
      <c r="O4257">
        <f>VLOOKUP(Table1[[#This Row],[id]],Table2[#All],12,FALSE)</f>
        <v>102.01</v>
      </c>
      <c r="P4257" s="1">
        <f>Table1[[#This Row],[Lipoprotein]]/Table1[[#This Row],[Baseline_Lipo]]</f>
        <v>0.75198509950004888</v>
      </c>
      <c r="Q4257">
        <v>24</v>
      </c>
      <c r="R4257" t="b">
        <v>1</v>
      </c>
      <c r="S4257">
        <v>1</v>
      </c>
      <c r="T4257">
        <v>17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1166</v>
      </c>
      <c r="AB4257">
        <v>1166</v>
      </c>
    </row>
    <row r="4258" spans="1:28" x14ac:dyDescent="0.25">
      <c r="A4258">
        <v>269</v>
      </c>
      <c r="B4258" t="s">
        <v>27</v>
      </c>
      <c r="C4258" t="s">
        <v>28</v>
      </c>
      <c r="D4258">
        <v>72</v>
      </c>
      <c r="E4258" t="s">
        <v>29</v>
      </c>
      <c r="F4258">
        <v>2.72</v>
      </c>
      <c r="G4258">
        <v>342</v>
      </c>
      <c r="H4258">
        <v>84.96</v>
      </c>
      <c r="I4258">
        <v>126.26</v>
      </c>
      <c r="J4258">
        <v>5.12</v>
      </c>
      <c r="K4258">
        <f>VLOOKUP(Table1[[#This Row],[id]],Table2[#All],10,FALSE)</f>
        <v>6.12</v>
      </c>
      <c r="L4258" s="1">
        <f>Table1[[#This Row],[Glucose]]/Table1[[#This Row],[Baseline_glucose]]</f>
        <v>0.83660130718954251</v>
      </c>
      <c r="M4258">
        <v>11.69</v>
      </c>
      <c r="N4258">
        <v>58.8</v>
      </c>
      <c r="O4258">
        <f>VLOOKUP(Table1[[#This Row],[id]],Table2[#All],12,FALSE)</f>
        <v>102.01</v>
      </c>
      <c r="P4258" s="1">
        <f>Table1[[#This Row],[Lipoprotein]]/Table1[[#This Row],[Baseline_Lipo]]</f>
        <v>0.57641407705126946</v>
      </c>
      <c r="Q4258">
        <v>24</v>
      </c>
      <c r="R4258" t="b">
        <v>1</v>
      </c>
      <c r="S4258">
        <v>1</v>
      </c>
      <c r="T4258">
        <v>17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1166</v>
      </c>
      <c r="AB4258">
        <v>1166</v>
      </c>
    </row>
    <row r="4259" spans="1:28" x14ac:dyDescent="0.25">
      <c r="A4259">
        <v>269</v>
      </c>
      <c r="B4259" t="s">
        <v>27</v>
      </c>
      <c r="C4259" t="s">
        <v>28</v>
      </c>
      <c r="D4259">
        <v>72</v>
      </c>
      <c r="E4259" t="s">
        <v>29</v>
      </c>
      <c r="F4259">
        <v>3.02</v>
      </c>
      <c r="G4259">
        <v>460</v>
      </c>
      <c r="H4259">
        <v>84.96</v>
      </c>
      <c r="I4259">
        <v>126.26</v>
      </c>
      <c r="J4259">
        <v>4.45</v>
      </c>
      <c r="K4259">
        <f>VLOOKUP(Table1[[#This Row],[id]],Table2[#All],10,FALSE)</f>
        <v>6.12</v>
      </c>
      <c r="L4259" s="1">
        <f>Table1[[#This Row],[Glucose]]/Table1[[#This Row],[Baseline_glucose]]</f>
        <v>0.72712418300653592</v>
      </c>
      <c r="M4259">
        <v>11.05</v>
      </c>
      <c r="N4259">
        <v>84.13</v>
      </c>
      <c r="O4259">
        <f>VLOOKUP(Table1[[#This Row],[id]],Table2[#All],12,FALSE)</f>
        <v>102.01</v>
      </c>
      <c r="P4259" s="1">
        <f>Table1[[#This Row],[Lipoprotein]]/Table1[[#This Row],[Baseline_Lipo]]</f>
        <v>0.82472306636604242</v>
      </c>
      <c r="Q4259">
        <v>33</v>
      </c>
      <c r="R4259" t="b">
        <v>1</v>
      </c>
      <c r="S4259">
        <v>1</v>
      </c>
      <c r="T4259">
        <v>15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1166</v>
      </c>
      <c r="AB4259">
        <v>1166</v>
      </c>
    </row>
    <row r="4260" spans="1:28" x14ac:dyDescent="0.25">
      <c r="A4260">
        <v>269</v>
      </c>
      <c r="B4260" t="s">
        <v>27</v>
      </c>
      <c r="C4260" t="s">
        <v>28</v>
      </c>
      <c r="D4260">
        <v>72</v>
      </c>
      <c r="E4260" t="s">
        <v>29</v>
      </c>
      <c r="F4260">
        <v>3.02</v>
      </c>
      <c r="G4260">
        <v>481</v>
      </c>
      <c r="H4260">
        <v>77.489999999999995</v>
      </c>
      <c r="I4260">
        <v>137.41999999999999</v>
      </c>
      <c r="J4260">
        <v>4.45</v>
      </c>
      <c r="K4260">
        <f>VLOOKUP(Table1[[#This Row],[id]],Table2[#All],10,FALSE)</f>
        <v>6.12</v>
      </c>
      <c r="L4260" s="1">
        <f>Table1[[#This Row],[Glucose]]/Table1[[#This Row],[Baseline_glucose]]</f>
        <v>0.72712418300653592</v>
      </c>
      <c r="M4260">
        <v>11.05</v>
      </c>
      <c r="N4260">
        <v>84.13</v>
      </c>
      <c r="O4260">
        <f>VLOOKUP(Table1[[#This Row],[id]],Table2[#All],12,FALSE)</f>
        <v>102.01</v>
      </c>
      <c r="P4260" s="1">
        <f>Table1[[#This Row],[Lipoprotein]]/Table1[[#This Row],[Baseline_Lipo]]</f>
        <v>0.82472306636604242</v>
      </c>
      <c r="Q4260">
        <v>34</v>
      </c>
      <c r="R4260" t="b">
        <v>1</v>
      </c>
      <c r="S4260">
        <v>1</v>
      </c>
      <c r="T4260">
        <v>15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  <c r="AA4260">
        <v>1166</v>
      </c>
      <c r="AB4260">
        <v>1166</v>
      </c>
    </row>
    <row r="4261" spans="1:28" x14ac:dyDescent="0.25">
      <c r="A4261">
        <v>269</v>
      </c>
      <c r="B4261" t="s">
        <v>27</v>
      </c>
      <c r="C4261" t="s">
        <v>28</v>
      </c>
      <c r="D4261">
        <v>72</v>
      </c>
      <c r="E4261" t="s">
        <v>29</v>
      </c>
      <c r="F4261">
        <v>3.02</v>
      </c>
      <c r="G4261">
        <v>490</v>
      </c>
      <c r="H4261">
        <v>87.98</v>
      </c>
      <c r="I4261">
        <v>129.22999999999999</v>
      </c>
      <c r="J4261">
        <v>4.45</v>
      </c>
      <c r="K4261">
        <f>VLOOKUP(Table1[[#This Row],[id]],Table2[#All],10,FALSE)</f>
        <v>6.12</v>
      </c>
      <c r="L4261" s="1">
        <f>Table1[[#This Row],[Glucose]]/Table1[[#This Row],[Baseline_glucose]]</f>
        <v>0.72712418300653592</v>
      </c>
      <c r="M4261">
        <v>11.05</v>
      </c>
      <c r="N4261">
        <v>84.13</v>
      </c>
      <c r="O4261">
        <f>VLOOKUP(Table1[[#This Row],[id]],Table2[#All],12,FALSE)</f>
        <v>102.01</v>
      </c>
      <c r="P4261" s="1">
        <f>Table1[[#This Row],[Lipoprotein]]/Table1[[#This Row],[Baseline_Lipo]]</f>
        <v>0.82472306636604242</v>
      </c>
      <c r="Q4261">
        <v>35</v>
      </c>
      <c r="R4261" t="b">
        <v>1</v>
      </c>
      <c r="S4261">
        <v>1</v>
      </c>
      <c r="T4261">
        <v>15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1166</v>
      </c>
      <c r="AB4261">
        <v>1166</v>
      </c>
    </row>
    <row r="4262" spans="1:28" x14ac:dyDescent="0.25">
      <c r="A4262">
        <v>269</v>
      </c>
      <c r="B4262" t="s">
        <v>27</v>
      </c>
      <c r="C4262" t="s">
        <v>28</v>
      </c>
      <c r="D4262">
        <v>72</v>
      </c>
      <c r="E4262" t="s">
        <v>29</v>
      </c>
      <c r="F4262">
        <v>3.02</v>
      </c>
      <c r="G4262">
        <v>606</v>
      </c>
      <c r="H4262">
        <v>73.930000000000007</v>
      </c>
      <c r="I4262">
        <v>118.11</v>
      </c>
      <c r="J4262">
        <v>4.45</v>
      </c>
      <c r="K4262">
        <f>VLOOKUP(Table1[[#This Row],[id]],Table2[#All],10,FALSE)</f>
        <v>6.12</v>
      </c>
      <c r="L4262" s="1">
        <f>Table1[[#This Row],[Glucose]]/Table1[[#This Row],[Baseline_glucose]]</f>
        <v>0.72712418300653592</v>
      </c>
      <c r="M4262">
        <v>11.05</v>
      </c>
      <c r="N4262">
        <v>84.13</v>
      </c>
      <c r="O4262">
        <f>VLOOKUP(Table1[[#This Row],[id]],Table2[#All],12,FALSE)</f>
        <v>102.01</v>
      </c>
      <c r="P4262" s="1">
        <f>Table1[[#This Row],[Lipoprotein]]/Table1[[#This Row],[Baseline_Lipo]]</f>
        <v>0.82472306636604242</v>
      </c>
      <c r="Q4262">
        <v>43</v>
      </c>
      <c r="R4262" t="b">
        <v>1</v>
      </c>
      <c r="S4262">
        <v>1</v>
      </c>
      <c r="T4262">
        <v>15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1166</v>
      </c>
      <c r="AB4262">
        <v>1166</v>
      </c>
    </row>
    <row r="4263" spans="1:28" x14ac:dyDescent="0.25">
      <c r="A4263">
        <v>269</v>
      </c>
      <c r="B4263" t="s">
        <v>27</v>
      </c>
      <c r="C4263" t="s">
        <v>28</v>
      </c>
      <c r="D4263">
        <v>72</v>
      </c>
      <c r="E4263" t="s">
        <v>29</v>
      </c>
      <c r="F4263">
        <v>2.9</v>
      </c>
      <c r="G4263">
        <v>640</v>
      </c>
      <c r="H4263">
        <v>73.930000000000007</v>
      </c>
      <c r="I4263">
        <v>118.11</v>
      </c>
      <c r="J4263">
        <v>5.63</v>
      </c>
      <c r="K4263">
        <f>VLOOKUP(Table1[[#This Row],[id]],Table2[#All],10,FALSE)</f>
        <v>6.12</v>
      </c>
      <c r="L4263" s="1">
        <f>Table1[[#This Row],[Glucose]]/Table1[[#This Row],[Baseline_glucose]]</f>
        <v>0.91993464052287577</v>
      </c>
      <c r="M4263">
        <v>11.09</v>
      </c>
      <c r="N4263">
        <v>90.93</v>
      </c>
      <c r="O4263">
        <f>VLOOKUP(Table1[[#This Row],[id]],Table2[#All],12,FALSE)</f>
        <v>102.01</v>
      </c>
      <c r="P4263" s="1">
        <f>Table1[[#This Row],[Lipoprotein]]/Table1[[#This Row],[Baseline_Lipo]]</f>
        <v>0.89138319772571317</v>
      </c>
      <c r="Q4263">
        <v>46</v>
      </c>
      <c r="R4263" t="b">
        <v>1</v>
      </c>
      <c r="S4263">
        <v>1</v>
      </c>
      <c r="T4263">
        <v>16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1166</v>
      </c>
      <c r="AB4263">
        <v>1166</v>
      </c>
    </row>
    <row r="4264" spans="1:28" x14ac:dyDescent="0.25">
      <c r="A4264">
        <v>269</v>
      </c>
      <c r="B4264" t="s">
        <v>27</v>
      </c>
      <c r="C4264" t="s">
        <v>28</v>
      </c>
      <c r="D4264">
        <v>72</v>
      </c>
      <c r="E4264" t="s">
        <v>29</v>
      </c>
      <c r="F4264">
        <v>2.9</v>
      </c>
      <c r="G4264">
        <v>795</v>
      </c>
      <c r="H4264">
        <v>73.930000000000007</v>
      </c>
      <c r="I4264">
        <v>118.11</v>
      </c>
      <c r="J4264">
        <v>5.63</v>
      </c>
      <c r="K4264">
        <f>VLOOKUP(Table1[[#This Row],[id]],Table2[#All],10,FALSE)</f>
        <v>6.12</v>
      </c>
      <c r="L4264" s="1">
        <f>Table1[[#This Row],[Glucose]]/Table1[[#This Row],[Baseline_glucose]]</f>
        <v>0.91993464052287577</v>
      </c>
      <c r="M4264">
        <v>10.75</v>
      </c>
      <c r="N4264">
        <v>90.93</v>
      </c>
      <c r="O4264">
        <f>VLOOKUP(Table1[[#This Row],[id]],Table2[#All],12,FALSE)</f>
        <v>102.01</v>
      </c>
      <c r="P4264" s="1">
        <f>Table1[[#This Row],[Lipoprotein]]/Table1[[#This Row],[Baseline_Lipo]]</f>
        <v>0.89138319772571317</v>
      </c>
      <c r="Q4264">
        <v>57</v>
      </c>
      <c r="R4264" t="b">
        <v>1</v>
      </c>
      <c r="S4264">
        <v>1</v>
      </c>
      <c r="T4264">
        <v>16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1166</v>
      </c>
      <c r="AB4264">
        <v>1166</v>
      </c>
    </row>
    <row r="4265" spans="1:28" x14ac:dyDescent="0.25">
      <c r="A4265">
        <v>269</v>
      </c>
      <c r="B4265" t="s">
        <v>27</v>
      </c>
      <c r="C4265" t="s">
        <v>28</v>
      </c>
      <c r="D4265">
        <v>72</v>
      </c>
      <c r="E4265" t="s">
        <v>29</v>
      </c>
      <c r="F4265">
        <v>2.9</v>
      </c>
      <c r="G4265">
        <v>948</v>
      </c>
      <c r="H4265">
        <v>73.930000000000007</v>
      </c>
      <c r="I4265">
        <v>118.11</v>
      </c>
      <c r="J4265">
        <v>5.63</v>
      </c>
      <c r="K4265">
        <f>VLOOKUP(Table1[[#This Row],[id]],Table2[#All],10,FALSE)</f>
        <v>6.12</v>
      </c>
      <c r="L4265" s="1">
        <f>Table1[[#This Row],[Glucose]]/Table1[[#This Row],[Baseline_glucose]]</f>
        <v>0.91993464052287577</v>
      </c>
      <c r="M4265">
        <v>10.58</v>
      </c>
      <c r="N4265">
        <v>90.93</v>
      </c>
      <c r="O4265">
        <f>VLOOKUP(Table1[[#This Row],[id]],Table2[#All],12,FALSE)</f>
        <v>102.01</v>
      </c>
      <c r="P4265" s="1">
        <f>Table1[[#This Row],[Lipoprotein]]/Table1[[#This Row],[Baseline_Lipo]]</f>
        <v>0.89138319772571317</v>
      </c>
      <c r="Q4265">
        <v>68</v>
      </c>
      <c r="R4265" t="b">
        <v>1</v>
      </c>
      <c r="S4265">
        <v>1</v>
      </c>
      <c r="T4265">
        <v>16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1166</v>
      </c>
      <c r="AB4265">
        <v>1166</v>
      </c>
    </row>
    <row r="4266" spans="1:28" x14ac:dyDescent="0.25">
      <c r="A4266">
        <v>269</v>
      </c>
      <c r="B4266" t="s">
        <v>27</v>
      </c>
      <c r="C4266" t="s">
        <v>28</v>
      </c>
      <c r="D4266">
        <v>72</v>
      </c>
      <c r="E4266" t="s">
        <v>29</v>
      </c>
      <c r="F4266">
        <v>2.9</v>
      </c>
      <c r="G4266">
        <v>1164</v>
      </c>
      <c r="H4266">
        <v>73.930000000000007</v>
      </c>
      <c r="I4266">
        <v>118.11</v>
      </c>
      <c r="J4266">
        <v>5.63</v>
      </c>
      <c r="K4266">
        <f>VLOOKUP(Table1[[#This Row],[id]],Table2[#All],10,FALSE)</f>
        <v>6.12</v>
      </c>
      <c r="L4266" s="1">
        <f>Table1[[#This Row],[Glucose]]/Table1[[#This Row],[Baseline_glucose]]</f>
        <v>0.91993464052287577</v>
      </c>
      <c r="M4266">
        <v>10.87</v>
      </c>
      <c r="N4266">
        <v>90.93</v>
      </c>
      <c r="O4266">
        <f>VLOOKUP(Table1[[#This Row],[id]],Table2[#All],12,FALSE)</f>
        <v>102.01</v>
      </c>
      <c r="P4266" s="1">
        <f>Table1[[#This Row],[Lipoprotein]]/Table1[[#This Row],[Baseline_Lipo]]</f>
        <v>0.89138319772571317</v>
      </c>
      <c r="Q4266">
        <v>83</v>
      </c>
      <c r="R4266" t="b">
        <v>1</v>
      </c>
      <c r="S4266">
        <v>1</v>
      </c>
      <c r="T4266">
        <v>16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1166</v>
      </c>
      <c r="AB4266">
        <v>1166</v>
      </c>
    </row>
    <row r="4267" spans="1:28" x14ac:dyDescent="0.25">
      <c r="A4267">
        <v>269</v>
      </c>
      <c r="B4267" t="s">
        <v>27</v>
      </c>
      <c r="C4267" t="s">
        <v>28</v>
      </c>
      <c r="D4267">
        <v>72</v>
      </c>
      <c r="E4267" t="s">
        <v>29</v>
      </c>
      <c r="F4267">
        <v>2.9</v>
      </c>
      <c r="G4267">
        <v>1166</v>
      </c>
      <c r="H4267">
        <v>73.930000000000007</v>
      </c>
      <c r="I4267">
        <v>118.11</v>
      </c>
      <c r="J4267">
        <v>5.63</v>
      </c>
      <c r="K4267">
        <f>VLOOKUP(Table1[[#This Row],[id]],Table2[#All],10,FALSE)</f>
        <v>6.12</v>
      </c>
      <c r="L4267" s="1">
        <f>Table1[[#This Row],[Glucose]]/Table1[[#This Row],[Baseline_glucose]]</f>
        <v>0.91993464052287577</v>
      </c>
      <c r="M4267">
        <v>11.28</v>
      </c>
      <c r="N4267">
        <v>90.93</v>
      </c>
      <c r="O4267">
        <f>VLOOKUP(Table1[[#This Row],[id]],Table2[#All],12,FALSE)</f>
        <v>102.01</v>
      </c>
      <c r="P4267" s="1">
        <f>Table1[[#This Row],[Lipoprotein]]/Table1[[#This Row],[Baseline_Lipo]]</f>
        <v>0.89138319772571317</v>
      </c>
      <c r="Q4267">
        <v>83</v>
      </c>
      <c r="R4267" t="b">
        <v>1</v>
      </c>
      <c r="S4267">
        <v>1</v>
      </c>
      <c r="T4267">
        <v>16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  <c r="AA4267">
        <v>1166</v>
      </c>
      <c r="AB4267">
        <v>1166</v>
      </c>
    </row>
    <row r="4268" spans="1:28" x14ac:dyDescent="0.25">
      <c r="A4268">
        <v>270</v>
      </c>
      <c r="B4268" t="s">
        <v>27</v>
      </c>
      <c r="C4268" t="s">
        <v>28</v>
      </c>
      <c r="D4268">
        <v>77</v>
      </c>
      <c r="E4268" t="s">
        <v>29</v>
      </c>
      <c r="F4268">
        <v>1.44</v>
      </c>
      <c r="G4268">
        <v>0</v>
      </c>
      <c r="H4268">
        <v>84.57</v>
      </c>
      <c r="I4268">
        <v>158.76</v>
      </c>
      <c r="J4268">
        <v>6.24</v>
      </c>
      <c r="K4268">
        <f>VLOOKUP(Table1[[#This Row],[id]],Table2[#All],10,FALSE)</f>
        <v>6.24</v>
      </c>
      <c r="L4268" s="1">
        <f>Table1[[#This Row],[Glucose]]/Table1[[#This Row],[Baseline_glucose]]</f>
        <v>1</v>
      </c>
      <c r="M4268">
        <v>13.51</v>
      </c>
      <c r="N4268">
        <v>80.569999999999993</v>
      </c>
      <c r="O4268">
        <f>VLOOKUP(Table1[[#This Row],[id]],Table2[#All],12,FALSE)</f>
        <v>80.569999999999993</v>
      </c>
      <c r="P4268" s="1">
        <f>Table1[[#This Row],[Lipoprotein]]/Table1[[#This Row],[Baseline_Lipo]]</f>
        <v>1</v>
      </c>
      <c r="Q4268">
        <v>0</v>
      </c>
      <c r="R4268" t="b">
        <v>0</v>
      </c>
      <c r="S4268">
        <v>0</v>
      </c>
      <c r="T4268">
        <v>35</v>
      </c>
      <c r="U4268">
        <v>3.5</v>
      </c>
      <c r="V4268">
        <v>0</v>
      </c>
      <c r="W4268">
        <v>0</v>
      </c>
      <c r="X4268">
        <v>1</v>
      </c>
      <c r="Y4268">
        <v>0</v>
      </c>
      <c r="Z4268">
        <v>0</v>
      </c>
      <c r="AA4268">
        <v>956</v>
      </c>
      <c r="AB4268">
        <v>956</v>
      </c>
    </row>
    <row r="4269" spans="1:28" x14ac:dyDescent="0.25">
      <c r="A4269">
        <v>270</v>
      </c>
      <c r="B4269" t="s">
        <v>27</v>
      </c>
      <c r="C4269" t="s">
        <v>28</v>
      </c>
      <c r="D4269">
        <v>77</v>
      </c>
      <c r="E4269" t="s">
        <v>29</v>
      </c>
      <c r="F4269">
        <v>1.44</v>
      </c>
      <c r="G4269">
        <v>291</v>
      </c>
      <c r="H4269">
        <v>84.83</v>
      </c>
      <c r="I4269">
        <v>144.55000000000001</v>
      </c>
      <c r="J4269">
        <v>6.24</v>
      </c>
      <c r="K4269">
        <f>VLOOKUP(Table1[[#This Row],[id]],Table2[#All],10,FALSE)</f>
        <v>6.24</v>
      </c>
      <c r="L4269" s="1">
        <f>Table1[[#This Row],[Glucose]]/Table1[[#This Row],[Baseline_glucose]]</f>
        <v>1</v>
      </c>
      <c r="M4269">
        <v>13.51</v>
      </c>
      <c r="N4269">
        <v>80.569999999999993</v>
      </c>
      <c r="O4269">
        <f>VLOOKUP(Table1[[#This Row],[id]],Table2[#All],12,FALSE)</f>
        <v>80.569999999999993</v>
      </c>
      <c r="P4269" s="1">
        <f>Table1[[#This Row],[Lipoprotein]]/Table1[[#This Row],[Baseline_Lipo]]</f>
        <v>1</v>
      </c>
      <c r="Q4269">
        <v>21</v>
      </c>
      <c r="R4269" t="b">
        <v>0</v>
      </c>
      <c r="S4269">
        <v>0</v>
      </c>
      <c r="T4269">
        <v>35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  <c r="AA4269">
        <v>956</v>
      </c>
      <c r="AB4269">
        <v>956</v>
      </c>
    </row>
    <row r="4270" spans="1:28" x14ac:dyDescent="0.25">
      <c r="A4270">
        <v>270</v>
      </c>
      <c r="B4270" t="s">
        <v>27</v>
      </c>
      <c r="C4270" t="s">
        <v>28</v>
      </c>
      <c r="D4270">
        <v>77</v>
      </c>
      <c r="E4270" t="s">
        <v>29</v>
      </c>
      <c r="F4270">
        <v>1.44</v>
      </c>
      <c r="G4270">
        <v>348</v>
      </c>
      <c r="H4270">
        <v>84.83</v>
      </c>
      <c r="I4270">
        <v>144.55000000000001</v>
      </c>
      <c r="J4270">
        <v>6.24</v>
      </c>
      <c r="K4270">
        <f>VLOOKUP(Table1[[#This Row],[id]],Table2[#All],10,FALSE)</f>
        <v>6.24</v>
      </c>
      <c r="L4270" s="1">
        <f>Table1[[#This Row],[Glucose]]/Table1[[#This Row],[Baseline_glucose]]</f>
        <v>1</v>
      </c>
      <c r="M4270">
        <v>13.86</v>
      </c>
      <c r="N4270">
        <v>80.569999999999993</v>
      </c>
      <c r="O4270">
        <f>VLOOKUP(Table1[[#This Row],[id]],Table2[#All],12,FALSE)</f>
        <v>80.569999999999993</v>
      </c>
      <c r="P4270" s="1">
        <f>Table1[[#This Row],[Lipoprotein]]/Table1[[#This Row],[Baseline_Lipo]]</f>
        <v>1</v>
      </c>
      <c r="Q4270">
        <v>25</v>
      </c>
      <c r="R4270" t="b">
        <v>0</v>
      </c>
      <c r="S4270">
        <v>0</v>
      </c>
      <c r="T4270">
        <v>35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  <c r="AA4270">
        <v>956</v>
      </c>
      <c r="AB4270">
        <v>956</v>
      </c>
    </row>
    <row r="4271" spans="1:28" x14ac:dyDescent="0.25">
      <c r="A4271">
        <v>270</v>
      </c>
      <c r="B4271" t="s">
        <v>27</v>
      </c>
      <c r="C4271" t="s">
        <v>28</v>
      </c>
      <c r="D4271">
        <v>77</v>
      </c>
      <c r="E4271" t="s">
        <v>29</v>
      </c>
      <c r="F4271">
        <v>1.52</v>
      </c>
      <c r="G4271">
        <v>350</v>
      </c>
      <c r="H4271">
        <v>84.83</v>
      </c>
      <c r="I4271">
        <v>144.55000000000001</v>
      </c>
      <c r="J4271">
        <v>4.5999999999999996</v>
      </c>
      <c r="K4271">
        <f>VLOOKUP(Table1[[#This Row],[id]],Table2[#All],10,FALSE)</f>
        <v>6.24</v>
      </c>
      <c r="L4271" s="1">
        <f>Table1[[#This Row],[Glucose]]/Table1[[#This Row],[Baseline_glucose]]</f>
        <v>0.73717948717948711</v>
      </c>
      <c r="M4271">
        <v>13.86</v>
      </c>
      <c r="N4271">
        <v>68.069999999999993</v>
      </c>
      <c r="O4271">
        <f>VLOOKUP(Table1[[#This Row],[id]],Table2[#All],12,FALSE)</f>
        <v>80.569999999999993</v>
      </c>
      <c r="P4271" s="1">
        <f>Table1[[#This Row],[Lipoprotein]]/Table1[[#This Row],[Baseline_Lipo]]</f>
        <v>0.84485540523768154</v>
      </c>
      <c r="Q4271">
        <v>25</v>
      </c>
      <c r="R4271" t="b">
        <v>0</v>
      </c>
      <c r="S4271">
        <v>0</v>
      </c>
      <c r="T4271">
        <v>33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  <c r="AA4271">
        <v>956</v>
      </c>
      <c r="AB4271">
        <v>956</v>
      </c>
    </row>
    <row r="4272" spans="1:28" x14ac:dyDescent="0.25">
      <c r="A4272">
        <v>270</v>
      </c>
      <c r="B4272" t="s">
        <v>27</v>
      </c>
      <c r="C4272" t="s">
        <v>28</v>
      </c>
      <c r="D4272">
        <v>77</v>
      </c>
      <c r="E4272" t="s">
        <v>29</v>
      </c>
      <c r="F4272">
        <v>1.52</v>
      </c>
      <c r="G4272">
        <v>624</v>
      </c>
      <c r="H4272">
        <v>65.77</v>
      </c>
      <c r="I4272">
        <v>141.76</v>
      </c>
      <c r="J4272">
        <v>4.5999999999999996</v>
      </c>
      <c r="K4272">
        <f>VLOOKUP(Table1[[#This Row],[id]],Table2[#All],10,FALSE)</f>
        <v>6.24</v>
      </c>
      <c r="L4272" s="1">
        <f>Table1[[#This Row],[Glucose]]/Table1[[#This Row],[Baseline_glucose]]</f>
        <v>0.73717948717948711</v>
      </c>
      <c r="M4272">
        <v>13.86</v>
      </c>
      <c r="N4272">
        <v>68.069999999999993</v>
      </c>
      <c r="O4272">
        <f>VLOOKUP(Table1[[#This Row],[id]],Table2[#All],12,FALSE)</f>
        <v>80.569999999999993</v>
      </c>
      <c r="P4272" s="1">
        <f>Table1[[#This Row],[Lipoprotein]]/Table1[[#This Row],[Baseline_Lipo]]</f>
        <v>0.84485540523768154</v>
      </c>
      <c r="Q4272">
        <v>45</v>
      </c>
      <c r="R4272" t="b">
        <v>0</v>
      </c>
      <c r="S4272">
        <v>0</v>
      </c>
      <c r="T4272">
        <v>33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956</v>
      </c>
      <c r="AB4272">
        <v>956</v>
      </c>
    </row>
    <row r="4273" spans="1:28" x14ac:dyDescent="0.25">
      <c r="A4273">
        <v>270</v>
      </c>
      <c r="B4273" t="s">
        <v>27</v>
      </c>
      <c r="C4273" t="s">
        <v>28</v>
      </c>
      <c r="D4273">
        <v>77</v>
      </c>
      <c r="E4273" t="s">
        <v>29</v>
      </c>
      <c r="F4273">
        <v>1.52</v>
      </c>
      <c r="G4273">
        <v>633</v>
      </c>
      <c r="H4273">
        <v>65.77</v>
      </c>
      <c r="I4273">
        <v>141.76</v>
      </c>
      <c r="J4273">
        <v>4.5999999999999996</v>
      </c>
      <c r="K4273">
        <f>VLOOKUP(Table1[[#This Row],[id]],Table2[#All],10,FALSE)</f>
        <v>6.24</v>
      </c>
      <c r="L4273" s="1">
        <f>Table1[[#This Row],[Glucose]]/Table1[[#This Row],[Baseline_glucose]]</f>
        <v>0.73717948717948711</v>
      </c>
      <c r="M4273">
        <v>14.39</v>
      </c>
      <c r="N4273">
        <v>68.069999999999993</v>
      </c>
      <c r="O4273">
        <f>VLOOKUP(Table1[[#This Row],[id]],Table2[#All],12,FALSE)</f>
        <v>80.569999999999993</v>
      </c>
      <c r="P4273" s="1">
        <f>Table1[[#This Row],[Lipoprotein]]/Table1[[#This Row],[Baseline_Lipo]]</f>
        <v>0.84485540523768154</v>
      </c>
      <c r="Q4273">
        <v>45</v>
      </c>
      <c r="R4273" t="b">
        <v>0</v>
      </c>
      <c r="S4273">
        <v>0</v>
      </c>
      <c r="T4273">
        <v>33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  <c r="AA4273">
        <v>956</v>
      </c>
      <c r="AB4273">
        <v>956</v>
      </c>
    </row>
    <row r="4274" spans="1:28" x14ac:dyDescent="0.25">
      <c r="A4274">
        <v>270</v>
      </c>
      <c r="B4274" t="s">
        <v>27</v>
      </c>
      <c r="C4274" t="s">
        <v>28</v>
      </c>
      <c r="D4274">
        <v>77</v>
      </c>
      <c r="E4274" t="s">
        <v>29</v>
      </c>
      <c r="F4274">
        <v>1.4</v>
      </c>
      <c r="G4274">
        <v>634</v>
      </c>
      <c r="H4274">
        <v>65.77</v>
      </c>
      <c r="I4274">
        <v>141.76</v>
      </c>
      <c r="J4274">
        <v>5.76</v>
      </c>
      <c r="K4274">
        <f>VLOOKUP(Table1[[#This Row],[id]],Table2[#All],10,FALSE)</f>
        <v>6.24</v>
      </c>
      <c r="L4274" s="1">
        <f>Table1[[#This Row],[Glucose]]/Table1[[#This Row],[Baseline_glucose]]</f>
        <v>0.92307692307692302</v>
      </c>
      <c r="M4274">
        <v>14.39</v>
      </c>
      <c r="N4274">
        <v>83.32</v>
      </c>
      <c r="O4274">
        <f>VLOOKUP(Table1[[#This Row],[id]],Table2[#All],12,FALSE)</f>
        <v>80.569999999999993</v>
      </c>
      <c r="P4274" s="1">
        <f>Table1[[#This Row],[Lipoprotein]]/Table1[[#This Row],[Baseline_Lipo]]</f>
        <v>1.03413181084771</v>
      </c>
      <c r="Q4274">
        <v>45</v>
      </c>
      <c r="R4274" t="b">
        <v>0</v>
      </c>
      <c r="S4274">
        <v>0</v>
      </c>
      <c r="T4274">
        <v>36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956</v>
      </c>
      <c r="AB4274">
        <v>956</v>
      </c>
    </row>
    <row r="4275" spans="1:28" x14ac:dyDescent="0.25">
      <c r="A4275">
        <v>270</v>
      </c>
      <c r="B4275" t="s">
        <v>27</v>
      </c>
      <c r="C4275" t="s">
        <v>28</v>
      </c>
      <c r="D4275">
        <v>77</v>
      </c>
      <c r="E4275" t="s">
        <v>29</v>
      </c>
      <c r="F4275">
        <v>1.4</v>
      </c>
      <c r="G4275">
        <v>738</v>
      </c>
      <c r="H4275">
        <v>65.77</v>
      </c>
      <c r="I4275">
        <v>141.76</v>
      </c>
      <c r="J4275">
        <v>5.76</v>
      </c>
      <c r="K4275">
        <f>VLOOKUP(Table1[[#This Row],[id]],Table2[#All],10,FALSE)</f>
        <v>6.24</v>
      </c>
      <c r="L4275" s="1">
        <f>Table1[[#This Row],[Glucose]]/Table1[[#This Row],[Baseline_glucose]]</f>
        <v>0.92307692307692302</v>
      </c>
      <c r="M4275">
        <v>13.35</v>
      </c>
      <c r="N4275">
        <v>83.32</v>
      </c>
      <c r="O4275">
        <f>VLOOKUP(Table1[[#This Row],[id]],Table2[#All],12,FALSE)</f>
        <v>80.569999999999993</v>
      </c>
      <c r="P4275" s="1">
        <f>Table1[[#This Row],[Lipoprotein]]/Table1[[#This Row],[Baseline_Lipo]]</f>
        <v>1.03413181084771</v>
      </c>
      <c r="Q4275">
        <v>53</v>
      </c>
      <c r="R4275" t="b">
        <v>0</v>
      </c>
      <c r="S4275">
        <v>0</v>
      </c>
      <c r="T4275">
        <v>36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956</v>
      </c>
      <c r="AB4275">
        <v>956</v>
      </c>
    </row>
    <row r="4276" spans="1:28" x14ac:dyDescent="0.25">
      <c r="A4276">
        <v>270</v>
      </c>
      <c r="B4276" t="s">
        <v>27</v>
      </c>
      <c r="C4276" t="s">
        <v>28</v>
      </c>
      <c r="D4276">
        <v>77</v>
      </c>
      <c r="E4276" t="s">
        <v>29</v>
      </c>
      <c r="F4276">
        <v>1.4</v>
      </c>
      <c r="G4276">
        <v>956</v>
      </c>
      <c r="H4276">
        <v>65.77</v>
      </c>
      <c r="I4276">
        <v>141.76</v>
      </c>
      <c r="J4276">
        <v>5.76</v>
      </c>
      <c r="K4276">
        <f>VLOOKUP(Table1[[#This Row],[id]],Table2[#All],10,FALSE)</f>
        <v>6.24</v>
      </c>
      <c r="L4276" s="1">
        <f>Table1[[#This Row],[Glucose]]/Table1[[#This Row],[Baseline_glucose]]</f>
        <v>0.92307692307692302</v>
      </c>
      <c r="M4276">
        <v>13.61</v>
      </c>
      <c r="N4276">
        <v>83.32</v>
      </c>
      <c r="O4276">
        <f>VLOOKUP(Table1[[#This Row],[id]],Table2[#All],12,FALSE)</f>
        <v>80.569999999999993</v>
      </c>
      <c r="P4276" s="1">
        <f>Table1[[#This Row],[Lipoprotein]]/Table1[[#This Row],[Baseline_Lipo]]</f>
        <v>1.03413181084771</v>
      </c>
      <c r="Q4276">
        <v>68</v>
      </c>
      <c r="R4276" t="b">
        <v>0</v>
      </c>
      <c r="S4276">
        <v>0</v>
      </c>
      <c r="T4276">
        <v>36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956</v>
      </c>
      <c r="AB4276">
        <v>956</v>
      </c>
    </row>
    <row r="4277" spans="1:28" x14ac:dyDescent="0.25">
      <c r="A4277">
        <v>271</v>
      </c>
      <c r="B4277" t="s">
        <v>27</v>
      </c>
      <c r="C4277" t="s">
        <v>25</v>
      </c>
      <c r="D4277">
        <v>55</v>
      </c>
      <c r="E4277" t="s">
        <v>30</v>
      </c>
      <c r="F4277">
        <v>1.24</v>
      </c>
      <c r="G4277">
        <v>0</v>
      </c>
      <c r="H4277">
        <v>69.430000000000007</v>
      </c>
      <c r="I4277">
        <v>110.27</v>
      </c>
      <c r="J4277">
        <v>7.1</v>
      </c>
      <c r="K4277">
        <f>VLOOKUP(Table1[[#This Row],[id]],Table2[#All],10,FALSE)</f>
        <v>7.1</v>
      </c>
      <c r="L4277" s="1">
        <f>Table1[[#This Row],[Glucose]]/Table1[[#This Row],[Baseline_glucose]]</f>
        <v>1</v>
      </c>
      <c r="M4277">
        <v>12.16</v>
      </c>
      <c r="N4277">
        <v>49.03</v>
      </c>
      <c r="O4277">
        <f>VLOOKUP(Table1[[#This Row],[id]],Table2[#All],12,FALSE)</f>
        <v>49.03</v>
      </c>
      <c r="P4277" s="1">
        <f>Table1[[#This Row],[Lipoprotein]]/Table1[[#This Row],[Baseline_Lipo]]</f>
        <v>1</v>
      </c>
      <c r="Q4277">
        <v>0</v>
      </c>
      <c r="R4277" t="b">
        <v>1</v>
      </c>
      <c r="S4277">
        <v>1</v>
      </c>
      <c r="T4277">
        <v>65</v>
      </c>
      <c r="U4277">
        <v>2</v>
      </c>
      <c r="V4277">
        <v>1</v>
      </c>
      <c r="W4277">
        <v>0</v>
      </c>
      <c r="X4277">
        <v>0</v>
      </c>
      <c r="Y4277">
        <v>1</v>
      </c>
      <c r="Z4277">
        <v>0</v>
      </c>
      <c r="AA4277">
        <v>755</v>
      </c>
      <c r="AB4277">
        <v>755</v>
      </c>
    </row>
    <row r="4278" spans="1:28" x14ac:dyDescent="0.25">
      <c r="A4278">
        <v>271</v>
      </c>
      <c r="B4278" t="s">
        <v>27</v>
      </c>
      <c r="C4278" t="s">
        <v>25</v>
      </c>
      <c r="D4278">
        <v>55</v>
      </c>
      <c r="E4278" t="s">
        <v>30</v>
      </c>
      <c r="F4278">
        <v>1.01</v>
      </c>
      <c r="G4278">
        <v>138</v>
      </c>
      <c r="H4278">
        <v>69.430000000000007</v>
      </c>
      <c r="I4278">
        <v>110.27</v>
      </c>
      <c r="J4278">
        <v>7.1</v>
      </c>
      <c r="K4278">
        <f>VLOOKUP(Table1[[#This Row],[id]],Table2[#All],10,FALSE)</f>
        <v>7.1</v>
      </c>
      <c r="L4278" s="1">
        <f>Table1[[#This Row],[Glucose]]/Table1[[#This Row],[Baseline_glucose]]</f>
        <v>1</v>
      </c>
      <c r="M4278">
        <v>12.16</v>
      </c>
      <c r="N4278">
        <v>63.11</v>
      </c>
      <c r="O4278">
        <f>VLOOKUP(Table1[[#This Row],[id]],Table2[#All],12,FALSE)</f>
        <v>49.03</v>
      </c>
      <c r="P4278" s="1">
        <f>Table1[[#This Row],[Lipoprotein]]/Table1[[#This Row],[Baseline_Lipo]]</f>
        <v>1.2871711197226188</v>
      </c>
      <c r="Q4278">
        <v>10</v>
      </c>
      <c r="R4278" t="b">
        <v>1</v>
      </c>
      <c r="S4278">
        <v>1</v>
      </c>
      <c r="T4278">
        <v>83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755</v>
      </c>
      <c r="AB4278">
        <v>755</v>
      </c>
    </row>
    <row r="4279" spans="1:28" x14ac:dyDescent="0.25">
      <c r="A4279">
        <v>271</v>
      </c>
      <c r="B4279" t="s">
        <v>27</v>
      </c>
      <c r="C4279" t="s">
        <v>25</v>
      </c>
      <c r="D4279">
        <v>55</v>
      </c>
      <c r="E4279" t="s">
        <v>30</v>
      </c>
      <c r="F4279">
        <v>1.01</v>
      </c>
      <c r="G4279">
        <v>140</v>
      </c>
      <c r="H4279">
        <v>76.61</v>
      </c>
      <c r="I4279">
        <v>112.91</v>
      </c>
      <c r="J4279">
        <v>7.1</v>
      </c>
      <c r="K4279">
        <f>VLOOKUP(Table1[[#This Row],[id]],Table2[#All],10,FALSE)</f>
        <v>7.1</v>
      </c>
      <c r="L4279" s="1">
        <f>Table1[[#This Row],[Glucose]]/Table1[[#This Row],[Baseline_glucose]]</f>
        <v>1</v>
      </c>
      <c r="M4279">
        <v>12.16</v>
      </c>
      <c r="N4279">
        <v>63.11</v>
      </c>
      <c r="O4279">
        <f>VLOOKUP(Table1[[#This Row],[id]],Table2[#All],12,FALSE)</f>
        <v>49.03</v>
      </c>
      <c r="P4279" s="1">
        <f>Table1[[#This Row],[Lipoprotein]]/Table1[[#This Row],[Baseline_Lipo]]</f>
        <v>1.2871711197226188</v>
      </c>
      <c r="Q4279">
        <v>10</v>
      </c>
      <c r="R4279" t="b">
        <v>1</v>
      </c>
      <c r="S4279">
        <v>1</v>
      </c>
      <c r="T4279">
        <v>83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755</v>
      </c>
      <c r="AB4279">
        <v>755</v>
      </c>
    </row>
    <row r="4280" spans="1:28" x14ac:dyDescent="0.25">
      <c r="A4280">
        <v>271</v>
      </c>
      <c r="B4280" t="s">
        <v>27</v>
      </c>
      <c r="C4280" t="s">
        <v>25</v>
      </c>
      <c r="D4280">
        <v>55</v>
      </c>
      <c r="E4280" t="s">
        <v>30</v>
      </c>
      <c r="F4280">
        <v>1.01</v>
      </c>
      <c r="G4280">
        <v>208</v>
      </c>
      <c r="H4280">
        <v>76.61</v>
      </c>
      <c r="I4280">
        <v>112.91</v>
      </c>
      <c r="J4280">
        <v>7.1</v>
      </c>
      <c r="K4280">
        <f>VLOOKUP(Table1[[#This Row],[id]],Table2[#All],10,FALSE)</f>
        <v>7.1</v>
      </c>
      <c r="L4280" s="1">
        <f>Table1[[#This Row],[Glucose]]/Table1[[#This Row],[Baseline_glucose]]</f>
        <v>1</v>
      </c>
      <c r="M4280">
        <v>12.16</v>
      </c>
      <c r="N4280">
        <v>60.5</v>
      </c>
      <c r="O4280">
        <f>VLOOKUP(Table1[[#This Row],[id]],Table2[#All],12,FALSE)</f>
        <v>49.03</v>
      </c>
      <c r="P4280" s="1">
        <f>Table1[[#This Row],[Lipoprotein]]/Table1[[#This Row],[Baseline_Lipo]]</f>
        <v>1.2339384050581277</v>
      </c>
      <c r="Q4280">
        <v>15</v>
      </c>
      <c r="R4280" t="b">
        <v>1</v>
      </c>
      <c r="S4280">
        <v>1</v>
      </c>
      <c r="T4280">
        <v>83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  <c r="AA4280">
        <v>755</v>
      </c>
      <c r="AB4280">
        <v>755</v>
      </c>
    </row>
    <row r="4281" spans="1:28" x14ac:dyDescent="0.25">
      <c r="A4281">
        <v>271</v>
      </c>
      <c r="B4281" t="s">
        <v>27</v>
      </c>
      <c r="C4281" t="s">
        <v>25</v>
      </c>
      <c r="D4281">
        <v>55</v>
      </c>
      <c r="E4281" t="s">
        <v>30</v>
      </c>
      <c r="F4281">
        <v>1.01</v>
      </c>
      <c r="G4281">
        <v>223</v>
      </c>
      <c r="H4281">
        <v>70.5</v>
      </c>
      <c r="I4281">
        <v>112.14</v>
      </c>
      <c r="J4281">
        <v>7.1</v>
      </c>
      <c r="K4281">
        <f>VLOOKUP(Table1[[#This Row],[id]],Table2[#All],10,FALSE)</f>
        <v>7.1</v>
      </c>
      <c r="L4281" s="1">
        <f>Table1[[#This Row],[Glucose]]/Table1[[#This Row],[Baseline_glucose]]</f>
        <v>1</v>
      </c>
      <c r="M4281">
        <v>12.16</v>
      </c>
      <c r="N4281">
        <v>60.5</v>
      </c>
      <c r="O4281">
        <f>VLOOKUP(Table1[[#This Row],[id]],Table2[#All],12,FALSE)</f>
        <v>49.03</v>
      </c>
      <c r="P4281" s="1">
        <f>Table1[[#This Row],[Lipoprotein]]/Table1[[#This Row],[Baseline_Lipo]]</f>
        <v>1.2339384050581277</v>
      </c>
      <c r="Q4281">
        <v>16</v>
      </c>
      <c r="R4281" t="b">
        <v>1</v>
      </c>
      <c r="S4281">
        <v>1</v>
      </c>
      <c r="T4281">
        <v>83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  <c r="AA4281">
        <v>755</v>
      </c>
      <c r="AB4281">
        <v>755</v>
      </c>
    </row>
    <row r="4282" spans="1:28" x14ac:dyDescent="0.25">
      <c r="A4282">
        <v>271</v>
      </c>
      <c r="B4282" t="s">
        <v>27</v>
      </c>
      <c r="C4282" t="s">
        <v>25</v>
      </c>
      <c r="D4282">
        <v>55</v>
      </c>
      <c r="E4282" t="s">
        <v>30</v>
      </c>
      <c r="F4282">
        <v>1.01</v>
      </c>
      <c r="G4282">
        <v>228</v>
      </c>
      <c r="H4282">
        <v>70.5</v>
      </c>
      <c r="I4282">
        <v>112.14</v>
      </c>
      <c r="J4282">
        <v>7.1</v>
      </c>
      <c r="K4282">
        <f>VLOOKUP(Table1[[#This Row],[id]],Table2[#All],10,FALSE)</f>
        <v>7.1</v>
      </c>
      <c r="L4282" s="1">
        <f>Table1[[#This Row],[Glucose]]/Table1[[#This Row],[Baseline_glucose]]</f>
        <v>1</v>
      </c>
      <c r="M4282">
        <v>11.45</v>
      </c>
      <c r="N4282">
        <v>60.5</v>
      </c>
      <c r="O4282">
        <f>VLOOKUP(Table1[[#This Row],[id]],Table2[#All],12,FALSE)</f>
        <v>49.03</v>
      </c>
      <c r="P4282" s="1">
        <f>Table1[[#This Row],[Lipoprotein]]/Table1[[#This Row],[Baseline_Lipo]]</f>
        <v>1.2339384050581277</v>
      </c>
      <c r="Q4282">
        <v>16</v>
      </c>
      <c r="R4282" t="b">
        <v>1</v>
      </c>
      <c r="S4282">
        <v>1</v>
      </c>
      <c r="T4282">
        <v>83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755</v>
      </c>
      <c r="AB4282">
        <v>755</v>
      </c>
    </row>
    <row r="4283" spans="1:28" x14ac:dyDescent="0.25">
      <c r="A4283">
        <v>271</v>
      </c>
      <c r="B4283" t="s">
        <v>27</v>
      </c>
      <c r="C4283" t="s">
        <v>25</v>
      </c>
      <c r="D4283">
        <v>55</v>
      </c>
      <c r="E4283" t="s">
        <v>30</v>
      </c>
      <c r="F4283">
        <v>1.01</v>
      </c>
      <c r="G4283">
        <v>258</v>
      </c>
      <c r="H4283">
        <v>70.5</v>
      </c>
      <c r="I4283">
        <v>112.14</v>
      </c>
      <c r="J4283">
        <v>7.1</v>
      </c>
      <c r="K4283">
        <f>VLOOKUP(Table1[[#This Row],[id]],Table2[#All],10,FALSE)</f>
        <v>7.1</v>
      </c>
      <c r="L4283" s="1">
        <f>Table1[[#This Row],[Glucose]]/Table1[[#This Row],[Baseline_glucose]]</f>
        <v>1</v>
      </c>
      <c r="M4283">
        <v>11.64</v>
      </c>
      <c r="N4283">
        <v>60.5</v>
      </c>
      <c r="O4283">
        <f>VLOOKUP(Table1[[#This Row],[id]],Table2[#All],12,FALSE)</f>
        <v>49.03</v>
      </c>
      <c r="P4283" s="1">
        <f>Table1[[#This Row],[Lipoprotein]]/Table1[[#This Row],[Baseline_Lipo]]</f>
        <v>1.2339384050581277</v>
      </c>
      <c r="Q4283">
        <v>18</v>
      </c>
      <c r="R4283" t="b">
        <v>1</v>
      </c>
      <c r="S4283">
        <v>1</v>
      </c>
      <c r="T4283">
        <v>83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755</v>
      </c>
      <c r="AB4283">
        <v>755</v>
      </c>
    </row>
    <row r="4284" spans="1:28" x14ac:dyDescent="0.25">
      <c r="A4284">
        <v>271</v>
      </c>
      <c r="B4284" t="s">
        <v>27</v>
      </c>
      <c r="C4284" t="s">
        <v>25</v>
      </c>
      <c r="D4284">
        <v>55</v>
      </c>
      <c r="E4284" t="s">
        <v>30</v>
      </c>
      <c r="F4284">
        <v>1.52</v>
      </c>
      <c r="G4284">
        <v>314</v>
      </c>
      <c r="H4284">
        <v>70.5</v>
      </c>
      <c r="I4284">
        <v>112.14</v>
      </c>
      <c r="J4284">
        <v>7.36</v>
      </c>
      <c r="K4284">
        <f>VLOOKUP(Table1[[#This Row],[id]],Table2[#All],10,FALSE)</f>
        <v>7.1</v>
      </c>
      <c r="L4284" s="1">
        <f>Table1[[#This Row],[Glucose]]/Table1[[#This Row],[Baseline_glucose]]</f>
        <v>1.0366197183098593</v>
      </c>
      <c r="M4284">
        <v>11.64</v>
      </c>
      <c r="N4284">
        <v>70.62</v>
      </c>
      <c r="O4284">
        <f>VLOOKUP(Table1[[#This Row],[id]],Table2[#All],12,FALSE)</f>
        <v>49.03</v>
      </c>
      <c r="P4284" s="1">
        <f>Table1[[#This Row],[Lipoprotein]]/Table1[[#This Row],[Baseline_Lipo]]</f>
        <v>1.4403426473587599</v>
      </c>
      <c r="Q4284">
        <v>22</v>
      </c>
      <c r="R4284" t="b">
        <v>1</v>
      </c>
      <c r="S4284">
        <v>1</v>
      </c>
      <c r="T4284">
        <v>51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755</v>
      </c>
      <c r="AB4284">
        <v>755</v>
      </c>
    </row>
    <row r="4285" spans="1:28" x14ac:dyDescent="0.25">
      <c r="A4285">
        <v>271</v>
      </c>
      <c r="B4285" t="s">
        <v>27</v>
      </c>
      <c r="C4285" t="s">
        <v>25</v>
      </c>
      <c r="D4285">
        <v>55</v>
      </c>
      <c r="E4285" t="s">
        <v>30</v>
      </c>
      <c r="F4285">
        <v>1.36</v>
      </c>
      <c r="G4285">
        <v>322</v>
      </c>
      <c r="H4285">
        <v>70.97</v>
      </c>
      <c r="I4285">
        <v>131.94</v>
      </c>
      <c r="J4285">
        <v>7.83</v>
      </c>
      <c r="K4285">
        <f>VLOOKUP(Table1[[#This Row],[id]],Table2[#All],10,FALSE)</f>
        <v>7.1</v>
      </c>
      <c r="L4285" s="1">
        <f>Table1[[#This Row],[Glucose]]/Table1[[#This Row],[Baseline_glucose]]</f>
        <v>1.1028169014084508</v>
      </c>
      <c r="M4285">
        <v>11.64</v>
      </c>
      <c r="N4285">
        <v>70.62</v>
      </c>
      <c r="O4285">
        <f>VLOOKUP(Table1[[#This Row],[id]],Table2[#All],12,FALSE)</f>
        <v>49.03</v>
      </c>
      <c r="P4285" s="1">
        <f>Table1[[#This Row],[Lipoprotein]]/Table1[[#This Row],[Baseline_Lipo]]</f>
        <v>1.4403426473587599</v>
      </c>
      <c r="Q4285">
        <v>23</v>
      </c>
      <c r="R4285" t="b">
        <v>1</v>
      </c>
      <c r="S4285">
        <v>1</v>
      </c>
      <c r="T4285">
        <v>58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755</v>
      </c>
      <c r="AB4285">
        <v>755</v>
      </c>
    </row>
    <row r="4286" spans="1:28" x14ac:dyDescent="0.25">
      <c r="A4286">
        <v>271</v>
      </c>
      <c r="B4286" t="s">
        <v>27</v>
      </c>
      <c r="C4286" t="s">
        <v>25</v>
      </c>
      <c r="D4286">
        <v>55</v>
      </c>
      <c r="E4286" t="s">
        <v>30</v>
      </c>
      <c r="F4286">
        <v>1.36</v>
      </c>
      <c r="G4286">
        <v>328</v>
      </c>
      <c r="H4286">
        <v>70.97</v>
      </c>
      <c r="I4286">
        <v>131.94</v>
      </c>
      <c r="J4286">
        <v>7.83</v>
      </c>
      <c r="K4286">
        <f>VLOOKUP(Table1[[#This Row],[id]],Table2[#All],10,FALSE)</f>
        <v>7.1</v>
      </c>
      <c r="L4286" s="1">
        <f>Table1[[#This Row],[Glucose]]/Table1[[#This Row],[Baseline_glucose]]</f>
        <v>1.1028169014084508</v>
      </c>
      <c r="M4286">
        <v>11.26</v>
      </c>
      <c r="N4286">
        <v>70.62</v>
      </c>
      <c r="O4286">
        <f>VLOOKUP(Table1[[#This Row],[id]],Table2[#All],12,FALSE)</f>
        <v>49.03</v>
      </c>
      <c r="P4286" s="1">
        <f>Table1[[#This Row],[Lipoprotein]]/Table1[[#This Row],[Baseline_Lipo]]</f>
        <v>1.4403426473587599</v>
      </c>
      <c r="Q4286">
        <v>23</v>
      </c>
      <c r="R4286" t="b">
        <v>1</v>
      </c>
      <c r="S4286">
        <v>1</v>
      </c>
      <c r="T4286">
        <v>58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755</v>
      </c>
      <c r="AB4286">
        <v>755</v>
      </c>
    </row>
    <row r="4287" spans="1:28" x14ac:dyDescent="0.25">
      <c r="A4287">
        <v>271</v>
      </c>
      <c r="B4287" t="s">
        <v>27</v>
      </c>
      <c r="C4287" t="s">
        <v>25</v>
      </c>
      <c r="D4287">
        <v>55</v>
      </c>
      <c r="E4287" t="s">
        <v>30</v>
      </c>
      <c r="F4287">
        <v>1.36</v>
      </c>
      <c r="G4287">
        <v>406</v>
      </c>
      <c r="H4287">
        <v>70.97</v>
      </c>
      <c r="I4287">
        <v>131.94</v>
      </c>
      <c r="J4287">
        <v>7.83</v>
      </c>
      <c r="K4287">
        <f>VLOOKUP(Table1[[#This Row],[id]],Table2[#All],10,FALSE)</f>
        <v>7.1</v>
      </c>
      <c r="L4287" s="1">
        <f>Table1[[#This Row],[Glucose]]/Table1[[#This Row],[Baseline_glucose]]</f>
        <v>1.1028169014084508</v>
      </c>
      <c r="M4287">
        <v>11.41</v>
      </c>
      <c r="N4287">
        <v>70.62</v>
      </c>
      <c r="O4287">
        <f>VLOOKUP(Table1[[#This Row],[id]],Table2[#All],12,FALSE)</f>
        <v>49.03</v>
      </c>
      <c r="P4287" s="1">
        <f>Table1[[#This Row],[Lipoprotein]]/Table1[[#This Row],[Baseline_Lipo]]</f>
        <v>1.4403426473587599</v>
      </c>
      <c r="Q4287">
        <v>29</v>
      </c>
      <c r="R4287" t="b">
        <v>1</v>
      </c>
      <c r="S4287">
        <v>1</v>
      </c>
      <c r="T4287">
        <v>58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755</v>
      </c>
      <c r="AB4287">
        <v>755</v>
      </c>
    </row>
    <row r="4288" spans="1:28" x14ac:dyDescent="0.25">
      <c r="A4288">
        <v>271</v>
      </c>
      <c r="B4288" t="s">
        <v>27</v>
      </c>
      <c r="C4288" t="s">
        <v>25</v>
      </c>
      <c r="D4288">
        <v>55</v>
      </c>
      <c r="E4288" t="s">
        <v>30</v>
      </c>
      <c r="F4288">
        <v>1.36</v>
      </c>
      <c r="G4288">
        <v>428</v>
      </c>
      <c r="H4288">
        <v>77.900000000000006</v>
      </c>
      <c r="I4288">
        <v>118.09</v>
      </c>
      <c r="J4288">
        <v>7.83</v>
      </c>
      <c r="K4288">
        <f>VLOOKUP(Table1[[#This Row],[id]],Table2[#All],10,FALSE)</f>
        <v>7.1</v>
      </c>
      <c r="L4288" s="1">
        <f>Table1[[#This Row],[Glucose]]/Table1[[#This Row],[Baseline_glucose]]</f>
        <v>1.1028169014084508</v>
      </c>
      <c r="M4288">
        <v>11.41</v>
      </c>
      <c r="N4288">
        <v>70.62</v>
      </c>
      <c r="O4288">
        <f>VLOOKUP(Table1[[#This Row],[id]],Table2[#All],12,FALSE)</f>
        <v>49.03</v>
      </c>
      <c r="P4288" s="1">
        <f>Table1[[#This Row],[Lipoprotein]]/Table1[[#This Row],[Baseline_Lipo]]</f>
        <v>1.4403426473587599</v>
      </c>
      <c r="Q4288">
        <v>31</v>
      </c>
      <c r="R4288" t="b">
        <v>1</v>
      </c>
      <c r="S4288">
        <v>1</v>
      </c>
      <c r="T4288">
        <v>58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755</v>
      </c>
      <c r="AB4288">
        <v>755</v>
      </c>
    </row>
    <row r="4289" spans="1:28" x14ac:dyDescent="0.25">
      <c r="A4289">
        <v>271</v>
      </c>
      <c r="B4289" t="s">
        <v>27</v>
      </c>
      <c r="C4289" t="s">
        <v>25</v>
      </c>
      <c r="D4289">
        <v>55</v>
      </c>
      <c r="E4289" t="s">
        <v>30</v>
      </c>
      <c r="F4289">
        <v>1.36</v>
      </c>
      <c r="G4289">
        <v>504</v>
      </c>
      <c r="H4289">
        <v>77.900000000000006</v>
      </c>
      <c r="I4289">
        <v>118.09</v>
      </c>
      <c r="J4289">
        <v>7.83</v>
      </c>
      <c r="K4289">
        <f>VLOOKUP(Table1[[#This Row],[id]],Table2[#All],10,FALSE)</f>
        <v>7.1</v>
      </c>
      <c r="L4289" s="1">
        <f>Table1[[#This Row],[Glucose]]/Table1[[#This Row],[Baseline_glucose]]</f>
        <v>1.1028169014084508</v>
      </c>
      <c r="M4289">
        <v>11.22</v>
      </c>
      <c r="N4289">
        <v>70.62</v>
      </c>
      <c r="O4289">
        <f>VLOOKUP(Table1[[#This Row],[id]],Table2[#All],12,FALSE)</f>
        <v>49.03</v>
      </c>
      <c r="P4289" s="1">
        <f>Table1[[#This Row],[Lipoprotein]]/Table1[[#This Row],[Baseline_Lipo]]</f>
        <v>1.4403426473587599</v>
      </c>
      <c r="Q4289">
        <v>36</v>
      </c>
      <c r="R4289" t="b">
        <v>1</v>
      </c>
      <c r="S4289">
        <v>1</v>
      </c>
      <c r="T4289">
        <v>58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  <c r="AA4289">
        <v>755</v>
      </c>
      <c r="AB4289">
        <v>755</v>
      </c>
    </row>
    <row r="4290" spans="1:28" x14ac:dyDescent="0.25">
      <c r="A4290">
        <v>271</v>
      </c>
      <c r="B4290" t="s">
        <v>27</v>
      </c>
      <c r="C4290" t="s">
        <v>25</v>
      </c>
      <c r="D4290">
        <v>55</v>
      </c>
      <c r="E4290" t="s">
        <v>30</v>
      </c>
      <c r="F4290">
        <v>1.36</v>
      </c>
      <c r="G4290">
        <v>517</v>
      </c>
      <c r="H4290">
        <v>76.16</v>
      </c>
      <c r="I4290">
        <v>118.77</v>
      </c>
      <c r="J4290">
        <v>8.85</v>
      </c>
      <c r="K4290">
        <f>VLOOKUP(Table1[[#This Row],[id]],Table2[#All],10,FALSE)</f>
        <v>7.1</v>
      </c>
      <c r="L4290" s="1">
        <f>Table1[[#This Row],[Glucose]]/Table1[[#This Row],[Baseline_glucose]]</f>
        <v>1.2464788732394367</v>
      </c>
      <c r="M4290">
        <v>11.22</v>
      </c>
      <c r="N4290">
        <v>70.62</v>
      </c>
      <c r="O4290">
        <f>VLOOKUP(Table1[[#This Row],[id]],Table2[#All],12,FALSE)</f>
        <v>49.03</v>
      </c>
      <c r="P4290" s="1">
        <f>Table1[[#This Row],[Lipoprotein]]/Table1[[#This Row],[Baseline_Lipo]]</f>
        <v>1.4403426473587599</v>
      </c>
      <c r="Q4290">
        <v>37</v>
      </c>
      <c r="R4290" t="b">
        <v>1</v>
      </c>
      <c r="S4290">
        <v>1</v>
      </c>
      <c r="T4290">
        <v>58</v>
      </c>
      <c r="U4290">
        <v>0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755</v>
      </c>
      <c r="AB4290">
        <v>755</v>
      </c>
    </row>
    <row r="4291" spans="1:28" x14ac:dyDescent="0.25">
      <c r="A4291">
        <v>271</v>
      </c>
      <c r="B4291" t="s">
        <v>27</v>
      </c>
      <c r="C4291" t="s">
        <v>25</v>
      </c>
      <c r="D4291">
        <v>55</v>
      </c>
      <c r="E4291" t="s">
        <v>30</v>
      </c>
      <c r="F4291">
        <v>1.57</v>
      </c>
      <c r="G4291">
        <v>522</v>
      </c>
      <c r="H4291">
        <v>76.16</v>
      </c>
      <c r="I4291">
        <v>118.77</v>
      </c>
      <c r="J4291">
        <v>8.16</v>
      </c>
      <c r="K4291">
        <f>VLOOKUP(Table1[[#This Row],[id]],Table2[#All],10,FALSE)</f>
        <v>7.1</v>
      </c>
      <c r="L4291" s="1">
        <f>Table1[[#This Row],[Glucose]]/Table1[[#This Row],[Baseline_glucose]]</f>
        <v>1.1492957746478873</v>
      </c>
      <c r="M4291">
        <v>11.22</v>
      </c>
      <c r="N4291">
        <v>68.540000000000006</v>
      </c>
      <c r="O4291">
        <f>VLOOKUP(Table1[[#This Row],[id]],Table2[#All],12,FALSE)</f>
        <v>49.03</v>
      </c>
      <c r="P4291" s="1">
        <f>Table1[[#This Row],[Lipoprotein]]/Table1[[#This Row],[Baseline_Lipo]]</f>
        <v>1.3979196410361003</v>
      </c>
      <c r="Q4291">
        <v>37</v>
      </c>
      <c r="R4291" t="b">
        <v>1</v>
      </c>
      <c r="S4291">
        <v>1</v>
      </c>
      <c r="T4291">
        <v>49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755</v>
      </c>
      <c r="AB4291">
        <v>755</v>
      </c>
    </row>
    <row r="4292" spans="1:28" x14ac:dyDescent="0.25">
      <c r="A4292">
        <v>271</v>
      </c>
      <c r="B4292" t="s">
        <v>27</v>
      </c>
      <c r="C4292" t="s">
        <v>25</v>
      </c>
      <c r="D4292">
        <v>55</v>
      </c>
      <c r="E4292" t="s">
        <v>30</v>
      </c>
      <c r="F4292">
        <v>1.44</v>
      </c>
      <c r="G4292">
        <v>553</v>
      </c>
      <c r="H4292">
        <v>76.16</v>
      </c>
      <c r="I4292">
        <v>118.77</v>
      </c>
      <c r="J4292">
        <v>8.6999999999999993</v>
      </c>
      <c r="K4292">
        <f>VLOOKUP(Table1[[#This Row],[id]],Table2[#All],10,FALSE)</f>
        <v>7.1</v>
      </c>
      <c r="L4292" s="1">
        <f>Table1[[#This Row],[Glucose]]/Table1[[#This Row],[Baseline_glucose]]</f>
        <v>1.2253521126760563</v>
      </c>
      <c r="M4292">
        <v>11.22</v>
      </c>
      <c r="N4292">
        <v>68.540000000000006</v>
      </c>
      <c r="O4292">
        <f>VLOOKUP(Table1[[#This Row],[id]],Table2[#All],12,FALSE)</f>
        <v>49.03</v>
      </c>
      <c r="P4292" s="1">
        <f>Table1[[#This Row],[Lipoprotein]]/Table1[[#This Row],[Baseline_Lipo]]</f>
        <v>1.3979196410361003</v>
      </c>
      <c r="Q4292">
        <v>40</v>
      </c>
      <c r="R4292" t="b">
        <v>1</v>
      </c>
      <c r="S4292">
        <v>1</v>
      </c>
      <c r="T4292">
        <v>54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755</v>
      </c>
      <c r="AB4292">
        <v>755</v>
      </c>
    </row>
    <row r="4293" spans="1:28" x14ac:dyDescent="0.25">
      <c r="A4293">
        <v>271</v>
      </c>
      <c r="B4293" t="s">
        <v>27</v>
      </c>
      <c r="C4293" t="s">
        <v>25</v>
      </c>
      <c r="D4293">
        <v>55</v>
      </c>
      <c r="E4293" t="s">
        <v>30</v>
      </c>
      <c r="F4293">
        <v>1.44</v>
      </c>
      <c r="G4293">
        <v>699</v>
      </c>
      <c r="H4293">
        <v>70.97</v>
      </c>
      <c r="I4293">
        <v>120.78</v>
      </c>
      <c r="J4293">
        <v>8.01</v>
      </c>
      <c r="K4293">
        <f>VLOOKUP(Table1[[#This Row],[id]],Table2[#All],10,FALSE)</f>
        <v>7.1</v>
      </c>
      <c r="L4293" s="1">
        <f>Table1[[#This Row],[Glucose]]/Table1[[#This Row],[Baseline_glucose]]</f>
        <v>1.1281690140845071</v>
      </c>
      <c r="M4293">
        <v>11.22</v>
      </c>
      <c r="N4293">
        <v>68.540000000000006</v>
      </c>
      <c r="O4293">
        <f>VLOOKUP(Table1[[#This Row],[id]],Table2[#All],12,FALSE)</f>
        <v>49.03</v>
      </c>
      <c r="P4293" s="1">
        <f>Table1[[#This Row],[Lipoprotein]]/Table1[[#This Row],[Baseline_Lipo]]</f>
        <v>1.3979196410361003</v>
      </c>
      <c r="Q4293">
        <v>50</v>
      </c>
      <c r="R4293" t="b">
        <v>1</v>
      </c>
      <c r="S4293">
        <v>1</v>
      </c>
      <c r="T4293">
        <v>54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755</v>
      </c>
      <c r="AB4293">
        <v>755</v>
      </c>
    </row>
    <row r="4294" spans="1:28" x14ac:dyDescent="0.25">
      <c r="A4294">
        <v>271</v>
      </c>
      <c r="B4294" t="s">
        <v>27</v>
      </c>
      <c r="C4294" t="s">
        <v>25</v>
      </c>
      <c r="D4294">
        <v>55</v>
      </c>
      <c r="E4294" t="s">
        <v>30</v>
      </c>
      <c r="F4294">
        <v>1.44</v>
      </c>
      <c r="G4294">
        <v>755</v>
      </c>
      <c r="H4294">
        <v>70.97</v>
      </c>
      <c r="I4294">
        <v>120.78</v>
      </c>
      <c r="J4294">
        <v>8.01</v>
      </c>
      <c r="K4294">
        <f>VLOOKUP(Table1[[#This Row],[id]],Table2[#All],10,FALSE)</f>
        <v>7.1</v>
      </c>
      <c r="L4294" s="1">
        <f>Table1[[#This Row],[Glucose]]/Table1[[#This Row],[Baseline_glucose]]</f>
        <v>1.1281690140845071</v>
      </c>
      <c r="M4294">
        <v>12.13</v>
      </c>
      <c r="N4294">
        <v>68.540000000000006</v>
      </c>
      <c r="O4294">
        <f>VLOOKUP(Table1[[#This Row],[id]],Table2[#All],12,FALSE)</f>
        <v>49.03</v>
      </c>
      <c r="P4294" s="1">
        <f>Table1[[#This Row],[Lipoprotein]]/Table1[[#This Row],[Baseline_Lipo]]</f>
        <v>1.3979196410361003</v>
      </c>
      <c r="Q4294">
        <v>54</v>
      </c>
      <c r="R4294" t="b">
        <v>1</v>
      </c>
      <c r="S4294">
        <v>1</v>
      </c>
      <c r="T4294">
        <v>54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755</v>
      </c>
      <c r="AB4294">
        <v>755</v>
      </c>
    </row>
    <row r="4295" spans="1:28" x14ac:dyDescent="0.25">
      <c r="A4295">
        <v>272</v>
      </c>
      <c r="B4295" t="s">
        <v>33</v>
      </c>
      <c r="C4295" t="s">
        <v>25</v>
      </c>
      <c r="D4295">
        <v>72</v>
      </c>
      <c r="E4295" t="s">
        <v>29</v>
      </c>
      <c r="F4295">
        <v>0.96</v>
      </c>
      <c r="G4295">
        <v>0</v>
      </c>
      <c r="H4295">
        <v>98.16</v>
      </c>
      <c r="I4295">
        <v>140.94</v>
      </c>
      <c r="J4295">
        <v>6.82</v>
      </c>
      <c r="K4295">
        <f>VLOOKUP(Table1[[#This Row],[id]],Table2[#All],10,FALSE)</f>
        <v>6.82</v>
      </c>
      <c r="L4295" s="1">
        <f>Table1[[#This Row],[Glucose]]/Table1[[#This Row],[Baseline_glucose]]</f>
        <v>1</v>
      </c>
      <c r="M4295">
        <v>15.48</v>
      </c>
      <c r="N4295">
        <v>67.180000000000007</v>
      </c>
      <c r="O4295">
        <f>VLOOKUP(Table1[[#This Row],[id]],Table2[#All],12,FALSE)</f>
        <v>67.180000000000007</v>
      </c>
      <c r="P4295" s="1">
        <f>Table1[[#This Row],[Lipoprotein]]/Table1[[#This Row],[Baseline_Lipo]]</f>
        <v>1</v>
      </c>
      <c r="Q4295">
        <v>0</v>
      </c>
      <c r="R4295" t="b">
        <v>0</v>
      </c>
      <c r="S4295">
        <v>0</v>
      </c>
      <c r="T4295">
        <v>79</v>
      </c>
      <c r="U4295">
        <v>2</v>
      </c>
      <c r="V4295">
        <v>0</v>
      </c>
      <c r="W4295">
        <v>0</v>
      </c>
      <c r="X4295">
        <v>1</v>
      </c>
      <c r="Y4295">
        <v>0</v>
      </c>
      <c r="Z4295">
        <v>0</v>
      </c>
      <c r="AA4295">
        <v>1219</v>
      </c>
      <c r="AB4295">
        <v>1219</v>
      </c>
    </row>
    <row r="4296" spans="1:28" x14ac:dyDescent="0.25">
      <c r="A4296">
        <v>272</v>
      </c>
      <c r="B4296" t="s">
        <v>33</v>
      </c>
      <c r="C4296" t="s">
        <v>25</v>
      </c>
      <c r="D4296">
        <v>72</v>
      </c>
      <c r="E4296" t="s">
        <v>29</v>
      </c>
      <c r="F4296">
        <v>0.96</v>
      </c>
      <c r="G4296">
        <v>133</v>
      </c>
      <c r="H4296">
        <v>98.16</v>
      </c>
      <c r="I4296">
        <v>140.94</v>
      </c>
      <c r="J4296">
        <v>7.27</v>
      </c>
      <c r="K4296">
        <f>VLOOKUP(Table1[[#This Row],[id]],Table2[#All],10,FALSE)</f>
        <v>6.82</v>
      </c>
      <c r="L4296" s="1">
        <f>Table1[[#This Row],[Glucose]]/Table1[[#This Row],[Baseline_glucose]]</f>
        <v>1.0659824046920821</v>
      </c>
      <c r="M4296">
        <v>15.48</v>
      </c>
      <c r="N4296">
        <v>67.180000000000007</v>
      </c>
      <c r="O4296">
        <f>VLOOKUP(Table1[[#This Row],[id]],Table2[#All],12,FALSE)</f>
        <v>67.180000000000007</v>
      </c>
      <c r="P4296" s="1">
        <f>Table1[[#This Row],[Lipoprotein]]/Table1[[#This Row],[Baseline_Lipo]]</f>
        <v>1</v>
      </c>
      <c r="Q4296">
        <v>10</v>
      </c>
      <c r="R4296" t="b">
        <v>0</v>
      </c>
      <c r="S4296">
        <v>0</v>
      </c>
      <c r="T4296">
        <v>79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  <c r="AA4296">
        <v>1219</v>
      </c>
      <c r="AB4296">
        <v>1219</v>
      </c>
    </row>
    <row r="4297" spans="1:28" x14ac:dyDescent="0.25">
      <c r="A4297">
        <v>272</v>
      </c>
      <c r="B4297" t="s">
        <v>33</v>
      </c>
      <c r="C4297" t="s">
        <v>25</v>
      </c>
      <c r="D4297">
        <v>72</v>
      </c>
      <c r="E4297" t="s">
        <v>29</v>
      </c>
      <c r="F4297">
        <v>1.1200000000000001</v>
      </c>
      <c r="G4297">
        <v>135</v>
      </c>
      <c r="H4297">
        <v>98.16</v>
      </c>
      <c r="I4297">
        <v>140.94</v>
      </c>
      <c r="J4297">
        <v>6.92</v>
      </c>
      <c r="K4297">
        <f>VLOOKUP(Table1[[#This Row],[id]],Table2[#All],10,FALSE)</f>
        <v>6.82</v>
      </c>
      <c r="L4297" s="1">
        <f>Table1[[#This Row],[Glucose]]/Table1[[#This Row],[Baseline_glucose]]</f>
        <v>1.0146627565982405</v>
      </c>
      <c r="M4297">
        <v>15.2</v>
      </c>
      <c r="N4297">
        <v>72.69</v>
      </c>
      <c r="O4297">
        <f>VLOOKUP(Table1[[#This Row],[id]],Table2[#All],12,FALSE)</f>
        <v>67.180000000000007</v>
      </c>
      <c r="P4297" s="1">
        <f>Table1[[#This Row],[Lipoprotein]]/Table1[[#This Row],[Baseline_Lipo]]</f>
        <v>1.0820184578743672</v>
      </c>
      <c r="Q4297">
        <v>10</v>
      </c>
      <c r="R4297" t="b">
        <v>0</v>
      </c>
      <c r="S4297">
        <v>0</v>
      </c>
      <c r="T4297">
        <v>65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1219</v>
      </c>
      <c r="AB4297">
        <v>1219</v>
      </c>
    </row>
    <row r="4298" spans="1:28" x14ac:dyDescent="0.25">
      <c r="A4298">
        <v>272</v>
      </c>
      <c r="B4298" t="s">
        <v>33</v>
      </c>
      <c r="C4298" t="s">
        <v>25</v>
      </c>
      <c r="D4298">
        <v>72</v>
      </c>
      <c r="E4298" t="s">
        <v>29</v>
      </c>
      <c r="F4298">
        <v>1.1200000000000001</v>
      </c>
      <c r="G4298">
        <v>140</v>
      </c>
      <c r="H4298">
        <v>81.53</v>
      </c>
      <c r="I4298">
        <v>113.98</v>
      </c>
      <c r="J4298">
        <v>6.92</v>
      </c>
      <c r="K4298">
        <f>VLOOKUP(Table1[[#This Row],[id]],Table2[#All],10,FALSE)</f>
        <v>6.82</v>
      </c>
      <c r="L4298" s="1">
        <f>Table1[[#This Row],[Glucose]]/Table1[[#This Row],[Baseline_glucose]]</f>
        <v>1.0146627565982405</v>
      </c>
      <c r="M4298">
        <v>15.2</v>
      </c>
      <c r="N4298">
        <v>72.69</v>
      </c>
      <c r="O4298">
        <f>VLOOKUP(Table1[[#This Row],[id]],Table2[#All],12,FALSE)</f>
        <v>67.180000000000007</v>
      </c>
      <c r="P4298" s="1">
        <f>Table1[[#This Row],[Lipoprotein]]/Table1[[#This Row],[Baseline_Lipo]]</f>
        <v>1.0820184578743672</v>
      </c>
      <c r="Q4298">
        <v>10</v>
      </c>
      <c r="R4298" t="b">
        <v>0</v>
      </c>
      <c r="S4298">
        <v>0</v>
      </c>
      <c r="T4298">
        <v>65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v>0</v>
      </c>
      <c r="AA4298">
        <v>1219</v>
      </c>
      <c r="AB4298">
        <v>1219</v>
      </c>
    </row>
    <row r="4299" spans="1:28" x14ac:dyDescent="0.25">
      <c r="A4299">
        <v>272</v>
      </c>
      <c r="B4299" t="s">
        <v>33</v>
      </c>
      <c r="C4299" t="s">
        <v>25</v>
      </c>
      <c r="D4299">
        <v>72</v>
      </c>
      <c r="E4299" t="s">
        <v>29</v>
      </c>
      <c r="F4299">
        <v>1.1200000000000001</v>
      </c>
      <c r="G4299">
        <v>222</v>
      </c>
      <c r="H4299">
        <v>81.53</v>
      </c>
      <c r="I4299">
        <v>113.98</v>
      </c>
      <c r="J4299">
        <v>5.77</v>
      </c>
      <c r="K4299">
        <f>VLOOKUP(Table1[[#This Row],[id]],Table2[#All],10,FALSE)</f>
        <v>6.82</v>
      </c>
      <c r="L4299" s="1">
        <f>Table1[[#This Row],[Glucose]]/Table1[[#This Row],[Baseline_glucose]]</f>
        <v>0.84604105571847499</v>
      </c>
      <c r="M4299">
        <v>15.2</v>
      </c>
      <c r="N4299">
        <v>72.69</v>
      </c>
      <c r="O4299">
        <f>VLOOKUP(Table1[[#This Row],[id]],Table2[#All],12,FALSE)</f>
        <v>67.180000000000007</v>
      </c>
      <c r="P4299" s="1">
        <f>Table1[[#This Row],[Lipoprotein]]/Table1[[#This Row],[Baseline_Lipo]]</f>
        <v>1.0820184578743672</v>
      </c>
      <c r="Q4299">
        <v>16</v>
      </c>
      <c r="R4299" t="b">
        <v>0</v>
      </c>
      <c r="S4299">
        <v>0</v>
      </c>
      <c r="T4299">
        <v>65</v>
      </c>
      <c r="U4299">
        <v>0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1219</v>
      </c>
      <c r="AB4299">
        <v>1219</v>
      </c>
    </row>
    <row r="4300" spans="1:28" x14ac:dyDescent="0.25">
      <c r="A4300">
        <v>272</v>
      </c>
      <c r="B4300" t="s">
        <v>33</v>
      </c>
      <c r="C4300" t="s">
        <v>25</v>
      </c>
      <c r="D4300">
        <v>72</v>
      </c>
      <c r="E4300" t="s">
        <v>29</v>
      </c>
      <c r="F4300">
        <v>0.88</v>
      </c>
      <c r="G4300">
        <v>225</v>
      </c>
      <c r="H4300">
        <v>81.53</v>
      </c>
      <c r="I4300">
        <v>113.98</v>
      </c>
      <c r="J4300">
        <v>5.56</v>
      </c>
      <c r="K4300">
        <f>VLOOKUP(Table1[[#This Row],[id]],Table2[#All],10,FALSE)</f>
        <v>6.82</v>
      </c>
      <c r="L4300" s="1">
        <f>Table1[[#This Row],[Glucose]]/Table1[[#This Row],[Baseline_glucose]]</f>
        <v>0.81524926686217003</v>
      </c>
      <c r="M4300">
        <v>15</v>
      </c>
      <c r="N4300">
        <v>52.32</v>
      </c>
      <c r="O4300">
        <f>VLOOKUP(Table1[[#This Row],[id]],Table2[#All],12,FALSE)</f>
        <v>67.180000000000007</v>
      </c>
      <c r="P4300" s="1">
        <f>Table1[[#This Row],[Lipoprotein]]/Table1[[#This Row],[Baseline_Lipo]]</f>
        <v>0.77880321524263163</v>
      </c>
      <c r="Q4300">
        <v>16</v>
      </c>
      <c r="R4300" t="b">
        <v>0</v>
      </c>
      <c r="S4300">
        <v>0</v>
      </c>
      <c r="T4300">
        <v>86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  <c r="AA4300">
        <v>1219</v>
      </c>
      <c r="AB4300">
        <v>1219</v>
      </c>
    </row>
    <row r="4301" spans="1:28" x14ac:dyDescent="0.25">
      <c r="A4301">
        <v>272</v>
      </c>
      <c r="B4301" t="s">
        <v>33</v>
      </c>
      <c r="C4301" t="s">
        <v>25</v>
      </c>
      <c r="D4301">
        <v>72</v>
      </c>
      <c r="E4301" t="s">
        <v>29</v>
      </c>
      <c r="F4301">
        <v>0.88</v>
      </c>
      <c r="G4301">
        <v>228</v>
      </c>
      <c r="H4301">
        <v>69.94</v>
      </c>
      <c r="I4301">
        <v>103.12</v>
      </c>
      <c r="J4301">
        <v>5.56</v>
      </c>
      <c r="K4301">
        <f>VLOOKUP(Table1[[#This Row],[id]],Table2[#All],10,FALSE)</f>
        <v>6.82</v>
      </c>
      <c r="L4301" s="1">
        <f>Table1[[#This Row],[Glucose]]/Table1[[#This Row],[Baseline_glucose]]</f>
        <v>0.81524926686217003</v>
      </c>
      <c r="M4301">
        <v>15</v>
      </c>
      <c r="N4301">
        <v>52.32</v>
      </c>
      <c r="O4301">
        <f>VLOOKUP(Table1[[#This Row],[id]],Table2[#All],12,FALSE)</f>
        <v>67.180000000000007</v>
      </c>
      <c r="P4301" s="1">
        <f>Table1[[#This Row],[Lipoprotein]]/Table1[[#This Row],[Baseline_Lipo]]</f>
        <v>0.77880321524263163</v>
      </c>
      <c r="Q4301">
        <v>16</v>
      </c>
      <c r="R4301" t="b">
        <v>0</v>
      </c>
      <c r="S4301">
        <v>0</v>
      </c>
      <c r="T4301">
        <v>86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1219</v>
      </c>
      <c r="AB4301">
        <v>1219</v>
      </c>
    </row>
    <row r="4302" spans="1:28" x14ac:dyDescent="0.25">
      <c r="A4302">
        <v>272</v>
      </c>
      <c r="B4302" t="s">
        <v>33</v>
      </c>
      <c r="C4302" t="s">
        <v>25</v>
      </c>
      <c r="D4302">
        <v>72</v>
      </c>
      <c r="E4302" t="s">
        <v>29</v>
      </c>
      <c r="F4302">
        <v>0.88</v>
      </c>
      <c r="G4302">
        <v>434</v>
      </c>
      <c r="H4302">
        <v>69.94</v>
      </c>
      <c r="I4302">
        <v>103.12</v>
      </c>
      <c r="J4302">
        <v>5.56</v>
      </c>
      <c r="K4302">
        <f>VLOOKUP(Table1[[#This Row],[id]],Table2[#All],10,FALSE)</f>
        <v>6.82</v>
      </c>
      <c r="L4302" s="1">
        <f>Table1[[#This Row],[Glucose]]/Table1[[#This Row],[Baseline_glucose]]</f>
        <v>0.81524926686217003</v>
      </c>
      <c r="M4302">
        <v>15</v>
      </c>
      <c r="N4302">
        <v>52.32</v>
      </c>
      <c r="O4302">
        <f>VLOOKUP(Table1[[#This Row],[id]],Table2[#All],12,FALSE)</f>
        <v>67.180000000000007</v>
      </c>
      <c r="P4302" s="1">
        <f>Table1[[#This Row],[Lipoprotein]]/Table1[[#This Row],[Baseline_Lipo]]</f>
        <v>0.77880321524263163</v>
      </c>
      <c r="Q4302">
        <v>31</v>
      </c>
      <c r="R4302" t="b">
        <v>0</v>
      </c>
      <c r="S4302">
        <v>0</v>
      </c>
      <c r="T4302">
        <v>86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  <c r="AA4302">
        <v>1219</v>
      </c>
      <c r="AB4302">
        <v>1219</v>
      </c>
    </row>
    <row r="4303" spans="1:28" x14ac:dyDescent="0.25">
      <c r="A4303">
        <v>272</v>
      </c>
      <c r="B4303" t="s">
        <v>33</v>
      </c>
      <c r="C4303" t="s">
        <v>25</v>
      </c>
      <c r="D4303">
        <v>72</v>
      </c>
      <c r="E4303" t="s">
        <v>29</v>
      </c>
      <c r="F4303">
        <v>0.96</v>
      </c>
      <c r="G4303">
        <v>437</v>
      </c>
      <c r="H4303">
        <v>69.94</v>
      </c>
      <c r="I4303">
        <v>103.12</v>
      </c>
      <c r="J4303">
        <v>6.06</v>
      </c>
      <c r="K4303">
        <f>VLOOKUP(Table1[[#This Row],[id]],Table2[#All],10,FALSE)</f>
        <v>6.82</v>
      </c>
      <c r="L4303" s="1">
        <f>Table1[[#This Row],[Glucose]]/Table1[[#This Row],[Baseline_glucose]]</f>
        <v>0.88856304985337231</v>
      </c>
      <c r="M4303">
        <v>15.69</v>
      </c>
      <c r="N4303">
        <v>46.54</v>
      </c>
      <c r="O4303">
        <f>VLOOKUP(Table1[[#This Row],[id]],Table2[#All],12,FALSE)</f>
        <v>67.180000000000007</v>
      </c>
      <c r="P4303" s="1">
        <f>Table1[[#This Row],[Lipoprotein]]/Table1[[#This Row],[Baseline_Lipo]]</f>
        <v>0.69276570407859472</v>
      </c>
      <c r="Q4303">
        <v>31</v>
      </c>
      <c r="R4303" t="b">
        <v>0</v>
      </c>
      <c r="S4303">
        <v>0</v>
      </c>
      <c r="T4303">
        <v>79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1219</v>
      </c>
      <c r="AB4303">
        <v>1219</v>
      </c>
    </row>
    <row r="4304" spans="1:28" x14ac:dyDescent="0.25">
      <c r="A4304">
        <v>272</v>
      </c>
      <c r="B4304" t="s">
        <v>33</v>
      </c>
      <c r="C4304" t="s">
        <v>25</v>
      </c>
      <c r="D4304">
        <v>72</v>
      </c>
      <c r="E4304" t="s">
        <v>29</v>
      </c>
      <c r="F4304">
        <v>0.96</v>
      </c>
      <c r="G4304">
        <v>439</v>
      </c>
      <c r="H4304">
        <v>69.62</v>
      </c>
      <c r="I4304">
        <v>110.64</v>
      </c>
      <c r="J4304">
        <v>6.06</v>
      </c>
      <c r="K4304">
        <f>VLOOKUP(Table1[[#This Row],[id]],Table2[#All],10,FALSE)</f>
        <v>6.82</v>
      </c>
      <c r="L4304" s="1">
        <f>Table1[[#This Row],[Glucose]]/Table1[[#This Row],[Baseline_glucose]]</f>
        <v>0.88856304985337231</v>
      </c>
      <c r="M4304">
        <v>15.69</v>
      </c>
      <c r="N4304">
        <v>46.54</v>
      </c>
      <c r="O4304">
        <f>VLOOKUP(Table1[[#This Row],[id]],Table2[#All],12,FALSE)</f>
        <v>67.180000000000007</v>
      </c>
      <c r="P4304" s="1">
        <f>Table1[[#This Row],[Lipoprotein]]/Table1[[#This Row],[Baseline_Lipo]]</f>
        <v>0.69276570407859472</v>
      </c>
      <c r="Q4304">
        <v>31</v>
      </c>
      <c r="R4304" t="b">
        <v>0</v>
      </c>
      <c r="S4304">
        <v>0</v>
      </c>
      <c r="T4304">
        <v>79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1219</v>
      </c>
      <c r="AB4304">
        <v>1219</v>
      </c>
    </row>
    <row r="4305" spans="1:28" x14ac:dyDescent="0.25">
      <c r="A4305">
        <v>272</v>
      </c>
      <c r="B4305" t="s">
        <v>33</v>
      </c>
      <c r="C4305" t="s">
        <v>25</v>
      </c>
      <c r="D4305">
        <v>72</v>
      </c>
      <c r="E4305" t="s">
        <v>29</v>
      </c>
      <c r="F4305">
        <v>0.85</v>
      </c>
      <c r="G4305">
        <v>680</v>
      </c>
      <c r="H4305">
        <v>69.62</v>
      </c>
      <c r="I4305">
        <v>110.64</v>
      </c>
      <c r="J4305">
        <v>5.92</v>
      </c>
      <c r="K4305">
        <f>VLOOKUP(Table1[[#This Row],[id]],Table2[#All],10,FALSE)</f>
        <v>6.82</v>
      </c>
      <c r="L4305" s="1">
        <f>Table1[[#This Row],[Glucose]]/Table1[[#This Row],[Baseline_glucose]]</f>
        <v>0.86803519061583578</v>
      </c>
      <c r="M4305">
        <v>15.47</v>
      </c>
      <c r="N4305">
        <v>62.55</v>
      </c>
      <c r="O4305">
        <f>VLOOKUP(Table1[[#This Row],[id]],Table2[#All],12,FALSE)</f>
        <v>67.180000000000007</v>
      </c>
      <c r="P4305" s="1">
        <f>Table1[[#This Row],[Lipoprotein]]/Table1[[#This Row],[Baseline_Lipo]]</f>
        <v>0.93108067877344436</v>
      </c>
      <c r="Q4305">
        <v>49</v>
      </c>
      <c r="R4305" t="b">
        <v>0</v>
      </c>
      <c r="S4305">
        <v>0</v>
      </c>
      <c r="T4305">
        <v>87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1219</v>
      </c>
      <c r="AB4305">
        <v>1219</v>
      </c>
    </row>
    <row r="4306" spans="1:28" x14ac:dyDescent="0.25">
      <c r="A4306">
        <v>272</v>
      </c>
      <c r="B4306" t="s">
        <v>33</v>
      </c>
      <c r="C4306" t="s">
        <v>25</v>
      </c>
      <c r="D4306">
        <v>72</v>
      </c>
      <c r="E4306" t="s">
        <v>29</v>
      </c>
      <c r="F4306">
        <v>0.85</v>
      </c>
      <c r="G4306">
        <v>687</v>
      </c>
      <c r="H4306">
        <v>97.74</v>
      </c>
      <c r="I4306">
        <v>131.38999999999999</v>
      </c>
      <c r="J4306">
        <v>5.92</v>
      </c>
      <c r="K4306">
        <f>VLOOKUP(Table1[[#This Row],[id]],Table2[#All],10,FALSE)</f>
        <v>6.82</v>
      </c>
      <c r="L4306" s="1">
        <f>Table1[[#This Row],[Glucose]]/Table1[[#This Row],[Baseline_glucose]]</f>
        <v>0.86803519061583578</v>
      </c>
      <c r="M4306">
        <v>15.47</v>
      </c>
      <c r="N4306">
        <v>62.55</v>
      </c>
      <c r="O4306">
        <f>VLOOKUP(Table1[[#This Row],[id]],Table2[#All],12,FALSE)</f>
        <v>67.180000000000007</v>
      </c>
      <c r="P4306" s="1">
        <f>Table1[[#This Row],[Lipoprotein]]/Table1[[#This Row],[Baseline_Lipo]]</f>
        <v>0.93108067877344436</v>
      </c>
      <c r="Q4306">
        <v>49</v>
      </c>
      <c r="R4306" t="b">
        <v>0</v>
      </c>
      <c r="S4306">
        <v>0</v>
      </c>
      <c r="T4306">
        <v>87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  <c r="AA4306">
        <v>1219</v>
      </c>
      <c r="AB4306">
        <v>1219</v>
      </c>
    </row>
    <row r="4307" spans="1:28" x14ac:dyDescent="0.25">
      <c r="A4307">
        <v>272</v>
      </c>
      <c r="B4307" t="s">
        <v>33</v>
      </c>
      <c r="C4307" t="s">
        <v>25</v>
      </c>
      <c r="D4307">
        <v>72</v>
      </c>
      <c r="E4307" t="s">
        <v>29</v>
      </c>
      <c r="F4307">
        <v>0.85</v>
      </c>
      <c r="G4307">
        <v>1016</v>
      </c>
      <c r="H4307">
        <v>97.74</v>
      </c>
      <c r="I4307">
        <v>131.38999999999999</v>
      </c>
      <c r="J4307">
        <v>5.92</v>
      </c>
      <c r="K4307">
        <f>VLOOKUP(Table1[[#This Row],[id]],Table2[#All],10,FALSE)</f>
        <v>6.82</v>
      </c>
      <c r="L4307" s="1">
        <f>Table1[[#This Row],[Glucose]]/Table1[[#This Row],[Baseline_glucose]]</f>
        <v>0.86803519061583578</v>
      </c>
      <c r="M4307">
        <v>14.37</v>
      </c>
      <c r="N4307">
        <v>62.55</v>
      </c>
      <c r="O4307">
        <f>VLOOKUP(Table1[[#This Row],[id]],Table2[#All],12,FALSE)</f>
        <v>67.180000000000007</v>
      </c>
      <c r="P4307" s="1">
        <f>Table1[[#This Row],[Lipoprotein]]/Table1[[#This Row],[Baseline_Lipo]]</f>
        <v>0.93108067877344436</v>
      </c>
      <c r="Q4307">
        <v>73</v>
      </c>
      <c r="R4307" t="b">
        <v>0</v>
      </c>
      <c r="S4307">
        <v>0</v>
      </c>
      <c r="T4307">
        <v>87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1219</v>
      </c>
      <c r="AB4307">
        <v>1219</v>
      </c>
    </row>
    <row r="4308" spans="1:28" x14ac:dyDescent="0.25">
      <c r="A4308">
        <v>272</v>
      </c>
      <c r="B4308" t="s">
        <v>33</v>
      </c>
      <c r="C4308" t="s">
        <v>25</v>
      </c>
      <c r="D4308">
        <v>72</v>
      </c>
      <c r="E4308" t="s">
        <v>29</v>
      </c>
      <c r="F4308">
        <v>0.85</v>
      </c>
      <c r="G4308">
        <v>1219</v>
      </c>
      <c r="H4308">
        <v>97.74</v>
      </c>
      <c r="I4308">
        <v>131.38999999999999</v>
      </c>
      <c r="J4308">
        <v>5.92</v>
      </c>
      <c r="K4308">
        <f>VLOOKUP(Table1[[#This Row],[id]],Table2[#All],10,FALSE)</f>
        <v>6.82</v>
      </c>
      <c r="L4308" s="1">
        <f>Table1[[#This Row],[Glucose]]/Table1[[#This Row],[Baseline_glucose]]</f>
        <v>0.86803519061583578</v>
      </c>
      <c r="M4308">
        <v>14.72</v>
      </c>
      <c r="N4308">
        <v>62.55</v>
      </c>
      <c r="O4308">
        <f>VLOOKUP(Table1[[#This Row],[id]],Table2[#All],12,FALSE)</f>
        <v>67.180000000000007</v>
      </c>
      <c r="P4308" s="1">
        <f>Table1[[#This Row],[Lipoprotein]]/Table1[[#This Row],[Baseline_Lipo]]</f>
        <v>0.93108067877344436</v>
      </c>
      <c r="Q4308">
        <v>87</v>
      </c>
      <c r="R4308" t="b">
        <v>0</v>
      </c>
      <c r="S4308">
        <v>0</v>
      </c>
      <c r="T4308">
        <v>87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1219</v>
      </c>
      <c r="AB4308">
        <v>1219</v>
      </c>
    </row>
    <row r="4309" spans="1:28" x14ac:dyDescent="0.25">
      <c r="A4309">
        <v>273</v>
      </c>
      <c r="B4309" t="s">
        <v>27</v>
      </c>
      <c r="C4309" t="s">
        <v>25</v>
      </c>
      <c r="D4309">
        <v>68</v>
      </c>
      <c r="E4309" t="s">
        <v>26</v>
      </c>
      <c r="F4309">
        <v>1.1100000000000001</v>
      </c>
      <c r="G4309">
        <v>0</v>
      </c>
      <c r="H4309">
        <v>76.849999999999994</v>
      </c>
      <c r="I4309">
        <v>161.36000000000001</v>
      </c>
      <c r="J4309">
        <v>5.42</v>
      </c>
      <c r="K4309">
        <f>VLOOKUP(Table1[[#This Row],[id]],Table2[#All],10,FALSE)</f>
        <v>5.42</v>
      </c>
      <c r="L4309" s="1">
        <f>Table1[[#This Row],[Glucose]]/Table1[[#This Row],[Baseline_glucose]]</f>
        <v>1</v>
      </c>
      <c r="M4309">
        <v>14.28</v>
      </c>
      <c r="N4309">
        <v>110.28</v>
      </c>
      <c r="O4309">
        <f>VLOOKUP(Table1[[#This Row],[id]],Table2[#All],12,FALSE)</f>
        <v>110.28</v>
      </c>
      <c r="P4309" s="1">
        <f>Table1[[#This Row],[Lipoprotein]]/Table1[[#This Row],[Baseline_Lipo]]</f>
        <v>1</v>
      </c>
      <c r="Q4309">
        <v>0</v>
      </c>
      <c r="R4309" t="b">
        <v>0</v>
      </c>
      <c r="S4309">
        <v>0</v>
      </c>
      <c r="T4309">
        <v>68</v>
      </c>
      <c r="U4309">
        <v>2</v>
      </c>
      <c r="V4309">
        <v>0</v>
      </c>
      <c r="W4309">
        <v>1</v>
      </c>
      <c r="X4309">
        <v>0</v>
      </c>
      <c r="Y4309">
        <v>0</v>
      </c>
      <c r="Z4309">
        <v>0</v>
      </c>
      <c r="AA4309">
        <v>756</v>
      </c>
      <c r="AB4309">
        <v>756</v>
      </c>
    </row>
    <row r="4310" spans="1:28" x14ac:dyDescent="0.25">
      <c r="A4310">
        <v>273</v>
      </c>
      <c r="B4310" t="s">
        <v>27</v>
      </c>
      <c r="C4310" t="s">
        <v>25</v>
      </c>
      <c r="D4310">
        <v>68</v>
      </c>
      <c r="E4310" t="s">
        <v>26</v>
      </c>
      <c r="F4310">
        <v>1.1100000000000001</v>
      </c>
      <c r="G4310">
        <v>89</v>
      </c>
      <c r="H4310">
        <v>73.61</v>
      </c>
      <c r="I4310">
        <v>141.82</v>
      </c>
      <c r="J4310">
        <v>5.42</v>
      </c>
      <c r="K4310">
        <f>VLOOKUP(Table1[[#This Row],[id]],Table2[#All],10,FALSE)</f>
        <v>5.42</v>
      </c>
      <c r="L4310" s="1">
        <f>Table1[[#This Row],[Glucose]]/Table1[[#This Row],[Baseline_glucose]]</f>
        <v>1</v>
      </c>
      <c r="M4310">
        <v>14.28</v>
      </c>
      <c r="N4310">
        <v>110.28</v>
      </c>
      <c r="O4310">
        <f>VLOOKUP(Table1[[#This Row],[id]],Table2[#All],12,FALSE)</f>
        <v>110.28</v>
      </c>
      <c r="P4310" s="1">
        <f>Table1[[#This Row],[Lipoprotein]]/Table1[[#This Row],[Baseline_Lipo]]</f>
        <v>1</v>
      </c>
      <c r="Q4310">
        <v>6</v>
      </c>
      <c r="R4310" t="b">
        <v>0</v>
      </c>
      <c r="S4310">
        <v>0</v>
      </c>
      <c r="T4310">
        <v>68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  <c r="AA4310">
        <v>756</v>
      </c>
      <c r="AB4310">
        <v>756</v>
      </c>
    </row>
    <row r="4311" spans="1:28" x14ac:dyDescent="0.25">
      <c r="A4311">
        <v>273</v>
      </c>
      <c r="B4311" t="s">
        <v>27</v>
      </c>
      <c r="C4311" t="s">
        <v>25</v>
      </c>
      <c r="D4311">
        <v>68</v>
      </c>
      <c r="E4311" t="s">
        <v>26</v>
      </c>
      <c r="F4311">
        <v>1.06</v>
      </c>
      <c r="G4311">
        <v>188</v>
      </c>
      <c r="H4311">
        <v>73.61</v>
      </c>
      <c r="I4311">
        <v>141.82</v>
      </c>
      <c r="J4311">
        <v>6</v>
      </c>
      <c r="K4311">
        <f>VLOOKUP(Table1[[#This Row],[id]],Table2[#All],10,FALSE)</f>
        <v>5.42</v>
      </c>
      <c r="L4311" s="1">
        <f>Table1[[#This Row],[Glucose]]/Table1[[#This Row],[Baseline_glucose]]</f>
        <v>1.1070110701107012</v>
      </c>
      <c r="M4311">
        <v>14.28</v>
      </c>
      <c r="N4311">
        <v>132.30000000000001</v>
      </c>
      <c r="O4311">
        <f>VLOOKUP(Table1[[#This Row],[id]],Table2[#All],12,FALSE)</f>
        <v>110.28</v>
      </c>
      <c r="P4311" s="1">
        <f>Table1[[#This Row],[Lipoprotein]]/Table1[[#This Row],[Baseline_Lipo]]</f>
        <v>1.1996735582154516</v>
      </c>
      <c r="Q4311">
        <v>13</v>
      </c>
      <c r="R4311" t="b">
        <v>0</v>
      </c>
      <c r="S4311">
        <v>0</v>
      </c>
      <c r="T4311">
        <v>72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  <c r="AA4311">
        <v>756</v>
      </c>
      <c r="AB4311">
        <v>756</v>
      </c>
    </row>
    <row r="4312" spans="1:28" x14ac:dyDescent="0.25">
      <c r="A4312">
        <v>273</v>
      </c>
      <c r="B4312" t="s">
        <v>27</v>
      </c>
      <c r="C4312" t="s">
        <v>25</v>
      </c>
      <c r="D4312">
        <v>68</v>
      </c>
      <c r="E4312" t="s">
        <v>26</v>
      </c>
      <c r="F4312">
        <v>1.06</v>
      </c>
      <c r="G4312">
        <v>277</v>
      </c>
      <c r="H4312">
        <v>73.7</v>
      </c>
      <c r="I4312">
        <v>163.27000000000001</v>
      </c>
      <c r="J4312">
        <v>6</v>
      </c>
      <c r="K4312">
        <f>VLOOKUP(Table1[[#This Row],[id]],Table2[#All],10,FALSE)</f>
        <v>5.42</v>
      </c>
      <c r="L4312" s="1">
        <f>Table1[[#This Row],[Glucose]]/Table1[[#This Row],[Baseline_glucose]]</f>
        <v>1.1070110701107012</v>
      </c>
      <c r="M4312">
        <v>14.28</v>
      </c>
      <c r="N4312">
        <v>132.30000000000001</v>
      </c>
      <c r="O4312">
        <f>VLOOKUP(Table1[[#This Row],[id]],Table2[#All],12,FALSE)</f>
        <v>110.28</v>
      </c>
      <c r="P4312" s="1">
        <f>Table1[[#This Row],[Lipoprotein]]/Table1[[#This Row],[Baseline_Lipo]]</f>
        <v>1.1996735582154516</v>
      </c>
      <c r="Q4312">
        <v>20</v>
      </c>
      <c r="R4312" t="b">
        <v>0</v>
      </c>
      <c r="S4312">
        <v>0</v>
      </c>
      <c r="T4312">
        <v>72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756</v>
      </c>
      <c r="AB4312">
        <v>756</v>
      </c>
    </row>
    <row r="4313" spans="1:28" x14ac:dyDescent="0.25">
      <c r="A4313">
        <v>273</v>
      </c>
      <c r="B4313" t="s">
        <v>27</v>
      </c>
      <c r="C4313" t="s">
        <v>25</v>
      </c>
      <c r="D4313">
        <v>68</v>
      </c>
      <c r="E4313" t="s">
        <v>26</v>
      </c>
      <c r="F4313">
        <v>1.1000000000000001</v>
      </c>
      <c r="G4313">
        <v>392</v>
      </c>
      <c r="H4313">
        <v>73.7</v>
      </c>
      <c r="I4313">
        <v>163.27000000000001</v>
      </c>
      <c r="J4313">
        <v>6.13</v>
      </c>
      <c r="K4313">
        <f>VLOOKUP(Table1[[#This Row],[id]],Table2[#All],10,FALSE)</f>
        <v>5.42</v>
      </c>
      <c r="L4313" s="1">
        <f>Table1[[#This Row],[Glucose]]/Table1[[#This Row],[Baseline_glucose]]</f>
        <v>1.1309963099630995</v>
      </c>
      <c r="M4313">
        <v>13.49</v>
      </c>
      <c r="N4313">
        <v>99.8</v>
      </c>
      <c r="O4313">
        <f>VLOOKUP(Table1[[#This Row],[id]],Table2[#All],12,FALSE)</f>
        <v>110.28</v>
      </c>
      <c r="P4313" s="1">
        <f>Table1[[#This Row],[Lipoprotein]]/Table1[[#This Row],[Baseline_Lipo]]</f>
        <v>0.90496916938701488</v>
      </c>
      <c r="Q4313">
        <v>28</v>
      </c>
      <c r="R4313" t="b">
        <v>0</v>
      </c>
      <c r="S4313">
        <v>0</v>
      </c>
      <c r="T4313">
        <v>69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756</v>
      </c>
      <c r="AB4313">
        <v>756</v>
      </c>
    </row>
    <row r="4314" spans="1:28" x14ac:dyDescent="0.25">
      <c r="A4314">
        <v>273</v>
      </c>
      <c r="B4314" t="s">
        <v>27</v>
      </c>
      <c r="C4314" t="s">
        <v>25</v>
      </c>
      <c r="D4314">
        <v>68</v>
      </c>
      <c r="E4314" t="s">
        <v>26</v>
      </c>
      <c r="F4314">
        <v>1.1000000000000001</v>
      </c>
      <c r="G4314">
        <v>473</v>
      </c>
      <c r="H4314">
        <v>70.69</v>
      </c>
      <c r="I4314">
        <v>180.19</v>
      </c>
      <c r="J4314">
        <v>6.13</v>
      </c>
      <c r="K4314">
        <f>VLOOKUP(Table1[[#This Row],[id]],Table2[#All],10,FALSE)</f>
        <v>5.42</v>
      </c>
      <c r="L4314" s="1">
        <f>Table1[[#This Row],[Glucose]]/Table1[[#This Row],[Baseline_glucose]]</f>
        <v>1.1309963099630995</v>
      </c>
      <c r="M4314">
        <v>13.49</v>
      </c>
      <c r="N4314">
        <v>99.8</v>
      </c>
      <c r="O4314">
        <f>VLOOKUP(Table1[[#This Row],[id]],Table2[#All],12,FALSE)</f>
        <v>110.28</v>
      </c>
      <c r="P4314" s="1">
        <f>Table1[[#This Row],[Lipoprotein]]/Table1[[#This Row],[Baseline_Lipo]]</f>
        <v>0.90496916938701488</v>
      </c>
      <c r="Q4314">
        <v>34</v>
      </c>
      <c r="R4314" t="b">
        <v>0</v>
      </c>
      <c r="S4314">
        <v>0</v>
      </c>
      <c r="T4314">
        <v>69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756</v>
      </c>
      <c r="AB4314">
        <v>756</v>
      </c>
    </row>
    <row r="4315" spans="1:28" x14ac:dyDescent="0.25">
      <c r="A4315">
        <v>273</v>
      </c>
      <c r="B4315" t="s">
        <v>27</v>
      </c>
      <c r="C4315" t="s">
        <v>25</v>
      </c>
      <c r="D4315">
        <v>68</v>
      </c>
      <c r="E4315" t="s">
        <v>26</v>
      </c>
      <c r="F4315">
        <v>1.1000000000000001</v>
      </c>
      <c r="G4315">
        <v>546</v>
      </c>
      <c r="H4315">
        <v>79.67</v>
      </c>
      <c r="I4315">
        <v>159.47999999999999</v>
      </c>
      <c r="J4315">
        <v>6.13</v>
      </c>
      <c r="K4315">
        <f>VLOOKUP(Table1[[#This Row],[id]],Table2[#All],10,FALSE)</f>
        <v>5.42</v>
      </c>
      <c r="L4315" s="1">
        <f>Table1[[#This Row],[Glucose]]/Table1[[#This Row],[Baseline_glucose]]</f>
        <v>1.1309963099630995</v>
      </c>
      <c r="M4315">
        <v>13.49</v>
      </c>
      <c r="N4315">
        <v>99.8</v>
      </c>
      <c r="O4315">
        <f>VLOOKUP(Table1[[#This Row],[id]],Table2[#All],12,FALSE)</f>
        <v>110.28</v>
      </c>
      <c r="P4315" s="1">
        <f>Table1[[#This Row],[Lipoprotein]]/Table1[[#This Row],[Baseline_Lipo]]</f>
        <v>0.90496916938701488</v>
      </c>
      <c r="Q4315">
        <v>39</v>
      </c>
      <c r="R4315" t="b">
        <v>0</v>
      </c>
      <c r="S4315">
        <v>0</v>
      </c>
      <c r="T4315">
        <v>69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  <c r="AA4315">
        <v>756</v>
      </c>
      <c r="AB4315">
        <v>756</v>
      </c>
    </row>
    <row r="4316" spans="1:28" x14ac:dyDescent="0.25">
      <c r="A4316">
        <v>273</v>
      </c>
      <c r="B4316" t="s">
        <v>27</v>
      </c>
      <c r="C4316" t="s">
        <v>25</v>
      </c>
      <c r="D4316">
        <v>68</v>
      </c>
      <c r="E4316" t="s">
        <v>26</v>
      </c>
      <c r="F4316">
        <v>1.07</v>
      </c>
      <c r="G4316">
        <v>572</v>
      </c>
      <c r="H4316">
        <v>79.67</v>
      </c>
      <c r="I4316">
        <v>159.47999999999999</v>
      </c>
      <c r="J4316">
        <v>5.62</v>
      </c>
      <c r="K4316">
        <f>VLOOKUP(Table1[[#This Row],[id]],Table2[#All],10,FALSE)</f>
        <v>5.42</v>
      </c>
      <c r="L4316" s="1">
        <f>Table1[[#This Row],[Glucose]]/Table1[[#This Row],[Baseline_glucose]]</f>
        <v>1.03690036900369</v>
      </c>
      <c r="M4316">
        <v>13.49</v>
      </c>
      <c r="N4316">
        <v>99.8</v>
      </c>
      <c r="O4316">
        <f>VLOOKUP(Table1[[#This Row],[id]],Table2[#All],12,FALSE)</f>
        <v>110.28</v>
      </c>
      <c r="P4316" s="1">
        <f>Table1[[#This Row],[Lipoprotein]]/Table1[[#This Row],[Baseline_Lipo]]</f>
        <v>0.90496916938701488</v>
      </c>
      <c r="Q4316">
        <v>41</v>
      </c>
      <c r="R4316" t="b">
        <v>0</v>
      </c>
      <c r="S4316">
        <v>0</v>
      </c>
      <c r="T4316">
        <v>71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756</v>
      </c>
      <c r="AB4316">
        <v>756</v>
      </c>
    </row>
    <row r="4317" spans="1:28" x14ac:dyDescent="0.25">
      <c r="A4317">
        <v>273</v>
      </c>
      <c r="B4317" t="s">
        <v>27</v>
      </c>
      <c r="C4317" t="s">
        <v>25</v>
      </c>
      <c r="D4317">
        <v>68</v>
      </c>
      <c r="E4317" t="s">
        <v>26</v>
      </c>
      <c r="F4317">
        <v>1.07</v>
      </c>
      <c r="G4317">
        <v>655</v>
      </c>
      <c r="H4317">
        <v>91.35</v>
      </c>
      <c r="I4317">
        <v>160.79</v>
      </c>
      <c r="J4317">
        <v>5.62</v>
      </c>
      <c r="K4317">
        <f>VLOOKUP(Table1[[#This Row],[id]],Table2[#All],10,FALSE)</f>
        <v>5.42</v>
      </c>
      <c r="L4317" s="1">
        <f>Table1[[#This Row],[Glucose]]/Table1[[#This Row],[Baseline_glucose]]</f>
        <v>1.03690036900369</v>
      </c>
      <c r="M4317">
        <v>13.49</v>
      </c>
      <c r="N4317">
        <v>99.8</v>
      </c>
      <c r="O4317">
        <f>VLOOKUP(Table1[[#This Row],[id]],Table2[#All],12,FALSE)</f>
        <v>110.28</v>
      </c>
      <c r="P4317" s="1">
        <f>Table1[[#This Row],[Lipoprotein]]/Table1[[#This Row],[Baseline_Lipo]]</f>
        <v>0.90496916938701488</v>
      </c>
      <c r="Q4317">
        <v>47</v>
      </c>
      <c r="R4317" t="b">
        <v>0</v>
      </c>
      <c r="S4317">
        <v>0</v>
      </c>
      <c r="T4317">
        <v>71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756</v>
      </c>
      <c r="AB4317">
        <v>756</v>
      </c>
    </row>
    <row r="4318" spans="1:28" x14ac:dyDescent="0.25">
      <c r="A4318">
        <v>273</v>
      </c>
      <c r="B4318" t="s">
        <v>27</v>
      </c>
      <c r="C4318" t="s">
        <v>25</v>
      </c>
      <c r="D4318">
        <v>68</v>
      </c>
      <c r="E4318" t="s">
        <v>26</v>
      </c>
      <c r="F4318">
        <v>1.07</v>
      </c>
      <c r="G4318">
        <v>756</v>
      </c>
      <c r="H4318">
        <v>91.35</v>
      </c>
      <c r="I4318">
        <v>160.79</v>
      </c>
      <c r="J4318">
        <v>5.62</v>
      </c>
      <c r="K4318">
        <f>VLOOKUP(Table1[[#This Row],[id]],Table2[#All],10,FALSE)</f>
        <v>5.42</v>
      </c>
      <c r="L4318" s="1">
        <f>Table1[[#This Row],[Glucose]]/Table1[[#This Row],[Baseline_glucose]]</f>
        <v>1.03690036900369</v>
      </c>
      <c r="M4318">
        <v>13.62</v>
      </c>
      <c r="N4318">
        <v>99.8</v>
      </c>
      <c r="O4318">
        <f>VLOOKUP(Table1[[#This Row],[id]],Table2[#All],12,FALSE)</f>
        <v>110.28</v>
      </c>
      <c r="P4318" s="1">
        <f>Table1[[#This Row],[Lipoprotein]]/Table1[[#This Row],[Baseline_Lipo]]</f>
        <v>0.90496916938701488</v>
      </c>
      <c r="Q4318">
        <v>54</v>
      </c>
      <c r="R4318" t="b">
        <v>0</v>
      </c>
      <c r="S4318">
        <v>0</v>
      </c>
      <c r="T4318">
        <v>71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756</v>
      </c>
      <c r="AB4318">
        <v>756</v>
      </c>
    </row>
    <row r="4319" spans="1:28" x14ac:dyDescent="0.25">
      <c r="A4319">
        <v>274</v>
      </c>
      <c r="B4319" t="s">
        <v>32</v>
      </c>
      <c r="C4319" t="s">
        <v>28</v>
      </c>
      <c r="D4319">
        <v>68</v>
      </c>
      <c r="E4319" t="s">
        <v>26</v>
      </c>
      <c r="F4319">
        <v>1.7</v>
      </c>
      <c r="G4319">
        <v>0</v>
      </c>
      <c r="H4319">
        <v>68.45</v>
      </c>
      <c r="I4319">
        <v>119.92</v>
      </c>
      <c r="J4319">
        <v>5.52</v>
      </c>
      <c r="K4319">
        <f>VLOOKUP(Table1[[#This Row],[id]],Table2[#All],10,FALSE)</f>
        <v>5.52</v>
      </c>
      <c r="L4319" s="1">
        <f>Table1[[#This Row],[Glucose]]/Table1[[#This Row],[Baseline_glucose]]</f>
        <v>1</v>
      </c>
      <c r="M4319">
        <v>14.98</v>
      </c>
      <c r="N4319">
        <v>90.18</v>
      </c>
      <c r="O4319">
        <f>VLOOKUP(Table1[[#This Row],[id]],Table2[#All],12,FALSE)</f>
        <v>90.18</v>
      </c>
      <c r="P4319" s="1">
        <f>Table1[[#This Row],[Lipoprotein]]/Table1[[#This Row],[Baseline_Lipo]]</f>
        <v>1</v>
      </c>
      <c r="Q4319">
        <v>0</v>
      </c>
      <c r="R4319" t="b">
        <v>0</v>
      </c>
      <c r="S4319">
        <v>0</v>
      </c>
      <c r="T4319">
        <v>35</v>
      </c>
      <c r="U4319">
        <v>3.5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1239</v>
      </c>
      <c r="AB4319">
        <v>1239</v>
      </c>
    </row>
    <row r="4320" spans="1:28" x14ac:dyDescent="0.25">
      <c r="A4320">
        <v>274</v>
      </c>
      <c r="B4320" t="s">
        <v>32</v>
      </c>
      <c r="C4320" t="s">
        <v>28</v>
      </c>
      <c r="D4320">
        <v>68</v>
      </c>
      <c r="E4320" t="s">
        <v>26</v>
      </c>
      <c r="F4320">
        <v>1.7</v>
      </c>
      <c r="G4320">
        <v>77</v>
      </c>
      <c r="H4320">
        <v>81.709999999999994</v>
      </c>
      <c r="I4320">
        <v>129.88999999999999</v>
      </c>
      <c r="J4320">
        <v>5.52</v>
      </c>
      <c r="K4320">
        <f>VLOOKUP(Table1[[#This Row],[id]],Table2[#All],10,FALSE)</f>
        <v>5.52</v>
      </c>
      <c r="L4320" s="1">
        <f>Table1[[#This Row],[Glucose]]/Table1[[#This Row],[Baseline_glucose]]</f>
        <v>1</v>
      </c>
      <c r="M4320">
        <v>14.98</v>
      </c>
      <c r="N4320">
        <v>90.18</v>
      </c>
      <c r="O4320">
        <f>VLOOKUP(Table1[[#This Row],[id]],Table2[#All],12,FALSE)</f>
        <v>90.18</v>
      </c>
      <c r="P4320" s="1">
        <f>Table1[[#This Row],[Lipoprotein]]/Table1[[#This Row],[Baseline_Lipo]]</f>
        <v>1</v>
      </c>
      <c r="Q4320">
        <v>6</v>
      </c>
      <c r="R4320" t="b">
        <v>0</v>
      </c>
      <c r="S4320">
        <v>0</v>
      </c>
      <c r="T4320">
        <v>35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1239</v>
      </c>
      <c r="AB4320">
        <v>1239</v>
      </c>
    </row>
    <row r="4321" spans="1:28" x14ac:dyDescent="0.25">
      <c r="A4321">
        <v>274</v>
      </c>
      <c r="B4321" t="s">
        <v>32</v>
      </c>
      <c r="C4321" t="s">
        <v>28</v>
      </c>
      <c r="D4321">
        <v>68</v>
      </c>
      <c r="E4321" t="s">
        <v>26</v>
      </c>
      <c r="F4321">
        <v>1.66</v>
      </c>
      <c r="G4321">
        <v>182</v>
      </c>
      <c r="H4321">
        <v>74.5</v>
      </c>
      <c r="I4321">
        <v>102.64</v>
      </c>
      <c r="J4321">
        <v>5.25</v>
      </c>
      <c r="K4321">
        <f>VLOOKUP(Table1[[#This Row],[id]],Table2[#All],10,FALSE)</f>
        <v>5.52</v>
      </c>
      <c r="L4321" s="1">
        <f>Table1[[#This Row],[Glucose]]/Table1[[#This Row],[Baseline_glucose]]</f>
        <v>0.95108695652173925</v>
      </c>
      <c r="M4321">
        <v>14.98</v>
      </c>
      <c r="N4321">
        <v>71.680000000000007</v>
      </c>
      <c r="O4321">
        <f>VLOOKUP(Table1[[#This Row],[id]],Table2[#All],12,FALSE)</f>
        <v>90.18</v>
      </c>
      <c r="P4321" s="1">
        <f>Table1[[#This Row],[Lipoprotein]]/Table1[[#This Row],[Baseline_Lipo]]</f>
        <v>0.79485473497449544</v>
      </c>
      <c r="Q4321">
        <v>13</v>
      </c>
      <c r="R4321" t="b">
        <v>0</v>
      </c>
      <c r="S4321">
        <v>0</v>
      </c>
      <c r="T4321">
        <v>36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1239</v>
      </c>
      <c r="AB4321">
        <v>1239</v>
      </c>
    </row>
    <row r="4322" spans="1:28" x14ac:dyDescent="0.25">
      <c r="A4322">
        <v>274</v>
      </c>
      <c r="B4322" t="s">
        <v>32</v>
      </c>
      <c r="C4322" t="s">
        <v>28</v>
      </c>
      <c r="D4322">
        <v>68</v>
      </c>
      <c r="E4322" t="s">
        <v>26</v>
      </c>
      <c r="F4322">
        <v>1.7</v>
      </c>
      <c r="G4322">
        <v>367</v>
      </c>
      <c r="H4322">
        <v>78.67</v>
      </c>
      <c r="I4322">
        <v>123.51</v>
      </c>
      <c r="J4322">
        <v>5.6</v>
      </c>
      <c r="K4322">
        <f>VLOOKUP(Table1[[#This Row],[id]],Table2[#All],10,FALSE)</f>
        <v>5.52</v>
      </c>
      <c r="L4322" s="1">
        <f>Table1[[#This Row],[Glucose]]/Table1[[#This Row],[Baseline_glucose]]</f>
        <v>1.0144927536231885</v>
      </c>
      <c r="M4322">
        <v>13.46</v>
      </c>
      <c r="N4322">
        <v>64.47</v>
      </c>
      <c r="O4322">
        <f>VLOOKUP(Table1[[#This Row],[id]],Table2[#All],12,FALSE)</f>
        <v>90.18</v>
      </c>
      <c r="P4322" s="1">
        <f>Table1[[#This Row],[Lipoprotein]]/Table1[[#This Row],[Baseline_Lipo]]</f>
        <v>0.7149035262807717</v>
      </c>
      <c r="Q4322">
        <v>26</v>
      </c>
      <c r="R4322" t="b">
        <v>0</v>
      </c>
      <c r="S4322">
        <v>0</v>
      </c>
      <c r="T4322">
        <v>35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1239</v>
      </c>
      <c r="AB4322">
        <v>1239</v>
      </c>
    </row>
    <row r="4323" spans="1:28" x14ac:dyDescent="0.25">
      <c r="A4323">
        <v>274</v>
      </c>
      <c r="B4323" t="s">
        <v>32</v>
      </c>
      <c r="C4323" t="s">
        <v>28</v>
      </c>
      <c r="D4323">
        <v>68</v>
      </c>
      <c r="E4323" t="s">
        <v>26</v>
      </c>
      <c r="F4323">
        <v>2.15</v>
      </c>
      <c r="G4323">
        <v>547</v>
      </c>
      <c r="H4323">
        <v>63.52</v>
      </c>
      <c r="I4323">
        <v>118.1</v>
      </c>
      <c r="J4323">
        <v>6.37</v>
      </c>
      <c r="K4323">
        <f>VLOOKUP(Table1[[#This Row],[id]],Table2[#All],10,FALSE)</f>
        <v>5.52</v>
      </c>
      <c r="L4323" s="1">
        <f>Table1[[#This Row],[Glucose]]/Table1[[#This Row],[Baseline_glucose]]</f>
        <v>1.1539855072463769</v>
      </c>
      <c r="M4323">
        <v>14.28</v>
      </c>
      <c r="N4323">
        <v>59.26</v>
      </c>
      <c r="O4323">
        <f>VLOOKUP(Table1[[#This Row],[id]],Table2[#All],12,FALSE)</f>
        <v>90.18</v>
      </c>
      <c r="P4323" s="1">
        <f>Table1[[#This Row],[Lipoprotein]]/Table1[[#This Row],[Baseline_Lipo]]</f>
        <v>0.65713018407629176</v>
      </c>
      <c r="Q4323">
        <v>39</v>
      </c>
      <c r="R4323" t="b">
        <v>0</v>
      </c>
      <c r="S4323">
        <v>0</v>
      </c>
      <c r="T4323">
        <v>27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1239</v>
      </c>
      <c r="AB4323">
        <v>1239</v>
      </c>
    </row>
    <row r="4324" spans="1:28" x14ac:dyDescent="0.25">
      <c r="A4324">
        <v>274</v>
      </c>
      <c r="B4324" t="s">
        <v>32</v>
      </c>
      <c r="C4324" t="s">
        <v>28</v>
      </c>
      <c r="D4324">
        <v>68</v>
      </c>
      <c r="E4324" t="s">
        <v>26</v>
      </c>
      <c r="F4324">
        <v>1.88</v>
      </c>
      <c r="G4324">
        <v>555</v>
      </c>
      <c r="H4324">
        <v>63.52</v>
      </c>
      <c r="I4324">
        <v>118.1</v>
      </c>
      <c r="J4324">
        <v>5.88</v>
      </c>
      <c r="K4324">
        <f>VLOOKUP(Table1[[#This Row],[id]],Table2[#All],10,FALSE)</f>
        <v>5.52</v>
      </c>
      <c r="L4324" s="1">
        <f>Table1[[#This Row],[Glucose]]/Table1[[#This Row],[Baseline_glucose]]</f>
        <v>1.0652173913043479</v>
      </c>
      <c r="M4324">
        <v>14.28</v>
      </c>
      <c r="N4324">
        <v>59.26</v>
      </c>
      <c r="O4324">
        <f>VLOOKUP(Table1[[#This Row],[id]],Table2[#All],12,FALSE)</f>
        <v>90.18</v>
      </c>
      <c r="P4324" s="1">
        <f>Table1[[#This Row],[Lipoprotein]]/Table1[[#This Row],[Baseline_Lipo]]</f>
        <v>0.65713018407629176</v>
      </c>
      <c r="Q4324">
        <v>40</v>
      </c>
      <c r="R4324" t="b">
        <v>0</v>
      </c>
      <c r="S4324">
        <v>0</v>
      </c>
      <c r="T4324">
        <v>31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  <c r="AA4324">
        <v>1239</v>
      </c>
      <c r="AB4324">
        <v>1239</v>
      </c>
    </row>
    <row r="4325" spans="1:28" x14ac:dyDescent="0.25">
      <c r="A4325">
        <v>274</v>
      </c>
      <c r="B4325" t="s">
        <v>32</v>
      </c>
      <c r="C4325" t="s">
        <v>28</v>
      </c>
      <c r="D4325">
        <v>68</v>
      </c>
      <c r="E4325" t="s">
        <v>26</v>
      </c>
      <c r="F4325">
        <v>1.88</v>
      </c>
      <c r="G4325">
        <v>711</v>
      </c>
      <c r="H4325">
        <v>63.52</v>
      </c>
      <c r="I4325">
        <v>118.1</v>
      </c>
      <c r="J4325">
        <v>5.88</v>
      </c>
      <c r="K4325">
        <f>VLOOKUP(Table1[[#This Row],[id]],Table2[#All],10,FALSE)</f>
        <v>5.52</v>
      </c>
      <c r="L4325" s="1">
        <f>Table1[[#This Row],[Glucose]]/Table1[[#This Row],[Baseline_glucose]]</f>
        <v>1.0652173913043479</v>
      </c>
      <c r="M4325">
        <v>13.93</v>
      </c>
      <c r="N4325">
        <v>59.26</v>
      </c>
      <c r="O4325">
        <f>VLOOKUP(Table1[[#This Row],[id]],Table2[#All],12,FALSE)</f>
        <v>90.18</v>
      </c>
      <c r="P4325" s="1">
        <f>Table1[[#This Row],[Lipoprotein]]/Table1[[#This Row],[Baseline_Lipo]]</f>
        <v>0.65713018407629176</v>
      </c>
      <c r="Q4325">
        <v>51</v>
      </c>
      <c r="R4325" t="b">
        <v>0</v>
      </c>
      <c r="S4325">
        <v>0</v>
      </c>
      <c r="T4325">
        <v>31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  <c r="AA4325">
        <v>1239</v>
      </c>
      <c r="AB4325">
        <v>1239</v>
      </c>
    </row>
    <row r="4326" spans="1:28" x14ac:dyDescent="0.25">
      <c r="A4326">
        <v>274</v>
      </c>
      <c r="B4326" t="s">
        <v>32</v>
      </c>
      <c r="C4326" t="s">
        <v>28</v>
      </c>
      <c r="D4326">
        <v>68</v>
      </c>
      <c r="E4326" t="s">
        <v>26</v>
      </c>
      <c r="F4326">
        <v>1.88</v>
      </c>
      <c r="G4326">
        <v>1053</v>
      </c>
      <c r="H4326">
        <v>63.52</v>
      </c>
      <c r="I4326">
        <v>118.1</v>
      </c>
      <c r="J4326">
        <v>5.88</v>
      </c>
      <c r="K4326">
        <f>VLOOKUP(Table1[[#This Row],[id]],Table2[#All],10,FALSE)</f>
        <v>5.52</v>
      </c>
      <c r="L4326" s="1">
        <f>Table1[[#This Row],[Glucose]]/Table1[[#This Row],[Baseline_glucose]]</f>
        <v>1.0652173913043479</v>
      </c>
      <c r="M4326">
        <v>13.7</v>
      </c>
      <c r="N4326">
        <v>59.26</v>
      </c>
      <c r="O4326">
        <f>VLOOKUP(Table1[[#This Row],[id]],Table2[#All],12,FALSE)</f>
        <v>90.18</v>
      </c>
      <c r="P4326" s="1">
        <f>Table1[[#This Row],[Lipoprotein]]/Table1[[#This Row],[Baseline_Lipo]]</f>
        <v>0.65713018407629176</v>
      </c>
      <c r="Q4326">
        <v>75</v>
      </c>
      <c r="R4326" t="b">
        <v>0</v>
      </c>
      <c r="S4326">
        <v>0</v>
      </c>
      <c r="T4326">
        <v>31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1239</v>
      </c>
      <c r="AB4326">
        <v>1239</v>
      </c>
    </row>
    <row r="4327" spans="1:28" x14ac:dyDescent="0.25">
      <c r="A4327">
        <v>274</v>
      </c>
      <c r="B4327" t="s">
        <v>32</v>
      </c>
      <c r="C4327" t="s">
        <v>28</v>
      </c>
      <c r="D4327">
        <v>68</v>
      </c>
      <c r="E4327" t="s">
        <v>26</v>
      </c>
      <c r="F4327">
        <v>1.88</v>
      </c>
      <c r="G4327">
        <v>1239</v>
      </c>
      <c r="H4327">
        <v>63.52</v>
      </c>
      <c r="I4327">
        <v>118.1</v>
      </c>
      <c r="J4327">
        <v>5.88</v>
      </c>
      <c r="K4327">
        <f>VLOOKUP(Table1[[#This Row],[id]],Table2[#All],10,FALSE)</f>
        <v>5.52</v>
      </c>
      <c r="L4327" s="1">
        <f>Table1[[#This Row],[Glucose]]/Table1[[#This Row],[Baseline_glucose]]</f>
        <v>1.0652173913043479</v>
      </c>
      <c r="M4327">
        <v>14.53</v>
      </c>
      <c r="N4327">
        <v>59.26</v>
      </c>
      <c r="O4327">
        <f>VLOOKUP(Table1[[#This Row],[id]],Table2[#All],12,FALSE)</f>
        <v>90.18</v>
      </c>
      <c r="P4327" s="1">
        <f>Table1[[#This Row],[Lipoprotein]]/Table1[[#This Row],[Baseline_Lipo]]</f>
        <v>0.65713018407629176</v>
      </c>
      <c r="Q4327">
        <v>88</v>
      </c>
      <c r="R4327" t="b">
        <v>0</v>
      </c>
      <c r="S4327">
        <v>0</v>
      </c>
      <c r="T4327">
        <v>31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1239</v>
      </c>
      <c r="AB4327">
        <v>1239</v>
      </c>
    </row>
    <row r="4328" spans="1:28" x14ac:dyDescent="0.25">
      <c r="A4328">
        <v>275</v>
      </c>
      <c r="B4328" t="s">
        <v>27</v>
      </c>
      <c r="C4328" t="s">
        <v>28</v>
      </c>
      <c r="D4328">
        <v>84</v>
      </c>
      <c r="E4328" t="s">
        <v>34</v>
      </c>
      <c r="F4328">
        <v>1.59</v>
      </c>
      <c r="G4328">
        <v>0</v>
      </c>
      <c r="H4328">
        <v>70.53</v>
      </c>
      <c r="I4328">
        <v>136.88999999999999</v>
      </c>
      <c r="J4328">
        <v>6.31</v>
      </c>
      <c r="K4328">
        <f>VLOOKUP(Table1[[#This Row],[id]],Table2[#All],10,FALSE)</f>
        <v>6.31</v>
      </c>
      <c r="L4328" s="1">
        <f>Table1[[#This Row],[Glucose]]/Table1[[#This Row],[Baseline_glucose]]</f>
        <v>1</v>
      </c>
      <c r="M4328">
        <v>15.35</v>
      </c>
      <c r="N4328">
        <v>62.65</v>
      </c>
      <c r="O4328">
        <f>VLOOKUP(Table1[[#This Row],[id]],Table2[#All],12,FALSE)</f>
        <v>62.65</v>
      </c>
      <c r="P4328" s="1">
        <f>Table1[[#This Row],[Lipoprotein]]/Table1[[#This Row],[Baseline_Lipo]]</f>
        <v>1</v>
      </c>
      <c r="Q4328">
        <v>0</v>
      </c>
      <c r="R4328" t="b">
        <v>0</v>
      </c>
      <c r="S4328">
        <v>0</v>
      </c>
      <c r="T4328">
        <v>30</v>
      </c>
      <c r="U4328">
        <v>3.5</v>
      </c>
      <c r="V4328">
        <v>0</v>
      </c>
      <c r="W4328">
        <v>0</v>
      </c>
      <c r="X4328">
        <v>0</v>
      </c>
      <c r="Y4328">
        <v>0</v>
      </c>
      <c r="Z4328">
        <v>0</v>
      </c>
      <c r="AA4328">
        <v>1182</v>
      </c>
      <c r="AB4328">
        <v>1182</v>
      </c>
    </row>
    <row r="4329" spans="1:28" x14ac:dyDescent="0.25">
      <c r="A4329">
        <v>275</v>
      </c>
      <c r="B4329" t="s">
        <v>27</v>
      </c>
      <c r="C4329" t="s">
        <v>28</v>
      </c>
      <c r="D4329">
        <v>84</v>
      </c>
      <c r="E4329" t="s">
        <v>34</v>
      </c>
      <c r="F4329">
        <v>1.59</v>
      </c>
      <c r="G4329">
        <v>39</v>
      </c>
      <c r="H4329">
        <v>67.930000000000007</v>
      </c>
      <c r="I4329">
        <v>137.5</v>
      </c>
      <c r="J4329">
        <v>6.31</v>
      </c>
      <c r="K4329">
        <f>VLOOKUP(Table1[[#This Row],[id]],Table2[#All],10,FALSE)</f>
        <v>6.31</v>
      </c>
      <c r="L4329" s="1">
        <f>Table1[[#This Row],[Glucose]]/Table1[[#This Row],[Baseline_glucose]]</f>
        <v>1</v>
      </c>
      <c r="M4329">
        <v>15.35</v>
      </c>
      <c r="N4329">
        <v>62.65</v>
      </c>
      <c r="O4329">
        <f>VLOOKUP(Table1[[#This Row],[id]],Table2[#All],12,FALSE)</f>
        <v>62.65</v>
      </c>
      <c r="P4329" s="1">
        <f>Table1[[#This Row],[Lipoprotein]]/Table1[[#This Row],[Baseline_Lipo]]</f>
        <v>1</v>
      </c>
      <c r="Q4329">
        <v>3</v>
      </c>
      <c r="R4329" t="b">
        <v>0</v>
      </c>
      <c r="S4329">
        <v>0</v>
      </c>
      <c r="T4329">
        <v>30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1182</v>
      </c>
      <c r="AB4329">
        <v>1182</v>
      </c>
    </row>
    <row r="4330" spans="1:28" x14ac:dyDescent="0.25">
      <c r="A4330">
        <v>275</v>
      </c>
      <c r="B4330" t="s">
        <v>27</v>
      </c>
      <c r="C4330" t="s">
        <v>28</v>
      </c>
      <c r="D4330">
        <v>84</v>
      </c>
      <c r="E4330" t="s">
        <v>34</v>
      </c>
      <c r="F4330">
        <v>1.58</v>
      </c>
      <c r="G4330">
        <v>184</v>
      </c>
      <c r="H4330">
        <v>67.930000000000007</v>
      </c>
      <c r="I4330">
        <v>137.5</v>
      </c>
      <c r="J4330">
        <v>6.23</v>
      </c>
      <c r="K4330">
        <f>VLOOKUP(Table1[[#This Row],[id]],Table2[#All],10,FALSE)</f>
        <v>6.31</v>
      </c>
      <c r="L4330" s="1">
        <f>Table1[[#This Row],[Glucose]]/Table1[[#This Row],[Baseline_glucose]]</f>
        <v>0.98732171156893833</v>
      </c>
      <c r="M4330">
        <v>15.35</v>
      </c>
      <c r="N4330">
        <v>59.59</v>
      </c>
      <c r="O4330">
        <f>VLOOKUP(Table1[[#This Row],[id]],Table2[#All],12,FALSE)</f>
        <v>62.65</v>
      </c>
      <c r="P4330" s="1">
        <f>Table1[[#This Row],[Lipoprotein]]/Table1[[#This Row],[Baseline_Lipo]]</f>
        <v>0.95115722266560265</v>
      </c>
      <c r="Q4330">
        <v>13</v>
      </c>
      <c r="R4330" t="b">
        <v>0</v>
      </c>
      <c r="S4330">
        <v>0</v>
      </c>
      <c r="T4330">
        <v>30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1182</v>
      </c>
      <c r="AB4330">
        <v>1182</v>
      </c>
    </row>
    <row r="4331" spans="1:28" x14ac:dyDescent="0.25">
      <c r="A4331">
        <v>275</v>
      </c>
      <c r="B4331" t="s">
        <v>27</v>
      </c>
      <c r="C4331" t="s">
        <v>28</v>
      </c>
      <c r="D4331">
        <v>84</v>
      </c>
      <c r="E4331" t="s">
        <v>34</v>
      </c>
      <c r="F4331">
        <v>1.58</v>
      </c>
      <c r="G4331">
        <v>223</v>
      </c>
      <c r="H4331">
        <v>75.760000000000005</v>
      </c>
      <c r="I4331">
        <v>146.55000000000001</v>
      </c>
      <c r="J4331">
        <v>6.23</v>
      </c>
      <c r="K4331">
        <f>VLOOKUP(Table1[[#This Row],[id]],Table2[#All],10,FALSE)</f>
        <v>6.31</v>
      </c>
      <c r="L4331" s="1">
        <f>Table1[[#This Row],[Glucose]]/Table1[[#This Row],[Baseline_glucose]]</f>
        <v>0.98732171156893833</v>
      </c>
      <c r="M4331">
        <v>15.35</v>
      </c>
      <c r="N4331">
        <v>59.59</v>
      </c>
      <c r="O4331">
        <f>VLOOKUP(Table1[[#This Row],[id]],Table2[#All],12,FALSE)</f>
        <v>62.65</v>
      </c>
      <c r="P4331" s="1">
        <f>Table1[[#This Row],[Lipoprotein]]/Table1[[#This Row],[Baseline_Lipo]]</f>
        <v>0.95115722266560265</v>
      </c>
      <c r="Q4331">
        <v>16</v>
      </c>
      <c r="R4331" t="b">
        <v>0</v>
      </c>
      <c r="S4331">
        <v>0</v>
      </c>
      <c r="T4331">
        <v>30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1182</v>
      </c>
      <c r="AB4331">
        <v>1182</v>
      </c>
    </row>
    <row r="4332" spans="1:28" x14ac:dyDescent="0.25">
      <c r="A4332">
        <v>275</v>
      </c>
      <c r="B4332" t="s">
        <v>27</v>
      </c>
      <c r="C4332" t="s">
        <v>28</v>
      </c>
      <c r="D4332">
        <v>84</v>
      </c>
      <c r="E4332" t="s">
        <v>34</v>
      </c>
      <c r="F4332">
        <v>1.58</v>
      </c>
      <c r="G4332">
        <v>244</v>
      </c>
      <c r="H4332">
        <v>78.94</v>
      </c>
      <c r="I4332">
        <v>141.51</v>
      </c>
      <c r="J4332">
        <v>6.23</v>
      </c>
      <c r="K4332">
        <f>VLOOKUP(Table1[[#This Row],[id]],Table2[#All],10,FALSE)</f>
        <v>6.31</v>
      </c>
      <c r="L4332" s="1">
        <f>Table1[[#This Row],[Glucose]]/Table1[[#This Row],[Baseline_glucose]]</f>
        <v>0.98732171156893833</v>
      </c>
      <c r="M4332">
        <v>15.35</v>
      </c>
      <c r="N4332">
        <v>59.59</v>
      </c>
      <c r="O4332">
        <f>VLOOKUP(Table1[[#This Row],[id]],Table2[#All],12,FALSE)</f>
        <v>62.65</v>
      </c>
      <c r="P4332" s="1">
        <f>Table1[[#This Row],[Lipoprotein]]/Table1[[#This Row],[Baseline_Lipo]]</f>
        <v>0.95115722266560265</v>
      </c>
      <c r="Q4332">
        <v>17</v>
      </c>
      <c r="R4332" t="b">
        <v>0</v>
      </c>
      <c r="S4332">
        <v>0</v>
      </c>
      <c r="T4332">
        <v>30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  <c r="AA4332">
        <v>1182</v>
      </c>
      <c r="AB4332">
        <v>1182</v>
      </c>
    </row>
    <row r="4333" spans="1:28" x14ac:dyDescent="0.25">
      <c r="A4333">
        <v>275</v>
      </c>
      <c r="B4333" t="s">
        <v>27</v>
      </c>
      <c r="C4333" t="s">
        <v>28</v>
      </c>
      <c r="D4333">
        <v>84</v>
      </c>
      <c r="E4333" t="s">
        <v>34</v>
      </c>
      <c r="F4333">
        <v>1.58</v>
      </c>
      <c r="G4333">
        <v>298</v>
      </c>
      <c r="H4333">
        <v>74.23</v>
      </c>
      <c r="I4333">
        <v>126.57</v>
      </c>
      <c r="J4333">
        <v>6.23</v>
      </c>
      <c r="K4333">
        <f>VLOOKUP(Table1[[#This Row],[id]],Table2[#All],10,FALSE)</f>
        <v>6.31</v>
      </c>
      <c r="L4333" s="1">
        <f>Table1[[#This Row],[Glucose]]/Table1[[#This Row],[Baseline_glucose]]</f>
        <v>0.98732171156893833</v>
      </c>
      <c r="M4333">
        <v>15.35</v>
      </c>
      <c r="N4333">
        <v>59.59</v>
      </c>
      <c r="O4333">
        <f>VLOOKUP(Table1[[#This Row],[id]],Table2[#All],12,FALSE)</f>
        <v>62.65</v>
      </c>
      <c r="P4333" s="1">
        <f>Table1[[#This Row],[Lipoprotein]]/Table1[[#This Row],[Baseline_Lipo]]</f>
        <v>0.95115722266560265</v>
      </c>
      <c r="Q4333">
        <v>21</v>
      </c>
      <c r="R4333" t="b">
        <v>0</v>
      </c>
      <c r="S4333">
        <v>0</v>
      </c>
      <c r="T4333">
        <v>30</v>
      </c>
      <c r="U4333">
        <v>0</v>
      </c>
      <c r="V4333">
        <v>0</v>
      </c>
      <c r="W4333">
        <v>0</v>
      </c>
      <c r="X4333">
        <v>0</v>
      </c>
      <c r="Y4333">
        <v>0</v>
      </c>
      <c r="Z4333">
        <v>0</v>
      </c>
      <c r="AA4333">
        <v>1182</v>
      </c>
      <c r="AB4333">
        <v>1182</v>
      </c>
    </row>
    <row r="4334" spans="1:28" x14ac:dyDescent="0.25">
      <c r="A4334">
        <v>275</v>
      </c>
      <c r="B4334" t="s">
        <v>27</v>
      </c>
      <c r="C4334" t="s">
        <v>28</v>
      </c>
      <c r="D4334">
        <v>84</v>
      </c>
      <c r="E4334" t="s">
        <v>34</v>
      </c>
      <c r="F4334">
        <v>1.5</v>
      </c>
      <c r="G4334">
        <v>373</v>
      </c>
      <c r="H4334">
        <v>74.23</v>
      </c>
      <c r="I4334">
        <v>126.57</v>
      </c>
      <c r="J4334">
        <v>7.81</v>
      </c>
      <c r="K4334">
        <f>VLOOKUP(Table1[[#This Row],[id]],Table2[#All],10,FALSE)</f>
        <v>6.31</v>
      </c>
      <c r="L4334" s="1">
        <f>Table1[[#This Row],[Glucose]]/Table1[[#This Row],[Baseline_glucose]]</f>
        <v>1.2377179080824088</v>
      </c>
      <c r="M4334">
        <v>15.35</v>
      </c>
      <c r="N4334">
        <v>40.729999999999997</v>
      </c>
      <c r="O4334">
        <f>VLOOKUP(Table1[[#This Row],[id]],Table2[#All],12,FALSE)</f>
        <v>62.65</v>
      </c>
      <c r="P4334" s="1">
        <f>Table1[[#This Row],[Lipoprotein]]/Table1[[#This Row],[Baseline_Lipo]]</f>
        <v>0.65011971268954505</v>
      </c>
      <c r="Q4334">
        <v>27</v>
      </c>
      <c r="R4334" t="b">
        <v>0</v>
      </c>
      <c r="S4334">
        <v>0</v>
      </c>
      <c r="T4334">
        <v>32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1182</v>
      </c>
      <c r="AB4334">
        <v>1182</v>
      </c>
    </row>
    <row r="4335" spans="1:28" x14ac:dyDescent="0.25">
      <c r="A4335">
        <v>275</v>
      </c>
      <c r="B4335" t="s">
        <v>27</v>
      </c>
      <c r="C4335" t="s">
        <v>28</v>
      </c>
      <c r="D4335">
        <v>84</v>
      </c>
      <c r="E4335" t="s">
        <v>34</v>
      </c>
      <c r="F4335">
        <v>1.5</v>
      </c>
      <c r="G4335">
        <v>412</v>
      </c>
      <c r="H4335">
        <v>85.3</v>
      </c>
      <c r="I4335">
        <v>143.19999999999999</v>
      </c>
      <c r="J4335">
        <v>7.81</v>
      </c>
      <c r="K4335">
        <f>VLOOKUP(Table1[[#This Row],[id]],Table2[#All],10,FALSE)</f>
        <v>6.31</v>
      </c>
      <c r="L4335" s="1">
        <f>Table1[[#This Row],[Glucose]]/Table1[[#This Row],[Baseline_glucose]]</f>
        <v>1.2377179080824088</v>
      </c>
      <c r="M4335">
        <v>15.35</v>
      </c>
      <c r="N4335">
        <v>40.729999999999997</v>
      </c>
      <c r="O4335">
        <f>VLOOKUP(Table1[[#This Row],[id]],Table2[#All],12,FALSE)</f>
        <v>62.65</v>
      </c>
      <c r="P4335" s="1">
        <f>Table1[[#This Row],[Lipoprotein]]/Table1[[#This Row],[Baseline_Lipo]]</f>
        <v>0.65011971268954505</v>
      </c>
      <c r="Q4335">
        <v>29</v>
      </c>
      <c r="R4335" t="b">
        <v>0</v>
      </c>
      <c r="S4335">
        <v>0</v>
      </c>
      <c r="T4335">
        <v>32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1182</v>
      </c>
      <c r="AB4335">
        <v>1182</v>
      </c>
    </row>
    <row r="4336" spans="1:28" x14ac:dyDescent="0.25">
      <c r="A4336">
        <v>275</v>
      </c>
      <c r="B4336" t="s">
        <v>27</v>
      </c>
      <c r="C4336" t="s">
        <v>28</v>
      </c>
      <c r="D4336">
        <v>84</v>
      </c>
      <c r="E4336" t="s">
        <v>34</v>
      </c>
      <c r="F4336">
        <v>1.5</v>
      </c>
      <c r="G4336">
        <v>433</v>
      </c>
      <c r="H4336">
        <v>92.06</v>
      </c>
      <c r="I4336">
        <v>129.16999999999999</v>
      </c>
      <c r="J4336">
        <v>7.81</v>
      </c>
      <c r="K4336">
        <f>VLOOKUP(Table1[[#This Row],[id]],Table2[#All],10,FALSE)</f>
        <v>6.31</v>
      </c>
      <c r="L4336" s="1">
        <f>Table1[[#This Row],[Glucose]]/Table1[[#This Row],[Baseline_glucose]]</f>
        <v>1.2377179080824088</v>
      </c>
      <c r="M4336">
        <v>15.35</v>
      </c>
      <c r="N4336">
        <v>40.729999999999997</v>
      </c>
      <c r="O4336">
        <f>VLOOKUP(Table1[[#This Row],[id]],Table2[#All],12,FALSE)</f>
        <v>62.65</v>
      </c>
      <c r="P4336" s="1">
        <f>Table1[[#This Row],[Lipoprotein]]/Table1[[#This Row],[Baseline_Lipo]]</f>
        <v>0.65011971268954505</v>
      </c>
      <c r="Q4336">
        <v>31</v>
      </c>
      <c r="R4336" t="b">
        <v>0</v>
      </c>
      <c r="S4336">
        <v>0</v>
      </c>
      <c r="T4336">
        <v>32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1182</v>
      </c>
      <c r="AB4336">
        <v>1182</v>
      </c>
    </row>
    <row r="4337" spans="1:28" x14ac:dyDescent="0.25">
      <c r="A4337">
        <v>275</v>
      </c>
      <c r="B4337" t="s">
        <v>27</v>
      </c>
      <c r="C4337" t="s">
        <v>28</v>
      </c>
      <c r="D4337">
        <v>84</v>
      </c>
      <c r="E4337" t="s">
        <v>34</v>
      </c>
      <c r="F4337">
        <v>1.69</v>
      </c>
      <c r="G4337">
        <v>560</v>
      </c>
      <c r="H4337">
        <v>92.06</v>
      </c>
      <c r="I4337">
        <v>129.16999999999999</v>
      </c>
      <c r="J4337">
        <v>7.31</v>
      </c>
      <c r="K4337">
        <f>VLOOKUP(Table1[[#This Row],[id]],Table2[#All],10,FALSE)</f>
        <v>6.31</v>
      </c>
      <c r="L4337" s="1">
        <f>Table1[[#This Row],[Glucose]]/Table1[[#This Row],[Baseline_glucose]]</f>
        <v>1.1584786053882725</v>
      </c>
      <c r="M4337">
        <v>14.36</v>
      </c>
      <c r="N4337">
        <v>44.33</v>
      </c>
      <c r="O4337">
        <f>VLOOKUP(Table1[[#This Row],[id]],Table2[#All],12,FALSE)</f>
        <v>62.65</v>
      </c>
      <c r="P4337" s="1">
        <f>Table1[[#This Row],[Lipoprotein]]/Table1[[#This Row],[Baseline_Lipo]]</f>
        <v>0.70758180367118917</v>
      </c>
      <c r="Q4337">
        <v>40</v>
      </c>
      <c r="R4337" t="b">
        <v>0</v>
      </c>
      <c r="S4337">
        <v>0</v>
      </c>
      <c r="T4337">
        <v>27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  <c r="AA4337">
        <v>1182</v>
      </c>
      <c r="AB4337">
        <v>1182</v>
      </c>
    </row>
    <row r="4338" spans="1:28" x14ac:dyDescent="0.25">
      <c r="A4338">
        <v>275</v>
      </c>
      <c r="B4338" t="s">
        <v>27</v>
      </c>
      <c r="C4338" t="s">
        <v>28</v>
      </c>
      <c r="D4338">
        <v>84</v>
      </c>
      <c r="E4338" t="s">
        <v>34</v>
      </c>
      <c r="F4338">
        <v>1.69</v>
      </c>
      <c r="G4338">
        <v>599</v>
      </c>
      <c r="H4338">
        <v>83.96</v>
      </c>
      <c r="I4338">
        <v>137.78</v>
      </c>
      <c r="J4338">
        <v>7.31</v>
      </c>
      <c r="K4338">
        <f>VLOOKUP(Table1[[#This Row],[id]],Table2[#All],10,FALSE)</f>
        <v>6.31</v>
      </c>
      <c r="L4338" s="1">
        <f>Table1[[#This Row],[Glucose]]/Table1[[#This Row],[Baseline_glucose]]</f>
        <v>1.1584786053882725</v>
      </c>
      <c r="M4338">
        <v>14.36</v>
      </c>
      <c r="N4338">
        <v>44.33</v>
      </c>
      <c r="O4338">
        <f>VLOOKUP(Table1[[#This Row],[id]],Table2[#All],12,FALSE)</f>
        <v>62.65</v>
      </c>
      <c r="P4338" s="1">
        <f>Table1[[#This Row],[Lipoprotein]]/Table1[[#This Row],[Baseline_Lipo]]</f>
        <v>0.70758180367118917</v>
      </c>
      <c r="Q4338">
        <v>43</v>
      </c>
      <c r="R4338" t="b">
        <v>0</v>
      </c>
      <c r="S4338">
        <v>0</v>
      </c>
      <c r="T4338">
        <v>27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1182</v>
      </c>
      <c r="AB4338">
        <v>1182</v>
      </c>
    </row>
    <row r="4339" spans="1:28" x14ac:dyDescent="0.25">
      <c r="A4339">
        <v>275</v>
      </c>
      <c r="B4339" t="s">
        <v>27</v>
      </c>
      <c r="C4339" t="s">
        <v>28</v>
      </c>
      <c r="D4339">
        <v>84</v>
      </c>
      <c r="E4339" t="s">
        <v>34</v>
      </c>
      <c r="F4339">
        <v>1.69</v>
      </c>
      <c r="G4339">
        <v>742</v>
      </c>
      <c r="H4339">
        <v>83.96</v>
      </c>
      <c r="I4339">
        <v>137.78</v>
      </c>
      <c r="J4339">
        <v>7.31</v>
      </c>
      <c r="K4339">
        <f>VLOOKUP(Table1[[#This Row],[id]],Table2[#All],10,FALSE)</f>
        <v>6.31</v>
      </c>
      <c r="L4339" s="1">
        <f>Table1[[#This Row],[Glucose]]/Table1[[#This Row],[Baseline_glucose]]</f>
        <v>1.1584786053882725</v>
      </c>
      <c r="M4339">
        <v>14.1</v>
      </c>
      <c r="N4339">
        <v>44.33</v>
      </c>
      <c r="O4339">
        <f>VLOOKUP(Table1[[#This Row],[id]],Table2[#All],12,FALSE)</f>
        <v>62.65</v>
      </c>
      <c r="P4339" s="1">
        <f>Table1[[#This Row],[Lipoprotein]]/Table1[[#This Row],[Baseline_Lipo]]</f>
        <v>0.70758180367118917</v>
      </c>
      <c r="Q4339">
        <v>53</v>
      </c>
      <c r="R4339" t="b">
        <v>0</v>
      </c>
      <c r="S4339">
        <v>0</v>
      </c>
      <c r="T4339">
        <v>27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1182</v>
      </c>
      <c r="AB4339">
        <v>1182</v>
      </c>
    </row>
    <row r="4340" spans="1:28" x14ac:dyDescent="0.25">
      <c r="A4340">
        <v>275</v>
      </c>
      <c r="B4340" t="s">
        <v>27</v>
      </c>
      <c r="C4340" t="s">
        <v>28</v>
      </c>
      <c r="D4340">
        <v>84</v>
      </c>
      <c r="E4340" t="s">
        <v>34</v>
      </c>
      <c r="F4340">
        <v>1.69</v>
      </c>
      <c r="G4340">
        <v>869</v>
      </c>
      <c r="H4340">
        <v>83.96</v>
      </c>
      <c r="I4340">
        <v>137.78</v>
      </c>
      <c r="J4340">
        <v>7.31</v>
      </c>
      <c r="K4340">
        <f>VLOOKUP(Table1[[#This Row],[id]],Table2[#All],10,FALSE)</f>
        <v>6.31</v>
      </c>
      <c r="L4340" s="1">
        <f>Table1[[#This Row],[Glucose]]/Table1[[#This Row],[Baseline_glucose]]</f>
        <v>1.1584786053882725</v>
      </c>
      <c r="M4340">
        <v>14.29</v>
      </c>
      <c r="N4340">
        <v>44.33</v>
      </c>
      <c r="O4340">
        <f>VLOOKUP(Table1[[#This Row],[id]],Table2[#All],12,FALSE)</f>
        <v>62.65</v>
      </c>
      <c r="P4340" s="1">
        <f>Table1[[#This Row],[Lipoprotein]]/Table1[[#This Row],[Baseline_Lipo]]</f>
        <v>0.70758180367118917</v>
      </c>
      <c r="Q4340">
        <v>62</v>
      </c>
      <c r="R4340" t="b">
        <v>0</v>
      </c>
      <c r="S4340">
        <v>0</v>
      </c>
      <c r="T4340">
        <v>27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1182</v>
      </c>
      <c r="AB4340">
        <v>1182</v>
      </c>
    </row>
    <row r="4341" spans="1:28" x14ac:dyDescent="0.25">
      <c r="A4341">
        <v>275</v>
      </c>
      <c r="B4341" t="s">
        <v>27</v>
      </c>
      <c r="C4341" t="s">
        <v>28</v>
      </c>
      <c r="D4341">
        <v>84</v>
      </c>
      <c r="E4341" t="s">
        <v>34</v>
      </c>
      <c r="F4341">
        <v>1.69</v>
      </c>
      <c r="G4341">
        <v>930</v>
      </c>
      <c r="H4341">
        <v>83.96</v>
      </c>
      <c r="I4341">
        <v>137.78</v>
      </c>
      <c r="J4341">
        <v>7.31</v>
      </c>
      <c r="K4341">
        <f>VLOOKUP(Table1[[#This Row],[id]],Table2[#All],10,FALSE)</f>
        <v>6.31</v>
      </c>
      <c r="L4341" s="1">
        <f>Table1[[#This Row],[Glucose]]/Table1[[#This Row],[Baseline_glucose]]</f>
        <v>1.1584786053882725</v>
      </c>
      <c r="M4341">
        <v>15.09</v>
      </c>
      <c r="N4341">
        <v>44.33</v>
      </c>
      <c r="O4341">
        <f>VLOOKUP(Table1[[#This Row],[id]],Table2[#All],12,FALSE)</f>
        <v>62.65</v>
      </c>
      <c r="P4341" s="1">
        <f>Table1[[#This Row],[Lipoprotein]]/Table1[[#This Row],[Baseline_Lipo]]</f>
        <v>0.70758180367118917</v>
      </c>
      <c r="Q4341">
        <v>66</v>
      </c>
      <c r="R4341" t="b">
        <v>0</v>
      </c>
      <c r="S4341">
        <v>0</v>
      </c>
      <c r="T4341">
        <v>27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1182</v>
      </c>
      <c r="AB4341">
        <v>1182</v>
      </c>
    </row>
    <row r="4342" spans="1:28" x14ac:dyDescent="0.25">
      <c r="A4342">
        <v>275</v>
      </c>
      <c r="B4342" t="s">
        <v>27</v>
      </c>
      <c r="C4342" t="s">
        <v>28</v>
      </c>
      <c r="D4342">
        <v>84</v>
      </c>
      <c r="E4342" t="s">
        <v>34</v>
      </c>
      <c r="F4342">
        <v>1.69</v>
      </c>
      <c r="G4342">
        <v>1182</v>
      </c>
      <c r="H4342">
        <v>83.96</v>
      </c>
      <c r="I4342">
        <v>137.78</v>
      </c>
      <c r="J4342">
        <v>7.31</v>
      </c>
      <c r="K4342">
        <f>VLOOKUP(Table1[[#This Row],[id]],Table2[#All],10,FALSE)</f>
        <v>6.31</v>
      </c>
      <c r="L4342" s="1">
        <f>Table1[[#This Row],[Glucose]]/Table1[[#This Row],[Baseline_glucose]]</f>
        <v>1.1584786053882725</v>
      </c>
      <c r="M4342">
        <v>14.55</v>
      </c>
      <c r="N4342">
        <v>44.33</v>
      </c>
      <c r="O4342">
        <f>VLOOKUP(Table1[[#This Row],[id]],Table2[#All],12,FALSE)</f>
        <v>62.65</v>
      </c>
      <c r="P4342" s="1">
        <f>Table1[[#This Row],[Lipoprotein]]/Table1[[#This Row],[Baseline_Lipo]]</f>
        <v>0.70758180367118917</v>
      </c>
      <c r="Q4342">
        <v>84</v>
      </c>
      <c r="R4342" t="b">
        <v>0</v>
      </c>
      <c r="S4342">
        <v>0</v>
      </c>
      <c r="T4342">
        <v>27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1182</v>
      </c>
      <c r="AB4342">
        <v>1182</v>
      </c>
    </row>
    <row r="4343" spans="1:28" x14ac:dyDescent="0.25">
      <c r="A4343">
        <v>276</v>
      </c>
      <c r="B4343" t="s">
        <v>27</v>
      </c>
      <c r="C4343" t="s">
        <v>25</v>
      </c>
      <c r="D4343">
        <v>57</v>
      </c>
      <c r="E4343" t="s">
        <v>30</v>
      </c>
      <c r="F4343">
        <v>0.95</v>
      </c>
      <c r="G4343">
        <v>0</v>
      </c>
      <c r="H4343">
        <v>76.03</v>
      </c>
      <c r="I4343">
        <v>121.46</v>
      </c>
      <c r="J4343">
        <v>4.8600000000000003</v>
      </c>
      <c r="K4343">
        <f>VLOOKUP(Table1[[#This Row],[id]],Table2[#All],10,FALSE)</f>
        <v>4.8600000000000003</v>
      </c>
      <c r="L4343" s="1">
        <f>Table1[[#This Row],[Glucose]]/Table1[[#This Row],[Baseline_glucose]]</f>
        <v>1</v>
      </c>
      <c r="M4343">
        <v>12.45</v>
      </c>
      <c r="N4343">
        <v>106.41</v>
      </c>
      <c r="O4343">
        <f>VLOOKUP(Table1[[#This Row],[id]],Table2[#All],12,FALSE)</f>
        <v>106.41</v>
      </c>
      <c r="P4343" s="1">
        <f>Table1[[#This Row],[Lipoprotein]]/Table1[[#This Row],[Baseline_Lipo]]</f>
        <v>1</v>
      </c>
      <c r="Q4343">
        <v>0</v>
      </c>
      <c r="R4343" t="b">
        <v>0</v>
      </c>
      <c r="S4343">
        <v>0</v>
      </c>
      <c r="T4343">
        <v>88</v>
      </c>
      <c r="U4343">
        <v>2</v>
      </c>
      <c r="V4343">
        <v>0</v>
      </c>
      <c r="W4343">
        <v>1</v>
      </c>
      <c r="X4343">
        <v>0</v>
      </c>
      <c r="Y4343">
        <v>1</v>
      </c>
      <c r="Z4343">
        <v>0</v>
      </c>
      <c r="AA4343">
        <v>1226</v>
      </c>
      <c r="AB4343">
        <v>1226</v>
      </c>
    </row>
    <row r="4344" spans="1:28" x14ac:dyDescent="0.25">
      <c r="A4344">
        <v>276</v>
      </c>
      <c r="B4344" t="s">
        <v>27</v>
      </c>
      <c r="C4344" t="s">
        <v>25</v>
      </c>
      <c r="D4344">
        <v>57</v>
      </c>
      <c r="E4344" t="s">
        <v>30</v>
      </c>
      <c r="F4344">
        <v>0.95</v>
      </c>
      <c r="G4344">
        <v>1</v>
      </c>
      <c r="H4344">
        <v>76.03</v>
      </c>
      <c r="I4344">
        <v>121.46</v>
      </c>
      <c r="J4344">
        <v>5.52</v>
      </c>
      <c r="K4344">
        <f>VLOOKUP(Table1[[#This Row],[id]],Table2[#All],10,FALSE)</f>
        <v>4.8600000000000003</v>
      </c>
      <c r="L4344" s="1">
        <f>Table1[[#This Row],[Glucose]]/Table1[[#This Row],[Baseline_glucose]]</f>
        <v>1.1358024691358024</v>
      </c>
      <c r="M4344">
        <v>12.45</v>
      </c>
      <c r="N4344">
        <v>106.41</v>
      </c>
      <c r="O4344">
        <f>VLOOKUP(Table1[[#This Row],[id]],Table2[#All],12,FALSE)</f>
        <v>106.41</v>
      </c>
      <c r="P4344" s="1">
        <f>Table1[[#This Row],[Lipoprotein]]/Table1[[#This Row],[Baseline_Lipo]]</f>
        <v>1</v>
      </c>
      <c r="Q4344">
        <v>0</v>
      </c>
      <c r="R4344" t="b">
        <v>0</v>
      </c>
      <c r="S4344">
        <v>0</v>
      </c>
      <c r="T4344">
        <v>88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1226</v>
      </c>
      <c r="AB4344">
        <v>1226</v>
      </c>
    </row>
    <row r="4345" spans="1:28" x14ac:dyDescent="0.25">
      <c r="A4345">
        <v>276</v>
      </c>
      <c r="B4345" t="s">
        <v>27</v>
      </c>
      <c r="C4345" t="s">
        <v>25</v>
      </c>
      <c r="D4345">
        <v>57</v>
      </c>
      <c r="E4345" t="s">
        <v>30</v>
      </c>
      <c r="F4345">
        <v>0.85</v>
      </c>
      <c r="G4345">
        <v>2</v>
      </c>
      <c r="H4345">
        <v>76.03</v>
      </c>
      <c r="I4345">
        <v>121.46</v>
      </c>
      <c r="J4345">
        <v>5.0599999999999996</v>
      </c>
      <c r="K4345">
        <f>VLOOKUP(Table1[[#This Row],[id]],Table2[#All],10,FALSE)</f>
        <v>4.8600000000000003</v>
      </c>
      <c r="L4345" s="1">
        <f>Table1[[#This Row],[Glucose]]/Table1[[#This Row],[Baseline_glucose]]</f>
        <v>1.0411522633744854</v>
      </c>
      <c r="M4345">
        <v>12.45</v>
      </c>
      <c r="N4345">
        <v>111.14</v>
      </c>
      <c r="O4345">
        <f>VLOOKUP(Table1[[#This Row],[id]],Table2[#All],12,FALSE)</f>
        <v>106.41</v>
      </c>
      <c r="P4345" s="1">
        <f>Table1[[#This Row],[Lipoprotein]]/Table1[[#This Row],[Baseline_Lipo]]</f>
        <v>1.0444507095197819</v>
      </c>
      <c r="Q4345">
        <v>0</v>
      </c>
      <c r="R4345" t="b">
        <v>0</v>
      </c>
      <c r="S4345">
        <v>0</v>
      </c>
      <c r="T4345">
        <v>97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1226</v>
      </c>
      <c r="AB4345">
        <v>1226</v>
      </c>
    </row>
    <row r="4346" spans="1:28" x14ac:dyDescent="0.25">
      <c r="A4346">
        <v>276</v>
      </c>
      <c r="B4346" t="s">
        <v>27</v>
      </c>
      <c r="C4346" t="s">
        <v>25</v>
      </c>
      <c r="D4346">
        <v>57</v>
      </c>
      <c r="E4346" t="s">
        <v>30</v>
      </c>
      <c r="F4346">
        <v>0.85</v>
      </c>
      <c r="G4346">
        <v>69</v>
      </c>
      <c r="H4346">
        <v>76.87</v>
      </c>
      <c r="I4346">
        <v>116.44</v>
      </c>
      <c r="J4346">
        <v>5.0599999999999996</v>
      </c>
      <c r="K4346">
        <f>VLOOKUP(Table1[[#This Row],[id]],Table2[#All],10,FALSE)</f>
        <v>4.8600000000000003</v>
      </c>
      <c r="L4346" s="1">
        <f>Table1[[#This Row],[Glucose]]/Table1[[#This Row],[Baseline_glucose]]</f>
        <v>1.0411522633744854</v>
      </c>
      <c r="M4346">
        <v>12.45</v>
      </c>
      <c r="N4346">
        <v>111.14</v>
      </c>
      <c r="O4346">
        <f>VLOOKUP(Table1[[#This Row],[id]],Table2[#All],12,FALSE)</f>
        <v>106.41</v>
      </c>
      <c r="P4346" s="1">
        <f>Table1[[#This Row],[Lipoprotein]]/Table1[[#This Row],[Baseline_Lipo]]</f>
        <v>1.0444507095197819</v>
      </c>
      <c r="Q4346">
        <v>5</v>
      </c>
      <c r="R4346" t="b">
        <v>0</v>
      </c>
      <c r="S4346">
        <v>0</v>
      </c>
      <c r="T4346">
        <v>97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1226</v>
      </c>
      <c r="AB4346">
        <v>1226</v>
      </c>
    </row>
    <row r="4347" spans="1:28" x14ac:dyDescent="0.25">
      <c r="A4347">
        <v>276</v>
      </c>
      <c r="B4347" t="s">
        <v>27</v>
      </c>
      <c r="C4347" t="s">
        <v>25</v>
      </c>
      <c r="D4347">
        <v>57</v>
      </c>
      <c r="E4347" t="s">
        <v>30</v>
      </c>
      <c r="F4347">
        <v>0.85</v>
      </c>
      <c r="G4347">
        <v>72</v>
      </c>
      <c r="H4347">
        <v>76.87</v>
      </c>
      <c r="I4347">
        <v>116.44</v>
      </c>
      <c r="J4347">
        <v>5.0599999999999996</v>
      </c>
      <c r="K4347">
        <f>VLOOKUP(Table1[[#This Row],[id]],Table2[#All],10,FALSE)</f>
        <v>4.8600000000000003</v>
      </c>
      <c r="L4347" s="1">
        <f>Table1[[#This Row],[Glucose]]/Table1[[#This Row],[Baseline_glucose]]</f>
        <v>1.0411522633744854</v>
      </c>
      <c r="M4347">
        <v>12.16</v>
      </c>
      <c r="N4347">
        <v>111.14</v>
      </c>
      <c r="O4347">
        <f>VLOOKUP(Table1[[#This Row],[id]],Table2[#All],12,FALSE)</f>
        <v>106.41</v>
      </c>
      <c r="P4347" s="1">
        <f>Table1[[#This Row],[Lipoprotein]]/Table1[[#This Row],[Baseline_Lipo]]</f>
        <v>1.0444507095197819</v>
      </c>
      <c r="Q4347">
        <v>5</v>
      </c>
      <c r="R4347" t="b">
        <v>0</v>
      </c>
      <c r="S4347">
        <v>0</v>
      </c>
      <c r="T4347">
        <v>97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  <c r="AA4347">
        <v>1226</v>
      </c>
      <c r="AB4347">
        <v>1226</v>
      </c>
    </row>
    <row r="4348" spans="1:28" x14ac:dyDescent="0.25">
      <c r="A4348">
        <v>276</v>
      </c>
      <c r="B4348" t="s">
        <v>27</v>
      </c>
      <c r="C4348" t="s">
        <v>25</v>
      </c>
      <c r="D4348">
        <v>57</v>
      </c>
      <c r="E4348" t="s">
        <v>30</v>
      </c>
      <c r="F4348">
        <v>0.85</v>
      </c>
      <c r="G4348">
        <v>74</v>
      </c>
      <c r="H4348">
        <v>76.87</v>
      </c>
      <c r="I4348">
        <v>116.44</v>
      </c>
      <c r="J4348">
        <v>5.0599999999999996</v>
      </c>
      <c r="K4348">
        <f>VLOOKUP(Table1[[#This Row],[id]],Table2[#All],10,FALSE)</f>
        <v>4.8600000000000003</v>
      </c>
      <c r="L4348" s="1">
        <f>Table1[[#This Row],[Glucose]]/Table1[[#This Row],[Baseline_glucose]]</f>
        <v>1.0411522633744854</v>
      </c>
      <c r="M4348">
        <v>12.2</v>
      </c>
      <c r="N4348">
        <v>111.14</v>
      </c>
      <c r="O4348">
        <f>VLOOKUP(Table1[[#This Row],[id]],Table2[#All],12,FALSE)</f>
        <v>106.41</v>
      </c>
      <c r="P4348" s="1">
        <f>Table1[[#This Row],[Lipoprotein]]/Table1[[#This Row],[Baseline_Lipo]]</f>
        <v>1.0444507095197819</v>
      </c>
      <c r="Q4348">
        <v>5</v>
      </c>
      <c r="R4348" t="b">
        <v>0</v>
      </c>
      <c r="S4348">
        <v>0</v>
      </c>
      <c r="T4348">
        <v>97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  <c r="AA4348">
        <v>1226</v>
      </c>
      <c r="AB4348">
        <v>1226</v>
      </c>
    </row>
    <row r="4349" spans="1:28" x14ac:dyDescent="0.25">
      <c r="A4349">
        <v>276</v>
      </c>
      <c r="B4349" t="s">
        <v>27</v>
      </c>
      <c r="C4349" t="s">
        <v>25</v>
      </c>
      <c r="D4349">
        <v>57</v>
      </c>
      <c r="E4349" t="s">
        <v>30</v>
      </c>
      <c r="F4349">
        <v>0.87</v>
      </c>
      <c r="G4349">
        <v>125</v>
      </c>
      <c r="H4349">
        <v>76.87</v>
      </c>
      <c r="I4349">
        <v>116.44</v>
      </c>
      <c r="J4349">
        <v>4.78</v>
      </c>
      <c r="K4349">
        <f>VLOOKUP(Table1[[#This Row],[id]],Table2[#All],10,FALSE)</f>
        <v>4.8600000000000003</v>
      </c>
      <c r="L4349" s="1">
        <f>Table1[[#This Row],[Glucose]]/Table1[[#This Row],[Baseline_glucose]]</f>
        <v>0.98353909465020573</v>
      </c>
      <c r="M4349">
        <v>12.2</v>
      </c>
      <c r="N4349">
        <v>106.76</v>
      </c>
      <c r="O4349">
        <f>VLOOKUP(Table1[[#This Row],[id]],Table2[#All],12,FALSE)</f>
        <v>106.41</v>
      </c>
      <c r="P4349" s="1">
        <f>Table1[[#This Row],[Lipoprotein]]/Table1[[#This Row],[Baseline_Lipo]]</f>
        <v>1.0032891645522037</v>
      </c>
      <c r="Q4349">
        <v>9</v>
      </c>
      <c r="R4349" t="b">
        <v>0</v>
      </c>
      <c r="S4349">
        <v>0</v>
      </c>
      <c r="T4349">
        <v>96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1226</v>
      </c>
      <c r="AB4349">
        <v>1226</v>
      </c>
    </row>
    <row r="4350" spans="1:28" x14ac:dyDescent="0.25">
      <c r="A4350">
        <v>276</v>
      </c>
      <c r="B4350" t="s">
        <v>27</v>
      </c>
      <c r="C4350" t="s">
        <v>25</v>
      </c>
      <c r="D4350">
        <v>57</v>
      </c>
      <c r="E4350" t="s">
        <v>30</v>
      </c>
      <c r="F4350">
        <v>0.87</v>
      </c>
      <c r="G4350">
        <v>197</v>
      </c>
      <c r="H4350">
        <v>76.87</v>
      </c>
      <c r="I4350">
        <v>116.44</v>
      </c>
      <c r="J4350">
        <v>4.78</v>
      </c>
      <c r="K4350">
        <f>VLOOKUP(Table1[[#This Row],[id]],Table2[#All],10,FALSE)</f>
        <v>4.8600000000000003</v>
      </c>
      <c r="L4350" s="1">
        <f>Table1[[#This Row],[Glucose]]/Table1[[#This Row],[Baseline_glucose]]</f>
        <v>0.98353909465020573</v>
      </c>
      <c r="M4350">
        <v>12.74</v>
      </c>
      <c r="N4350">
        <v>106.76</v>
      </c>
      <c r="O4350">
        <f>VLOOKUP(Table1[[#This Row],[id]],Table2[#All],12,FALSE)</f>
        <v>106.41</v>
      </c>
      <c r="P4350" s="1">
        <f>Table1[[#This Row],[Lipoprotein]]/Table1[[#This Row],[Baseline_Lipo]]</f>
        <v>1.0032891645522037</v>
      </c>
      <c r="Q4350">
        <v>14</v>
      </c>
      <c r="R4350" t="b">
        <v>0</v>
      </c>
      <c r="S4350">
        <v>0</v>
      </c>
      <c r="T4350">
        <v>96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1226</v>
      </c>
      <c r="AB4350">
        <v>1226</v>
      </c>
    </row>
    <row r="4351" spans="1:28" x14ac:dyDescent="0.25">
      <c r="A4351">
        <v>276</v>
      </c>
      <c r="B4351" t="s">
        <v>27</v>
      </c>
      <c r="C4351" t="s">
        <v>25</v>
      </c>
      <c r="D4351">
        <v>57</v>
      </c>
      <c r="E4351" t="s">
        <v>30</v>
      </c>
      <c r="F4351">
        <v>1.1000000000000001</v>
      </c>
      <c r="G4351">
        <v>365</v>
      </c>
      <c r="H4351">
        <v>76.87</v>
      </c>
      <c r="I4351">
        <v>116.44</v>
      </c>
      <c r="J4351">
        <v>4.84</v>
      </c>
      <c r="K4351">
        <f>VLOOKUP(Table1[[#This Row],[id]],Table2[#All],10,FALSE)</f>
        <v>4.8600000000000003</v>
      </c>
      <c r="L4351" s="1">
        <f>Table1[[#This Row],[Glucose]]/Table1[[#This Row],[Baseline_glucose]]</f>
        <v>0.99588477366255135</v>
      </c>
      <c r="M4351">
        <v>12.74</v>
      </c>
      <c r="N4351">
        <v>97.98</v>
      </c>
      <c r="O4351">
        <f>VLOOKUP(Table1[[#This Row],[id]],Table2[#All],12,FALSE)</f>
        <v>106.41</v>
      </c>
      <c r="P4351" s="1">
        <f>Table1[[#This Row],[Lipoprotein]]/Table1[[#This Row],[Baseline_Lipo]]</f>
        <v>0.92077812235692136</v>
      </c>
      <c r="Q4351">
        <v>26</v>
      </c>
      <c r="R4351" t="b">
        <v>0</v>
      </c>
      <c r="S4351">
        <v>0</v>
      </c>
      <c r="T4351">
        <v>74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1226</v>
      </c>
      <c r="AB4351">
        <v>1226</v>
      </c>
    </row>
    <row r="4352" spans="1:28" x14ac:dyDescent="0.25">
      <c r="A4352">
        <v>276</v>
      </c>
      <c r="B4352" t="s">
        <v>27</v>
      </c>
      <c r="C4352" t="s">
        <v>25</v>
      </c>
      <c r="D4352">
        <v>57</v>
      </c>
      <c r="E4352" t="s">
        <v>30</v>
      </c>
      <c r="F4352">
        <v>1.1000000000000001</v>
      </c>
      <c r="G4352">
        <v>370</v>
      </c>
      <c r="H4352">
        <v>64.900000000000006</v>
      </c>
      <c r="I4352">
        <v>114.4</v>
      </c>
      <c r="J4352">
        <v>4.84</v>
      </c>
      <c r="K4352">
        <f>VLOOKUP(Table1[[#This Row],[id]],Table2[#All],10,FALSE)</f>
        <v>4.8600000000000003</v>
      </c>
      <c r="L4352" s="1">
        <f>Table1[[#This Row],[Glucose]]/Table1[[#This Row],[Baseline_glucose]]</f>
        <v>0.99588477366255135</v>
      </c>
      <c r="M4352">
        <v>12.74</v>
      </c>
      <c r="N4352">
        <v>97.98</v>
      </c>
      <c r="O4352">
        <f>VLOOKUP(Table1[[#This Row],[id]],Table2[#All],12,FALSE)</f>
        <v>106.41</v>
      </c>
      <c r="P4352" s="1">
        <f>Table1[[#This Row],[Lipoprotein]]/Table1[[#This Row],[Baseline_Lipo]]</f>
        <v>0.92077812235692136</v>
      </c>
      <c r="Q4352">
        <v>26</v>
      </c>
      <c r="R4352" t="b">
        <v>0</v>
      </c>
      <c r="S4352">
        <v>0</v>
      </c>
      <c r="T4352">
        <v>74</v>
      </c>
      <c r="U4352">
        <v>0</v>
      </c>
      <c r="V4352">
        <v>0</v>
      </c>
      <c r="W4352">
        <v>0</v>
      </c>
      <c r="X4352">
        <v>0</v>
      </c>
      <c r="Y4352">
        <v>0</v>
      </c>
      <c r="Z4352">
        <v>0</v>
      </c>
      <c r="AA4352">
        <v>1226</v>
      </c>
      <c r="AB4352">
        <v>1226</v>
      </c>
    </row>
    <row r="4353" spans="1:28" x14ac:dyDescent="0.25">
      <c r="A4353">
        <v>276</v>
      </c>
      <c r="B4353" t="s">
        <v>27</v>
      </c>
      <c r="C4353" t="s">
        <v>25</v>
      </c>
      <c r="D4353">
        <v>57</v>
      </c>
      <c r="E4353" t="s">
        <v>30</v>
      </c>
      <c r="F4353">
        <v>1.1000000000000001</v>
      </c>
      <c r="G4353">
        <v>391</v>
      </c>
      <c r="H4353">
        <v>64.900000000000006</v>
      </c>
      <c r="I4353">
        <v>114.4</v>
      </c>
      <c r="J4353">
        <v>4.84</v>
      </c>
      <c r="K4353">
        <f>VLOOKUP(Table1[[#This Row],[id]],Table2[#All],10,FALSE)</f>
        <v>4.8600000000000003</v>
      </c>
      <c r="L4353" s="1">
        <f>Table1[[#This Row],[Glucose]]/Table1[[#This Row],[Baseline_glucose]]</f>
        <v>0.99588477366255135</v>
      </c>
      <c r="M4353">
        <v>12.65</v>
      </c>
      <c r="N4353">
        <v>97.98</v>
      </c>
      <c r="O4353">
        <f>VLOOKUP(Table1[[#This Row],[id]],Table2[#All],12,FALSE)</f>
        <v>106.41</v>
      </c>
      <c r="P4353" s="1">
        <f>Table1[[#This Row],[Lipoprotein]]/Table1[[#This Row],[Baseline_Lipo]]</f>
        <v>0.92077812235692136</v>
      </c>
      <c r="Q4353">
        <v>28</v>
      </c>
      <c r="R4353" t="b">
        <v>0</v>
      </c>
      <c r="S4353">
        <v>0</v>
      </c>
      <c r="T4353">
        <v>74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1226</v>
      </c>
      <c r="AB4353">
        <v>1226</v>
      </c>
    </row>
    <row r="4354" spans="1:28" x14ac:dyDescent="0.25">
      <c r="A4354">
        <v>276</v>
      </c>
      <c r="B4354" t="s">
        <v>27</v>
      </c>
      <c r="C4354" t="s">
        <v>25</v>
      </c>
      <c r="D4354">
        <v>57</v>
      </c>
      <c r="E4354" t="s">
        <v>30</v>
      </c>
      <c r="F4354">
        <v>1.1000000000000001</v>
      </c>
      <c r="G4354">
        <v>437</v>
      </c>
      <c r="H4354">
        <v>64.900000000000006</v>
      </c>
      <c r="I4354">
        <v>114.4</v>
      </c>
      <c r="J4354">
        <v>4.84</v>
      </c>
      <c r="K4354">
        <f>VLOOKUP(Table1[[#This Row],[id]],Table2[#All],10,FALSE)</f>
        <v>4.8600000000000003</v>
      </c>
      <c r="L4354" s="1">
        <f>Table1[[#This Row],[Glucose]]/Table1[[#This Row],[Baseline_glucose]]</f>
        <v>0.99588477366255135</v>
      </c>
      <c r="M4354">
        <v>12.67</v>
      </c>
      <c r="N4354">
        <v>97.98</v>
      </c>
      <c r="O4354">
        <f>VLOOKUP(Table1[[#This Row],[id]],Table2[#All],12,FALSE)</f>
        <v>106.41</v>
      </c>
      <c r="P4354" s="1">
        <f>Table1[[#This Row],[Lipoprotein]]/Table1[[#This Row],[Baseline_Lipo]]</f>
        <v>0.92077812235692136</v>
      </c>
      <c r="Q4354">
        <v>31</v>
      </c>
      <c r="R4354" t="b">
        <v>0</v>
      </c>
      <c r="S4354">
        <v>0</v>
      </c>
      <c r="T4354">
        <v>74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  <c r="AA4354">
        <v>1226</v>
      </c>
      <c r="AB4354">
        <v>1226</v>
      </c>
    </row>
    <row r="4355" spans="1:28" x14ac:dyDescent="0.25">
      <c r="A4355">
        <v>276</v>
      </c>
      <c r="B4355" t="s">
        <v>27</v>
      </c>
      <c r="C4355" t="s">
        <v>25</v>
      </c>
      <c r="D4355">
        <v>57</v>
      </c>
      <c r="E4355" t="s">
        <v>30</v>
      </c>
      <c r="F4355">
        <v>1.1000000000000001</v>
      </c>
      <c r="G4355">
        <v>454</v>
      </c>
      <c r="H4355">
        <v>72.900000000000006</v>
      </c>
      <c r="I4355">
        <v>119.64</v>
      </c>
      <c r="J4355">
        <v>4.84</v>
      </c>
      <c r="K4355">
        <f>VLOOKUP(Table1[[#This Row],[id]],Table2[#All],10,FALSE)</f>
        <v>4.8600000000000003</v>
      </c>
      <c r="L4355" s="1">
        <f>Table1[[#This Row],[Glucose]]/Table1[[#This Row],[Baseline_glucose]]</f>
        <v>0.99588477366255135</v>
      </c>
      <c r="M4355">
        <v>12.67</v>
      </c>
      <c r="N4355">
        <v>97.98</v>
      </c>
      <c r="O4355">
        <f>VLOOKUP(Table1[[#This Row],[id]],Table2[#All],12,FALSE)</f>
        <v>106.41</v>
      </c>
      <c r="P4355" s="1">
        <f>Table1[[#This Row],[Lipoprotein]]/Table1[[#This Row],[Baseline_Lipo]]</f>
        <v>0.92077812235692136</v>
      </c>
      <c r="Q4355">
        <v>32</v>
      </c>
      <c r="R4355" t="b">
        <v>0</v>
      </c>
      <c r="S4355">
        <v>0</v>
      </c>
      <c r="T4355">
        <v>74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  <c r="AA4355">
        <v>1226</v>
      </c>
      <c r="AB4355">
        <v>1226</v>
      </c>
    </row>
    <row r="4356" spans="1:28" x14ac:dyDescent="0.25">
      <c r="A4356">
        <v>276</v>
      </c>
      <c r="B4356" t="s">
        <v>27</v>
      </c>
      <c r="C4356" t="s">
        <v>25</v>
      </c>
      <c r="D4356">
        <v>57</v>
      </c>
      <c r="E4356" t="s">
        <v>30</v>
      </c>
      <c r="F4356">
        <v>1.42</v>
      </c>
      <c r="G4356">
        <v>477</v>
      </c>
      <c r="H4356">
        <v>72.900000000000006</v>
      </c>
      <c r="I4356">
        <v>119.64</v>
      </c>
      <c r="J4356">
        <v>5.32</v>
      </c>
      <c r="K4356">
        <f>VLOOKUP(Table1[[#This Row],[id]],Table2[#All],10,FALSE)</f>
        <v>4.8600000000000003</v>
      </c>
      <c r="L4356" s="1">
        <f>Table1[[#This Row],[Glucose]]/Table1[[#This Row],[Baseline_glucose]]</f>
        <v>1.0946502057613168</v>
      </c>
      <c r="M4356">
        <v>12.67</v>
      </c>
      <c r="N4356">
        <v>97.98</v>
      </c>
      <c r="O4356">
        <f>VLOOKUP(Table1[[#This Row],[id]],Table2[#All],12,FALSE)</f>
        <v>106.41</v>
      </c>
      <c r="P4356" s="1">
        <f>Table1[[#This Row],[Lipoprotein]]/Table1[[#This Row],[Baseline_Lipo]]</f>
        <v>0.92077812235692136</v>
      </c>
      <c r="Q4356">
        <v>34</v>
      </c>
      <c r="R4356" t="b">
        <v>0</v>
      </c>
      <c r="S4356">
        <v>0</v>
      </c>
      <c r="T4356">
        <v>54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  <c r="AA4356">
        <v>1226</v>
      </c>
      <c r="AB4356">
        <v>1226</v>
      </c>
    </row>
    <row r="4357" spans="1:28" x14ac:dyDescent="0.25">
      <c r="A4357">
        <v>276</v>
      </c>
      <c r="B4357" t="s">
        <v>27</v>
      </c>
      <c r="C4357" t="s">
        <v>25</v>
      </c>
      <c r="D4357">
        <v>57</v>
      </c>
      <c r="E4357" t="s">
        <v>30</v>
      </c>
      <c r="F4357">
        <v>1.42</v>
      </c>
      <c r="G4357">
        <v>822</v>
      </c>
      <c r="H4357">
        <v>72.900000000000006</v>
      </c>
      <c r="I4357">
        <v>119.64</v>
      </c>
      <c r="J4357">
        <v>5.32</v>
      </c>
      <c r="K4357">
        <f>VLOOKUP(Table1[[#This Row],[id]],Table2[#All],10,FALSE)</f>
        <v>4.8600000000000003</v>
      </c>
      <c r="L4357" s="1">
        <f>Table1[[#This Row],[Glucose]]/Table1[[#This Row],[Baseline_glucose]]</f>
        <v>1.0946502057613168</v>
      </c>
      <c r="M4357">
        <v>12.9</v>
      </c>
      <c r="N4357">
        <v>97.98</v>
      </c>
      <c r="O4357">
        <f>VLOOKUP(Table1[[#This Row],[id]],Table2[#All],12,FALSE)</f>
        <v>106.41</v>
      </c>
      <c r="P4357" s="1">
        <f>Table1[[#This Row],[Lipoprotein]]/Table1[[#This Row],[Baseline_Lipo]]</f>
        <v>0.92077812235692136</v>
      </c>
      <c r="Q4357">
        <v>59</v>
      </c>
      <c r="R4357" t="b">
        <v>0</v>
      </c>
      <c r="S4357">
        <v>0</v>
      </c>
      <c r="T4357">
        <v>54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1226</v>
      </c>
      <c r="AB4357">
        <v>1226</v>
      </c>
    </row>
    <row r="4358" spans="1:28" x14ac:dyDescent="0.25">
      <c r="A4358">
        <v>276</v>
      </c>
      <c r="B4358" t="s">
        <v>27</v>
      </c>
      <c r="C4358" t="s">
        <v>25</v>
      </c>
      <c r="D4358">
        <v>57</v>
      </c>
      <c r="E4358" t="s">
        <v>30</v>
      </c>
      <c r="F4358">
        <v>1.42</v>
      </c>
      <c r="G4358">
        <v>1222</v>
      </c>
      <c r="H4358">
        <v>72.900000000000006</v>
      </c>
      <c r="I4358">
        <v>119.64</v>
      </c>
      <c r="J4358">
        <v>5.32</v>
      </c>
      <c r="K4358">
        <f>VLOOKUP(Table1[[#This Row],[id]],Table2[#All],10,FALSE)</f>
        <v>4.8600000000000003</v>
      </c>
      <c r="L4358" s="1">
        <f>Table1[[#This Row],[Glucose]]/Table1[[#This Row],[Baseline_glucose]]</f>
        <v>1.0946502057613168</v>
      </c>
      <c r="M4358">
        <v>13</v>
      </c>
      <c r="N4358">
        <v>97.98</v>
      </c>
      <c r="O4358">
        <f>VLOOKUP(Table1[[#This Row],[id]],Table2[#All],12,FALSE)</f>
        <v>106.41</v>
      </c>
      <c r="P4358" s="1">
        <f>Table1[[#This Row],[Lipoprotein]]/Table1[[#This Row],[Baseline_Lipo]]</f>
        <v>0.92077812235692136</v>
      </c>
      <c r="Q4358">
        <v>87</v>
      </c>
      <c r="R4358" t="b">
        <v>0</v>
      </c>
      <c r="S4358">
        <v>0</v>
      </c>
      <c r="T4358">
        <v>54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  <c r="AA4358">
        <v>1226</v>
      </c>
      <c r="AB4358">
        <v>1226</v>
      </c>
    </row>
    <row r="4359" spans="1:28" x14ac:dyDescent="0.25">
      <c r="A4359">
        <v>276</v>
      </c>
      <c r="B4359" t="s">
        <v>27</v>
      </c>
      <c r="C4359" t="s">
        <v>25</v>
      </c>
      <c r="D4359">
        <v>57</v>
      </c>
      <c r="E4359" t="s">
        <v>30</v>
      </c>
      <c r="F4359">
        <v>1.42</v>
      </c>
      <c r="G4359">
        <v>1226</v>
      </c>
      <c r="H4359">
        <v>72.900000000000006</v>
      </c>
      <c r="I4359">
        <v>119.64</v>
      </c>
      <c r="J4359">
        <v>5.32</v>
      </c>
      <c r="K4359">
        <f>VLOOKUP(Table1[[#This Row],[id]],Table2[#All],10,FALSE)</f>
        <v>4.8600000000000003</v>
      </c>
      <c r="L4359" s="1">
        <f>Table1[[#This Row],[Glucose]]/Table1[[#This Row],[Baseline_glucose]]</f>
        <v>1.0946502057613168</v>
      </c>
      <c r="M4359">
        <v>12.41</v>
      </c>
      <c r="N4359">
        <v>97.98</v>
      </c>
      <c r="O4359">
        <f>VLOOKUP(Table1[[#This Row],[id]],Table2[#All],12,FALSE)</f>
        <v>106.41</v>
      </c>
      <c r="P4359" s="1">
        <f>Table1[[#This Row],[Lipoprotein]]/Table1[[#This Row],[Baseline_Lipo]]</f>
        <v>0.92077812235692136</v>
      </c>
      <c r="Q4359">
        <v>88</v>
      </c>
      <c r="R4359" t="b">
        <v>0</v>
      </c>
      <c r="S4359">
        <v>0</v>
      </c>
      <c r="T4359">
        <v>54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1226</v>
      </c>
      <c r="AB4359">
        <v>1226</v>
      </c>
    </row>
    <row r="4360" spans="1:28" x14ac:dyDescent="0.25">
      <c r="A4360">
        <v>277</v>
      </c>
      <c r="B4360" t="s">
        <v>27</v>
      </c>
      <c r="C4360" t="s">
        <v>28</v>
      </c>
      <c r="D4360">
        <v>81</v>
      </c>
      <c r="E4360" t="s">
        <v>34</v>
      </c>
      <c r="F4360">
        <v>1.21</v>
      </c>
      <c r="G4360">
        <v>0</v>
      </c>
      <c r="H4360">
        <v>71.64</v>
      </c>
      <c r="I4360">
        <v>179.45</v>
      </c>
      <c r="J4360">
        <v>6.56</v>
      </c>
      <c r="K4360">
        <f>VLOOKUP(Table1[[#This Row],[id]],Table2[#All],10,FALSE)</f>
        <v>6.56</v>
      </c>
      <c r="L4360" s="1">
        <f>Table1[[#This Row],[Glucose]]/Table1[[#This Row],[Baseline_glucose]]</f>
        <v>1</v>
      </c>
      <c r="M4360">
        <v>14.08</v>
      </c>
      <c r="N4360">
        <v>112.81</v>
      </c>
      <c r="O4360">
        <f>VLOOKUP(Table1[[#This Row],[id]],Table2[#All],12,FALSE)</f>
        <v>112.81</v>
      </c>
      <c r="P4360" s="1">
        <f>Table1[[#This Row],[Lipoprotein]]/Table1[[#This Row],[Baseline_Lipo]]</f>
        <v>1</v>
      </c>
      <c r="Q4360">
        <v>0</v>
      </c>
      <c r="R4360" t="b">
        <v>0</v>
      </c>
      <c r="S4360">
        <v>0</v>
      </c>
      <c r="T4360">
        <v>42</v>
      </c>
      <c r="U4360">
        <v>3.5</v>
      </c>
      <c r="V4360">
        <v>0</v>
      </c>
      <c r="W4360">
        <v>1</v>
      </c>
      <c r="X4360">
        <v>0</v>
      </c>
      <c r="Y4360">
        <v>0</v>
      </c>
      <c r="Z4360">
        <v>0</v>
      </c>
      <c r="AA4360">
        <v>1289</v>
      </c>
      <c r="AB4360">
        <v>1289</v>
      </c>
    </row>
    <row r="4361" spans="1:28" x14ac:dyDescent="0.25">
      <c r="A4361">
        <v>277</v>
      </c>
      <c r="B4361" t="s">
        <v>27</v>
      </c>
      <c r="C4361" t="s">
        <v>28</v>
      </c>
      <c r="D4361">
        <v>81</v>
      </c>
      <c r="E4361" t="s">
        <v>34</v>
      </c>
      <c r="F4361">
        <v>1.21</v>
      </c>
      <c r="G4361">
        <v>3</v>
      </c>
      <c r="H4361">
        <v>71.64</v>
      </c>
      <c r="I4361">
        <v>179.45</v>
      </c>
      <c r="J4361">
        <v>6.56</v>
      </c>
      <c r="K4361">
        <f>VLOOKUP(Table1[[#This Row],[id]],Table2[#All],10,FALSE)</f>
        <v>6.56</v>
      </c>
      <c r="L4361" s="1">
        <f>Table1[[#This Row],[Glucose]]/Table1[[#This Row],[Baseline_glucose]]</f>
        <v>1</v>
      </c>
      <c r="M4361">
        <v>14.38</v>
      </c>
      <c r="N4361">
        <v>112.81</v>
      </c>
      <c r="O4361">
        <f>VLOOKUP(Table1[[#This Row],[id]],Table2[#All],12,FALSE)</f>
        <v>112.81</v>
      </c>
      <c r="P4361" s="1">
        <f>Table1[[#This Row],[Lipoprotein]]/Table1[[#This Row],[Baseline_Lipo]]</f>
        <v>1</v>
      </c>
      <c r="Q4361">
        <v>0</v>
      </c>
      <c r="R4361" t="b">
        <v>0</v>
      </c>
      <c r="S4361">
        <v>0</v>
      </c>
      <c r="T4361">
        <v>42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  <c r="AA4361">
        <v>1289</v>
      </c>
      <c r="AB4361">
        <v>1289</v>
      </c>
    </row>
    <row r="4362" spans="1:28" x14ac:dyDescent="0.25">
      <c r="A4362">
        <v>277</v>
      </c>
      <c r="B4362" t="s">
        <v>27</v>
      </c>
      <c r="C4362" t="s">
        <v>28</v>
      </c>
      <c r="D4362">
        <v>81</v>
      </c>
      <c r="E4362" t="s">
        <v>34</v>
      </c>
      <c r="F4362">
        <v>1.21</v>
      </c>
      <c r="G4362">
        <v>91</v>
      </c>
      <c r="H4362">
        <v>72.37</v>
      </c>
      <c r="I4362">
        <v>180.88</v>
      </c>
      <c r="J4362">
        <v>6.56</v>
      </c>
      <c r="K4362">
        <f>VLOOKUP(Table1[[#This Row],[id]],Table2[#All],10,FALSE)</f>
        <v>6.56</v>
      </c>
      <c r="L4362" s="1">
        <f>Table1[[#This Row],[Glucose]]/Table1[[#This Row],[Baseline_glucose]]</f>
        <v>1</v>
      </c>
      <c r="M4362">
        <v>14.38</v>
      </c>
      <c r="N4362">
        <v>112.81</v>
      </c>
      <c r="O4362">
        <f>VLOOKUP(Table1[[#This Row],[id]],Table2[#All],12,FALSE)</f>
        <v>112.81</v>
      </c>
      <c r="P4362" s="1">
        <f>Table1[[#This Row],[Lipoprotein]]/Table1[[#This Row],[Baseline_Lipo]]</f>
        <v>1</v>
      </c>
      <c r="Q4362">
        <v>6</v>
      </c>
      <c r="R4362" t="b">
        <v>0</v>
      </c>
      <c r="S4362">
        <v>0</v>
      </c>
      <c r="T4362">
        <v>42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  <c r="AA4362">
        <v>1289</v>
      </c>
      <c r="AB4362">
        <v>1289</v>
      </c>
    </row>
    <row r="4363" spans="1:28" x14ac:dyDescent="0.25">
      <c r="A4363">
        <v>277</v>
      </c>
      <c r="B4363" t="s">
        <v>27</v>
      </c>
      <c r="C4363" t="s">
        <v>28</v>
      </c>
      <c r="D4363">
        <v>81</v>
      </c>
      <c r="E4363" t="s">
        <v>34</v>
      </c>
      <c r="F4363">
        <v>2.39</v>
      </c>
      <c r="G4363">
        <v>92</v>
      </c>
      <c r="H4363">
        <v>72.37</v>
      </c>
      <c r="I4363">
        <v>180.88</v>
      </c>
      <c r="J4363">
        <v>4.9000000000000004</v>
      </c>
      <c r="K4363">
        <f>VLOOKUP(Table1[[#This Row],[id]],Table2[#All],10,FALSE)</f>
        <v>6.56</v>
      </c>
      <c r="L4363" s="1">
        <f>Table1[[#This Row],[Glucose]]/Table1[[#This Row],[Baseline_glucose]]</f>
        <v>0.74695121951219523</v>
      </c>
      <c r="M4363">
        <v>13.71</v>
      </c>
      <c r="N4363">
        <v>119.31</v>
      </c>
      <c r="O4363">
        <f>VLOOKUP(Table1[[#This Row],[id]],Table2[#All],12,FALSE)</f>
        <v>112.81</v>
      </c>
      <c r="P4363" s="1">
        <f>Table1[[#This Row],[Lipoprotein]]/Table1[[#This Row],[Baseline_Lipo]]</f>
        <v>1.057619005407322</v>
      </c>
      <c r="Q4363">
        <v>7</v>
      </c>
      <c r="R4363" t="b">
        <v>0</v>
      </c>
      <c r="S4363">
        <v>0</v>
      </c>
      <c r="T4363">
        <v>18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  <c r="AA4363">
        <v>1289</v>
      </c>
      <c r="AB4363">
        <v>1289</v>
      </c>
    </row>
    <row r="4364" spans="1:28" x14ac:dyDescent="0.25">
      <c r="A4364">
        <v>277</v>
      </c>
      <c r="B4364" t="s">
        <v>27</v>
      </c>
      <c r="C4364" t="s">
        <v>28</v>
      </c>
      <c r="D4364">
        <v>81</v>
      </c>
      <c r="E4364" t="s">
        <v>34</v>
      </c>
      <c r="F4364">
        <v>2.39</v>
      </c>
      <c r="G4364">
        <v>195</v>
      </c>
      <c r="H4364">
        <v>77.760000000000005</v>
      </c>
      <c r="I4364">
        <v>144.54</v>
      </c>
      <c r="J4364">
        <v>4.9000000000000004</v>
      </c>
      <c r="K4364">
        <f>VLOOKUP(Table1[[#This Row],[id]],Table2[#All],10,FALSE)</f>
        <v>6.56</v>
      </c>
      <c r="L4364" s="1">
        <f>Table1[[#This Row],[Glucose]]/Table1[[#This Row],[Baseline_glucose]]</f>
        <v>0.74695121951219523</v>
      </c>
      <c r="M4364">
        <v>13.71</v>
      </c>
      <c r="N4364">
        <v>119.31</v>
      </c>
      <c r="O4364">
        <f>VLOOKUP(Table1[[#This Row],[id]],Table2[#All],12,FALSE)</f>
        <v>112.81</v>
      </c>
      <c r="P4364" s="1">
        <f>Table1[[#This Row],[Lipoprotein]]/Table1[[#This Row],[Baseline_Lipo]]</f>
        <v>1.057619005407322</v>
      </c>
      <c r="Q4364">
        <v>14</v>
      </c>
      <c r="R4364" t="b">
        <v>0</v>
      </c>
      <c r="S4364">
        <v>0</v>
      </c>
      <c r="T4364">
        <v>18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  <c r="AA4364">
        <v>1289</v>
      </c>
      <c r="AB4364">
        <v>1289</v>
      </c>
    </row>
    <row r="4365" spans="1:28" x14ac:dyDescent="0.25">
      <c r="A4365">
        <v>277</v>
      </c>
      <c r="B4365" t="s">
        <v>27</v>
      </c>
      <c r="C4365" t="s">
        <v>28</v>
      </c>
      <c r="D4365">
        <v>81</v>
      </c>
      <c r="E4365" t="s">
        <v>34</v>
      </c>
      <c r="F4365">
        <v>2.31</v>
      </c>
      <c r="G4365">
        <v>197</v>
      </c>
      <c r="H4365">
        <v>77.760000000000005</v>
      </c>
      <c r="I4365">
        <v>144.54</v>
      </c>
      <c r="J4365">
        <v>5.7</v>
      </c>
      <c r="K4365">
        <f>VLOOKUP(Table1[[#This Row],[id]],Table2[#All],10,FALSE)</f>
        <v>6.56</v>
      </c>
      <c r="L4365" s="1">
        <f>Table1[[#This Row],[Glucose]]/Table1[[#This Row],[Baseline_glucose]]</f>
        <v>0.86890243902439035</v>
      </c>
      <c r="M4365">
        <v>13.9</v>
      </c>
      <c r="N4365">
        <v>120.15</v>
      </c>
      <c r="O4365">
        <f>VLOOKUP(Table1[[#This Row],[id]],Table2[#All],12,FALSE)</f>
        <v>112.81</v>
      </c>
      <c r="P4365" s="1">
        <f>Table1[[#This Row],[Lipoprotein]]/Table1[[#This Row],[Baseline_Lipo]]</f>
        <v>1.0650651537984221</v>
      </c>
      <c r="Q4365">
        <v>14</v>
      </c>
      <c r="R4365" t="b">
        <v>0</v>
      </c>
      <c r="S4365">
        <v>0</v>
      </c>
      <c r="T4365">
        <v>19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1289</v>
      </c>
      <c r="AB4365">
        <v>1289</v>
      </c>
    </row>
    <row r="4366" spans="1:28" x14ac:dyDescent="0.25">
      <c r="A4366">
        <v>277</v>
      </c>
      <c r="B4366" t="s">
        <v>27</v>
      </c>
      <c r="C4366" t="s">
        <v>28</v>
      </c>
      <c r="D4366">
        <v>81</v>
      </c>
      <c r="E4366" t="s">
        <v>34</v>
      </c>
      <c r="F4366">
        <v>2.31</v>
      </c>
      <c r="G4366">
        <v>198</v>
      </c>
      <c r="H4366">
        <v>78.61</v>
      </c>
      <c r="I4366">
        <v>150.66999999999999</v>
      </c>
      <c r="J4366">
        <v>5.7</v>
      </c>
      <c r="K4366">
        <f>VLOOKUP(Table1[[#This Row],[id]],Table2[#All],10,FALSE)</f>
        <v>6.56</v>
      </c>
      <c r="L4366" s="1">
        <f>Table1[[#This Row],[Glucose]]/Table1[[#This Row],[Baseline_glucose]]</f>
        <v>0.86890243902439035</v>
      </c>
      <c r="M4366">
        <v>13.9</v>
      </c>
      <c r="N4366">
        <v>120.15</v>
      </c>
      <c r="O4366">
        <f>VLOOKUP(Table1[[#This Row],[id]],Table2[#All],12,FALSE)</f>
        <v>112.81</v>
      </c>
      <c r="P4366" s="1">
        <f>Table1[[#This Row],[Lipoprotein]]/Table1[[#This Row],[Baseline_Lipo]]</f>
        <v>1.0650651537984221</v>
      </c>
      <c r="Q4366">
        <v>14</v>
      </c>
      <c r="R4366" t="b">
        <v>0</v>
      </c>
      <c r="S4366">
        <v>0</v>
      </c>
      <c r="T4366">
        <v>19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  <c r="AA4366">
        <v>1289</v>
      </c>
      <c r="AB4366">
        <v>1289</v>
      </c>
    </row>
    <row r="4367" spans="1:28" x14ac:dyDescent="0.25">
      <c r="A4367">
        <v>277</v>
      </c>
      <c r="B4367" t="s">
        <v>27</v>
      </c>
      <c r="C4367" t="s">
        <v>28</v>
      </c>
      <c r="D4367">
        <v>81</v>
      </c>
      <c r="E4367" t="s">
        <v>34</v>
      </c>
      <c r="F4367">
        <v>2.31</v>
      </c>
      <c r="G4367">
        <v>313</v>
      </c>
      <c r="H4367">
        <v>92.08</v>
      </c>
      <c r="I4367">
        <v>144.87</v>
      </c>
      <c r="J4367">
        <v>5.7</v>
      </c>
      <c r="K4367">
        <f>VLOOKUP(Table1[[#This Row],[id]],Table2[#All],10,FALSE)</f>
        <v>6.56</v>
      </c>
      <c r="L4367" s="1">
        <f>Table1[[#This Row],[Glucose]]/Table1[[#This Row],[Baseline_glucose]]</f>
        <v>0.86890243902439035</v>
      </c>
      <c r="M4367">
        <v>13.9</v>
      </c>
      <c r="N4367">
        <v>120.15</v>
      </c>
      <c r="O4367">
        <f>VLOOKUP(Table1[[#This Row],[id]],Table2[#All],12,FALSE)</f>
        <v>112.81</v>
      </c>
      <c r="P4367" s="1">
        <f>Table1[[#This Row],[Lipoprotein]]/Table1[[#This Row],[Baseline_Lipo]]</f>
        <v>1.0650651537984221</v>
      </c>
      <c r="Q4367">
        <v>22</v>
      </c>
      <c r="R4367" t="b">
        <v>0</v>
      </c>
      <c r="S4367">
        <v>0</v>
      </c>
      <c r="T4367">
        <v>19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1289</v>
      </c>
      <c r="AB4367">
        <v>1289</v>
      </c>
    </row>
    <row r="4368" spans="1:28" x14ac:dyDescent="0.25">
      <c r="A4368">
        <v>277</v>
      </c>
      <c r="B4368" t="s">
        <v>27</v>
      </c>
      <c r="C4368" t="s">
        <v>28</v>
      </c>
      <c r="D4368">
        <v>81</v>
      </c>
      <c r="E4368" t="s">
        <v>34</v>
      </c>
      <c r="F4368">
        <v>2.46</v>
      </c>
      <c r="G4368">
        <v>316</v>
      </c>
      <c r="H4368">
        <v>92.08</v>
      </c>
      <c r="I4368">
        <v>144.87</v>
      </c>
      <c r="J4368">
        <v>5.89</v>
      </c>
      <c r="K4368">
        <f>VLOOKUP(Table1[[#This Row],[id]],Table2[#All],10,FALSE)</f>
        <v>6.56</v>
      </c>
      <c r="L4368" s="1">
        <f>Table1[[#This Row],[Glucose]]/Table1[[#This Row],[Baseline_glucose]]</f>
        <v>0.89786585365853655</v>
      </c>
      <c r="M4368">
        <v>13.9</v>
      </c>
      <c r="N4368">
        <v>127.64</v>
      </c>
      <c r="O4368">
        <f>VLOOKUP(Table1[[#This Row],[id]],Table2[#All],12,FALSE)</f>
        <v>112.81</v>
      </c>
      <c r="P4368" s="1">
        <f>Table1[[#This Row],[Lipoprotein]]/Table1[[#This Row],[Baseline_Lipo]]</f>
        <v>1.1314599769523979</v>
      </c>
      <c r="Q4368">
        <v>23</v>
      </c>
      <c r="R4368" t="b">
        <v>0</v>
      </c>
      <c r="S4368">
        <v>0</v>
      </c>
      <c r="T4368">
        <v>18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1289</v>
      </c>
      <c r="AB4368">
        <v>1289</v>
      </c>
    </row>
    <row r="4369" spans="1:28" x14ac:dyDescent="0.25">
      <c r="A4369">
        <v>277</v>
      </c>
      <c r="B4369" t="s">
        <v>27</v>
      </c>
      <c r="C4369" t="s">
        <v>28</v>
      </c>
      <c r="D4369">
        <v>81</v>
      </c>
      <c r="E4369" t="s">
        <v>34</v>
      </c>
      <c r="F4369">
        <v>2.46</v>
      </c>
      <c r="G4369">
        <v>412</v>
      </c>
      <c r="H4369">
        <v>79.290000000000006</v>
      </c>
      <c r="I4369">
        <v>142.5</v>
      </c>
      <c r="J4369">
        <v>5.89</v>
      </c>
      <c r="K4369">
        <f>VLOOKUP(Table1[[#This Row],[id]],Table2[#All],10,FALSE)</f>
        <v>6.56</v>
      </c>
      <c r="L4369" s="1">
        <f>Table1[[#This Row],[Glucose]]/Table1[[#This Row],[Baseline_glucose]]</f>
        <v>0.89786585365853655</v>
      </c>
      <c r="M4369">
        <v>13.9</v>
      </c>
      <c r="N4369">
        <v>127.64</v>
      </c>
      <c r="O4369">
        <f>VLOOKUP(Table1[[#This Row],[id]],Table2[#All],12,FALSE)</f>
        <v>112.81</v>
      </c>
      <c r="P4369" s="1">
        <f>Table1[[#This Row],[Lipoprotein]]/Table1[[#This Row],[Baseline_Lipo]]</f>
        <v>1.1314599769523979</v>
      </c>
      <c r="Q4369">
        <v>29</v>
      </c>
      <c r="R4369" t="b">
        <v>0</v>
      </c>
      <c r="S4369">
        <v>0</v>
      </c>
      <c r="T4369">
        <v>18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1289</v>
      </c>
      <c r="AB4369">
        <v>1289</v>
      </c>
    </row>
    <row r="4370" spans="1:28" x14ac:dyDescent="0.25">
      <c r="A4370">
        <v>277</v>
      </c>
      <c r="B4370" t="s">
        <v>27</v>
      </c>
      <c r="C4370" t="s">
        <v>28</v>
      </c>
      <c r="D4370">
        <v>81</v>
      </c>
      <c r="E4370" t="s">
        <v>34</v>
      </c>
      <c r="F4370">
        <v>2.12</v>
      </c>
      <c r="G4370">
        <v>414</v>
      </c>
      <c r="H4370">
        <v>79.290000000000006</v>
      </c>
      <c r="I4370">
        <v>142.5</v>
      </c>
      <c r="J4370">
        <v>5.62</v>
      </c>
      <c r="K4370">
        <f>VLOOKUP(Table1[[#This Row],[id]],Table2[#All],10,FALSE)</f>
        <v>6.56</v>
      </c>
      <c r="L4370" s="1">
        <f>Table1[[#This Row],[Glucose]]/Table1[[#This Row],[Baseline_glucose]]</f>
        <v>0.85670731707317083</v>
      </c>
      <c r="M4370">
        <v>14.32</v>
      </c>
      <c r="N4370">
        <v>125.08</v>
      </c>
      <c r="O4370">
        <f>VLOOKUP(Table1[[#This Row],[id]],Table2[#All],12,FALSE)</f>
        <v>112.81</v>
      </c>
      <c r="P4370" s="1">
        <f>Table1[[#This Row],[Lipoprotein]]/Table1[[#This Row],[Baseline_Lipo]]</f>
        <v>1.1087669532842832</v>
      </c>
      <c r="Q4370">
        <v>30</v>
      </c>
      <c r="R4370" t="b">
        <v>0</v>
      </c>
      <c r="S4370">
        <v>0</v>
      </c>
      <c r="T4370">
        <v>21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  <c r="AA4370">
        <v>1289</v>
      </c>
      <c r="AB4370">
        <v>1289</v>
      </c>
    </row>
    <row r="4371" spans="1:28" x14ac:dyDescent="0.25">
      <c r="A4371">
        <v>277</v>
      </c>
      <c r="B4371" t="s">
        <v>27</v>
      </c>
      <c r="C4371" t="s">
        <v>28</v>
      </c>
      <c r="D4371">
        <v>81</v>
      </c>
      <c r="E4371" t="s">
        <v>34</v>
      </c>
      <c r="F4371">
        <v>2.12</v>
      </c>
      <c r="G4371">
        <v>559</v>
      </c>
      <c r="H4371">
        <v>76.400000000000006</v>
      </c>
      <c r="I4371">
        <v>140.5</v>
      </c>
      <c r="J4371">
        <v>5.62</v>
      </c>
      <c r="K4371">
        <f>VLOOKUP(Table1[[#This Row],[id]],Table2[#All],10,FALSE)</f>
        <v>6.56</v>
      </c>
      <c r="L4371" s="1">
        <f>Table1[[#This Row],[Glucose]]/Table1[[#This Row],[Baseline_glucose]]</f>
        <v>0.85670731707317083</v>
      </c>
      <c r="M4371">
        <v>14.32</v>
      </c>
      <c r="N4371">
        <v>125.08</v>
      </c>
      <c r="O4371">
        <f>VLOOKUP(Table1[[#This Row],[id]],Table2[#All],12,FALSE)</f>
        <v>112.81</v>
      </c>
      <c r="P4371" s="1">
        <f>Table1[[#This Row],[Lipoprotein]]/Table1[[#This Row],[Baseline_Lipo]]</f>
        <v>1.1087669532842832</v>
      </c>
      <c r="Q4371">
        <v>40</v>
      </c>
      <c r="R4371" t="b">
        <v>0</v>
      </c>
      <c r="S4371">
        <v>0</v>
      </c>
      <c r="T4371">
        <v>21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1289</v>
      </c>
      <c r="AB4371">
        <v>1289</v>
      </c>
    </row>
    <row r="4372" spans="1:28" x14ac:dyDescent="0.25">
      <c r="A4372">
        <v>277</v>
      </c>
      <c r="B4372" t="s">
        <v>27</v>
      </c>
      <c r="C4372" t="s">
        <v>28</v>
      </c>
      <c r="D4372">
        <v>81</v>
      </c>
      <c r="E4372" t="s">
        <v>34</v>
      </c>
      <c r="F4372">
        <v>2.61</v>
      </c>
      <c r="G4372">
        <v>561</v>
      </c>
      <c r="H4372">
        <v>76.400000000000006</v>
      </c>
      <c r="I4372">
        <v>140.5</v>
      </c>
      <c r="J4372">
        <v>6.32</v>
      </c>
      <c r="K4372">
        <f>VLOOKUP(Table1[[#This Row],[id]],Table2[#All],10,FALSE)</f>
        <v>6.56</v>
      </c>
      <c r="L4372" s="1">
        <f>Table1[[#This Row],[Glucose]]/Table1[[#This Row],[Baseline_glucose]]</f>
        <v>0.96341463414634154</v>
      </c>
      <c r="M4372">
        <v>13.57</v>
      </c>
      <c r="N4372">
        <v>119.52</v>
      </c>
      <c r="O4372">
        <f>VLOOKUP(Table1[[#This Row],[id]],Table2[#All],12,FALSE)</f>
        <v>112.81</v>
      </c>
      <c r="P4372" s="1">
        <f>Table1[[#This Row],[Lipoprotein]]/Table1[[#This Row],[Baseline_Lipo]]</f>
        <v>1.059480542505097</v>
      </c>
      <c r="Q4372">
        <v>40</v>
      </c>
      <c r="R4372" t="b">
        <v>0</v>
      </c>
      <c r="S4372">
        <v>0</v>
      </c>
      <c r="T4372">
        <v>17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1289</v>
      </c>
      <c r="AB4372">
        <v>1289</v>
      </c>
    </row>
    <row r="4373" spans="1:28" x14ac:dyDescent="0.25">
      <c r="A4373">
        <v>277</v>
      </c>
      <c r="B4373" t="s">
        <v>27</v>
      </c>
      <c r="C4373" t="s">
        <v>28</v>
      </c>
      <c r="D4373">
        <v>81</v>
      </c>
      <c r="E4373" t="s">
        <v>34</v>
      </c>
      <c r="F4373">
        <v>2.61</v>
      </c>
      <c r="G4373">
        <v>657</v>
      </c>
      <c r="H4373">
        <v>81.87</v>
      </c>
      <c r="I4373">
        <v>136.44</v>
      </c>
      <c r="J4373">
        <v>6.32</v>
      </c>
      <c r="K4373">
        <f>VLOOKUP(Table1[[#This Row],[id]],Table2[#All],10,FALSE)</f>
        <v>6.56</v>
      </c>
      <c r="L4373" s="1">
        <f>Table1[[#This Row],[Glucose]]/Table1[[#This Row],[Baseline_glucose]]</f>
        <v>0.96341463414634154</v>
      </c>
      <c r="M4373">
        <v>13.57</v>
      </c>
      <c r="N4373">
        <v>119.52</v>
      </c>
      <c r="O4373">
        <f>VLOOKUP(Table1[[#This Row],[id]],Table2[#All],12,FALSE)</f>
        <v>112.81</v>
      </c>
      <c r="P4373" s="1">
        <f>Table1[[#This Row],[Lipoprotein]]/Table1[[#This Row],[Baseline_Lipo]]</f>
        <v>1.059480542505097</v>
      </c>
      <c r="Q4373">
        <v>47</v>
      </c>
      <c r="R4373" t="b">
        <v>0</v>
      </c>
      <c r="S4373">
        <v>0</v>
      </c>
      <c r="T4373">
        <v>17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  <c r="AA4373">
        <v>1289</v>
      </c>
      <c r="AB4373">
        <v>1289</v>
      </c>
    </row>
    <row r="4374" spans="1:28" x14ac:dyDescent="0.25">
      <c r="A4374">
        <v>277</v>
      </c>
      <c r="B4374" t="s">
        <v>27</v>
      </c>
      <c r="C4374" t="s">
        <v>28</v>
      </c>
      <c r="D4374">
        <v>81</v>
      </c>
      <c r="E4374" t="s">
        <v>34</v>
      </c>
      <c r="F4374">
        <v>2.36</v>
      </c>
      <c r="G4374">
        <v>659</v>
      </c>
      <c r="H4374">
        <v>81.87</v>
      </c>
      <c r="I4374">
        <v>136.44</v>
      </c>
      <c r="J4374">
        <v>5.59</v>
      </c>
      <c r="K4374">
        <f>VLOOKUP(Table1[[#This Row],[id]],Table2[#All],10,FALSE)</f>
        <v>6.56</v>
      </c>
      <c r="L4374" s="1">
        <f>Table1[[#This Row],[Glucose]]/Table1[[#This Row],[Baseline_glucose]]</f>
        <v>0.85213414634146345</v>
      </c>
      <c r="M4374">
        <v>14.26</v>
      </c>
      <c r="N4374">
        <v>120.64</v>
      </c>
      <c r="O4374">
        <f>VLOOKUP(Table1[[#This Row],[id]],Table2[#All],12,FALSE)</f>
        <v>112.81</v>
      </c>
      <c r="P4374" s="1">
        <f>Table1[[#This Row],[Lipoprotein]]/Table1[[#This Row],[Baseline_Lipo]]</f>
        <v>1.0694087403598971</v>
      </c>
      <c r="Q4374">
        <v>47</v>
      </c>
      <c r="R4374" t="b">
        <v>0</v>
      </c>
      <c r="S4374">
        <v>0</v>
      </c>
      <c r="T4374">
        <v>19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1289</v>
      </c>
      <c r="AB4374">
        <v>1289</v>
      </c>
    </row>
    <row r="4375" spans="1:28" x14ac:dyDescent="0.25">
      <c r="A4375">
        <v>277</v>
      </c>
      <c r="B4375" t="s">
        <v>27</v>
      </c>
      <c r="C4375" t="s">
        <v>28</v>
      </c>
      <c r="D4375">
        <v>81</v>
      </c>
      <c r="E4375" t="s">
        <v>34</v>
      </c>
      <c r="F4375">
        <v>2.36</v>
      </c>
      <c r="G4375">
        <v>757</v>
      </c>
      <c r="H4375">
        <v>81.87</v>
      </c>
      <c r="I4375">
        <v>136.44</v>
      </c>
      <c r="J4375">
        <v>5.59</v>
      </c>
      <c r="K4375">
        <f>VLOOKUP(Table1[[#This Row],[id]],Table2[#All],10,FALSE)</f>
        <v>6.56</v>
      </c>
      <c r="L4375" s="1">
        <f>Table1[[#This Row],[Glucose]]/Table1[[#This Row],[Baseline_glucose]]</f>
        <v>0.85213414634146345</v>
      </c>
      <c r="M4375">
        <v>13.89</v>
      </c>
      <c r="N4375">
        <v>120.64</v>
      </c>
      <c r="O4375">
        <f>VLOOKUP(Table1[[#This Row],[id]],Table2[#All],12,FALSE)</f>
        <v>112.81</v>
      </c>
      <c r="P4375" s="1">
        <f>Table1[[#This Row],[Lipoprotein]]/Table1[[#This Row],[Baseline_Lipo]]</f>
        <v>1.0694087403598971</v>
      </c>
      <c r="Q4375">
        <v>54</v>
      </c>
      <c r="R4375" t="b">
        <v>0</v>
      </c>
      <c r="S4375">
        <v>0</v>
      </c>
      <c r="T4375">
        <v>19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  <c r="AA4375">
        <v>1289</v>
      </c>
      <c r="AB4375">
        <v>1289</v>
      </c>
    </row>
    <row r="4376" spans="1:28" x14ac:dyDescent="0.25">
      <c r="A4376">
        <v>277</v>
      </c>
      <c r="B4376" t="s">
        <v>27</v>
      </c>
      <c r="C4376" t="s">
        <v>28</v>
      </c>
      <c r="D4376">
        <v>81</v>
      </c>
      <c r="E4376" t="s">
        <v>34</v>
      </c>
      <c r="F4376">
        <v>2.36</v>
      </c>
      <c r="G4376">
        <v>897</v>
      </c>
      <c r="H4376">
        <v>81.87</v>
      </c>
      <c r="I4376">
        <v>136.44</v>
      </c>
      <c r="J4376">
        <v>5.59</v>
      </c>
      <c r="K4376">
        <f>VLOOKUP(Table1[[#This Row],[id]],Table2[#All],10,FALSE)</f>
        <v>6.56</v>
      </c>
      <c r="L4376" s="1">
        <f>Table1[[#This Row],[Glucose]]/Table1[[#This Row],[Baseline_glucose]]</f>
        <v>0.85213414634146345</v>
      </c>
      <c r="M4376">
        <v>14.11</v>
      </c>
      <c r="N4376">
        <v>120.64</v>
      </c>
      <c r="O4376">
        <f>VLOOKUP(Table1[[#This Row],[id]],Table2[#All],12,FALSE)</f>
        <v>112.81</v>
      </c>
      <c r="P4376" s="1">
        <f>Table1[[#This Row],[Lipoprotein]]/Table1[[#This Row],[Baseline_Lipo]]</f>
        <v>1.0694087403598971</v>
      </c>
      <c r="Q4376">
        <v>64</v>
      </c>
      <c r="R4376" t="b">
        <v>0</v>
      </c>
      <c r="S4376">
        <v>0</v>
      </c>
      <c r="T4376">
        <v>19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1289</v>
      </c>
      <c r="AB4376">
        <v>1289</v>
      </c>
    </row>
    <row r="4377" spans="1:28" x14ac:dyDescent="0.25">
      <c r="A4377">
        <v>277</v>
      </c>
      <c r="B4377" t="s">
        <v>27</v>
      </c>
      <c r="C4377" t="s">
        <v>28</v>
      </c>
      <c r="D4377">
        <v>81</v>
      </c>
      <c r="E4377" t="s">
        <v>34</v>
      </c>
      <c r="F4377">
        <v>2.36</v>
      </c>
      <c r="G4377">
        <v>1023</v>
      </c>
      <c r="H4377">
        <v>81.87</v>
      </c>
      <c r="I4377">
        <v>136.44</v>
      </c>
      <c r="J4377">
        <v>5.59</v>
      </c>
      <c r="K4377">
        <f>VLOOKUP(Table1[[#This Row],[id]],Table2[#All],10,FALSE)</f>
        <v>6.56</v>
      </c>
      <c r="L4377" s="1">
        <f>Table1[[#This Row],[Glucose]]/Table1[[#This Row],[Baseline_glucose]]</f>
        <v>0.85213414634146345</v>
      </c>
      <c r="M4377">
        <v>14.24</v>
      </c>
      <c r="N4377">
        <v>120.64</v>
      </c>
      <c r="O4377">
        <f>VLOOKUP(Table1[[#This Row],[id]],Table2[#All],12,FALSE)</f>
        <v>112.81</v>
      </c>
      <c r="P4377" s="1">
        <f>Table1[[#This Row],[Lipoprotein]]/Table1[[#This Row],[Baseline_Lipo]]</f>
        <v>1.0694087403598971</v>
      </c>
      <c r="Q4377">
        <v>73</v>
      </c>
      <c r="R4377" t="b">
        <v>0</v>
      </c>
      <c r="S4377">
        <v>0</v>
      </c>
      <c r="T4377">
        <v>19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1289</v>
      </c>
      <c r="AB4377">
        <v>1289</v>
      </c>
    </row>
    <row r="4378" spans="1:28" x14ac:dyDescent="0.25">
      <c r="A4378">
        <v>277</v>
      </c>
      <c r="B4378" t="s">
        <v>27</v>
      </c>
      <c r="C4378" t="s">
        <v>28</v>
      </c>
      <c r="D4378">
        <v>81</v>
      </c>
      <c r="E4378" t="s">
        <v>34</v>
      </c>
      <c r="F4378">
        <v>2.36</v>
      </c>
      <c r="G4378">
        <v>1142</v>
      </c>
      <c r="H4378">
        <v>81.87</v>
      </c>
      <c r="I4378">
        <v>136.44</v>
      </c>
      <c r="J4378">
        <v>5.59</v>
      </c>
      <c r="K4378">
        <f>VLOOKUP(Table1[[#This Row],[id]],Table2[#All],10,FALSE)</f>
        <v>6.56</v>
      </c>
      <c r="L4378" s="1">
        <f>Table1[[#This Row],[Glucose]]/Table1[[#This Row],[Baseline_glucose]]</f>
        <v>0.85213414634146345</v>
      </c>
      <c r="M4378">
        <v>14.09</v>
      </c>
      <c r="N4378">
        <v>120.64</v>
      </c>
      <c r="O4378">
        <f>VLOOKUP(Table1[[#This Row],[id]],Table2[#All],12,FALSE)</f>
        <v>112.81</v>
      </c>
      <c r="P4378" s="1">
        <f>Table1[[#This Row],[Lipoprotein]]/Table1[[#This Row],[Baseline_Lipo]]</f>
        <v>1.0694087403598971</v>
      </c>
      <c r="Q4378">
        <v>82</v>
      </c>
      <c r="R4378" t="b">
        <v>0</v>
      </c>
      <c r="S4378">
        <v>0</v>
      </c>
      <c r="T4378">
        <v>19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1289</v>
      </c>
      <c r="AB4378">
        <v>1289</v>
      </c>
    </row>
    <row r="4379" spans="1:28" x14ac:dyDescent="0.25">
      <c r="A4379">
        <v>277</v>
      </c>
      <c r="B4379" t="s">
        <v>27</v>
      </c>
      <c r="C4379" t="s">
        <v>28</v>
      </c>
      <c r="D4379">
        <v>81</v>
      </c>
      <c r="E4379" t="s">
        <v>34</v>
      </c>
      <c r="F4379">
        <v>2.36</v>
      </c>
      <c r="G4379">
        <v>1289</v>
      </c>
      <c r="H4379">
        <v>81.87</v>
      </c>
      <c r="I4379">
        <v>136.44</v>
      </c>
      <c r="J4379">
        <v>5.59</v>
      </c>
      <c r="K4379">
        <f>VLOOKUP(Table1[[#This Row],[id]],Table2[#All],10,FALSE)</f>
        <v>6.56</v>
      </c>
      <c r="L4379" s="1">
        <f>Table1[[#This Row],[Glucose]]/Table1[[#This Row],[Baseline_glucose]]</f>
        <v>0.85213414634146345</v>
      </c>
      <c r="M4379">
        <v>14.05</v>
      </c>
      <c r="N4379">
        <v>120.64</v>
      </c>
      <c r="O4379">
        <f>VLOOKUP(Table1[[#This Row],[id]],Table2[#All],12,FALSE)</f>
        <v>112.81</v>
      </c>
      <c r="P4379" s="1">
        <f>Table1[[#This Row],[Lipoprotein]]/Table1[[#This Row],[Baseline_Lipo]]</f>
        <v>1.0694087403598971</v>
      </c>
      <c r="Q4379">
        <v>92</v>
      </c>
      <c r="R4379" t="b">
        <v>0</v>
      </c>
      <c r="S4379">
        <v>0</v>
      </c>
      <c r="T4379">
        <v>19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1289</v>
      </c>
      <c r="AB4379">
        <v>1289</v>
      </c>
    </row>
    <row r="4380" spans="1:28" x14ac:dyDescent="0.25">
      <c r="A4380">
        <v>278</v>
      </c>
      <c r="B4380" t="s">
        <v>27</v>
      </c>
      <c r="C4380" t="s">
        <v>28</v>
      </c>
      <c r="D4380">
        <v>78</v>
      </c>
      <c r="E4380" t="s">
        <v>29</v>
      </c>
      <c r="F4380">
        <v>1.54</v>
      </c>
      <c r="G4380">
        <v>0</v>
      </c>
      <c r="H4380">
        <v>75.81</v>
      </c>
      <c r="I4380">
        <v>122.28</v>
      </c>
      <c r="J4380">
        <v>6.81</v>
      </c>
      <c r="K4380">
        <f>VLOOKUP(Table1[[#This Row],[id]],Table2[#All],10,FALSE)</f>
        <v>6.81</v>
      </c>
      <c r="L4380" s="1">
        <f>Table1[[#This Row],[Glucose]]/Table1[[#This Row],[Baseline_glucose]]</f>
        <v>1</v>
      </c>
      <c r="M4380">
        <v>13.42</v>
      </c>
      <c r="N4380">
        <v>77.45</v>
      </c>
      <c r="O4380">
        <f>VLOOKUP(Table1[[#This Row],[id]],Table2[#All],12,FALSE)</f>
        <v>77.45</v>
      </c>
      <c r="P4380" s="1">
        <f>Table1[[#This Row],[Lipoprotein]]/Table1[[#This Row],[Baseline_Lipo]]</f>
        <v>1</v>
      </c>
      <c r="Q4380">
        <v>0</v>
      </c>
      <c r="R4380" t="b">
        <v>0</v>
      </c>
      <c r="S4380">
        <v>0</v>
      </c>
      <c r="T4380">
        <v>32</v>
      </c>
      <c r="U4380">
        <v>3.5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1195</v>
      </c>
      <c r="AB4380">
        <v>1195</v>
      </c>
    </row>
    <row r="4381" spans="1:28" x14ac:dyDescent="0.25">
      <c r="A4381">
        <v>278</v>
      </c>
      <c r="B4381" t="s">
        <v>27</v>
      </c>
      <c r="C4381" t="s">
        <v>28</v>
      </c>
      <c r="D4381">
        <v>78</v>
      </c>
      <c r="E4381" t="s">
        <v>29</v>
      </c>
      <c r="F4381">
        <v>1.54</v>
      </c>
      <c r="G4381">
        <v>40</v>
      </c>
      <c r="H4381">
        <v>74.489999999999995</v>
      </c>
      <c r="I4381">
        <v>122.73</v>
      </c>
      <c r="J4381">
        <v>6.81</v>
      </c>
      <c r="K4381">
        <f>VLOOKUP(Table1[[#This Row],[id]],Table2[#All],10,FALSE)</f>
        <v>6.81</v>
      </c>
      <c r="L4381" s="1">
        <f>Table1[[#This Row],[Glucose]]/Table1[[#This Row],[Baseline_glucose]]</f>
        <v>1</v>
      </c>
      <c r="M4381">
        <v>13.42</v>
      </c>
      <c r="N4381">
        <v>77.45</v>
      </c>
      <c r="O4381">
        <f>VLOOKUP(Table1[[#This Row],[id]],Table2[#All],12,FALSE)</f>
        <v>77.45</v>
      </c>
      <c r="P4381" s="1">
        <f>Table1[[#This Row],[Lipoprotein]]/Table1[[#This Row],[Baseline_Lipo]]</f>
        <v>1</v>
      </c>
      <c r="Q4381">
        <v>3</v>
      </c>
      <c r="R4381" t="b">
        <v>0</v>
      </c>
      <c r="S4381">
        <v>0</v>
      </c>
      <c r="T4381">
        <v>32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  <c r="AA4381">
        <v>1195</v>
      </c>
      <c r="AB4381">
        <v>1195</v>
      </c>
    </row>
    <row r="4382" spans="1:28" x14ac:dyDescent="0.25">
      <c r="A4382">
        <v>278</v>
      </c>
      <c r="B4382" t="s">
        <v>27</v>
      </c>
      <c r="C4382" t="s">
        <v>28</v>
      </c>
      <c r="D4382">
        <v>78</v>
      </c>
      <c r="E4382" t="s">
        <v>29</v>
      </c>
      <c r="F4382">
        <v>1.54</v>
      </c>
      <c r="G4382">
        <v>42</v>
      </c>
      <c r="H4382">
        <v>74.489999999999995</v>
      </c>
      <c r="I4382">
        <v>122.73</v>
      </c>
      <c r="J4382">
        <v>6.81</v>
      </c>
      <c r="K4382">
        <f>VLOOKUP(Table1[[#This Row],[id]],Table2[#All],10,FALSE)</f>
        <v>6.81</v>
      </c>
      <c r="L4382" s="1">
        <f>Table1[[#This Row],[Glucose]]/Table1[[#This Row],[Baseline_glucose]]</f>
        <v>1</v>
      </c>
      <c r="M4382">
        <v>13.44</v>
      </c>
      <c r="N4382">
        <v>77.45</v>
      </c>
      <c r="O4382">
        <f>VLOOKUP(Table1[[#This Row],[id]],Table2[#All],12,FALSE)</f>
        <v>77.45</v>
      </c>
      <c r="P4382" s="1">
        <f>Table1[[#This Row],[Lipoprotein]]/Table1[[#This Row],[Baseline_Lipo]]</f>
        <v>1</v>
      </c>
      <c r="Q4382">
        <v>3</v>
      </c>
      <c r="R4382" t="b">
        <v>0</v>
      </c>
      <c r="S4382">
        <v>0</v>
      </c>
      <c r="T4382">
        <v>32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  <c r="AA4382">
        <v>1195</v>
      </c>
      <c r="AB4382">
        <v>1195</v>
      </c>
    </row>
    <row r="4383" spans="1:28" x14ac:dyDescent="0.25">
      <c r="A4383">
        <v>278</v>
      </c>
      <c r="B4383" t="s">
        <v>27</v>
      </c>
      <c r="C4383" t="s">
        <v>28</v>
      </c>
      <c r="D4383">
        <v>78</v>
      </c>
      <c r="E4383" t="s">
        <v>29</v>
      </c>
      <c r="F4383">
        <v>1.54</v>
      </c>
      <c r="G4383">
        <v>69</v>
      </c>
      <c r="H4383">
        <v>74.489999999999995</v>
      </c>
      <c r="I4383">
        <v>122.73</v>
      </c>
      <c r="J4383">
        <v>6.81</v>
      </c>
      <c r="K4383">
        <f>VLOOKUP(Table1[[#This Row],[id]],Table2[#All],10,FALSE)</f>
        <v>6.81</v>
      </c>
      <c r="L4383" s="1">
        <f>Table1[[#This Row],[Glucose]]/Table1[[#This Row],[Baseline_glucose]]</f>
        <v>1</v>
      </c>
      <c r="M4383">
        <v>13.44</v>
      </c>
      <c r="N4383">
        <v>68.28</v>
      </c>
      <c r="O4383">
        <f>VLOOKUP(Table1[[#This Row],[id]],Table2[#All],12,FALSE)</f>
        <v>77.45</v>
      </c>
      <c r="P4383" s="1">
        <f>Table1[[#This Row],[Lipoprotein]]/Table1[[#This Row],[Baseline_Lipo]]</f>
        <v>0.88160103292446734</v>
      </c>
      <c r="Q4383">
        <v>5</v>
      </c>
      <c r="R4383" t="b">
        <v>0</v>
      </c>
      <c r="S4383">
        <v>0</v>
      </c>
      <c r="T4383">
        <v>32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1195</v>
      </c>
      <c r="AB4383">
        <v>1195</v>
      </c>
    </row>
    <row r="4384" spans="1:28" x14ac:dyDescent="0.25">
      <c r="A4384">
        <v>278</v>
      </c>
      <c r="B4384" t="s">
        <v>27</v>
      </c>
      <c r="C4384" t="s">
        <v>28</v>
      </c>
      <c r="D4384">
        <v>78</v>
      </c>
      <c r="E4384" t="s">
        <v>29</v>
      </c>
      <c r="F4384">
        <v>1.54</v>
      </c>
      <c r="G4384">
        <v>84</v>
      </c>
      <c r="H4384">
        <v>74.489999999999995</v>
      </c>
      <c r="I4384">
        <v>122.73</v>
      </c>
      <c r="J4384">
        <v>6.81</v>
      </c>
      <c r="K4384">
        <f>VLOOKUP(Table1[[#This Row],[id]],Table2[#All],10,FALSE)</f>
        <v>6.81</v>
      </c>
      <c r="L4384" s="1">
        <f>Table1[[#This Row],[Glucose]]/Table1[[#This Row],[Baseline_glucose]]</f>
        <v>1</v>
      </c>
      <c r="M4384">
        <v>13.58</v>
      </c>
      <c r="N4384">
        <v>68.28</v>
      </c>
      <c r="O4384">
        <f>VLOOKUP(Table1[[#This Row],[id]],Table2[#All],12,FALSE)</f>
        <v>77.45</v>
      </c>
      <c r="P4384" s="1">
        <f>Table1[[#This Row],[Lipoprotein]]/Table1[[#This Row],[Baseline_Lipo]]</f>
        <v>0.88160103292446734</v>
      </c>
      <c r="Q4384">
        <v>6</v>
      </c>
      <c r="R4384" t="b">
        <v>0</v>
      </c>
      <c r="S4384">
        <v>0</v>
      </c>
      <c r="T4384">
        <v>32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1195</v>
      </c>
      <c r="AB4384">
        <v>1195</v>
      </c>
    </row>
    <row r="4385" spans="1:28" x14ac:dyDescent="0.25">
      <c r="A4385">
        <v>278</v>
      </c>
      <c r="B4385" t="s">
        <v>27</v>
      </c>
      <c r="C4385" t="s">
        <v>28</v>
      </c>
      <c r="D4385">
        <v>78</v>
      </c>
      <c r="E4385" t="s">
        <v>29</v>
      </c>
      <c r="F4385">
        <v>1.17</v>
      </c>
      <c r="G4385">
        <v>97</v>
      </c>
      <c r="H4385">
        <v>74.489999999999995</v>
      </c>
      <c r="I4385">
        <v>122.73</v>
      </c>
      <c r="J4385">
        <v>6.43</v>
      </c>
      <c r="K4385">
        <f>VLOOKUP(Table1[[#This Row],[id]],Table2[#All],10,FALSE)</f>
        <v>6.81</v>
      </c>
      <c r="L4385" s="1">
        <f>Table1[[#This Row],[Glucose]]/Table1[[#This Row],[Baseline_glucose]]</f>
        <v>0.94419970631424377</v>
      </c>
      <c r="M4385">
        <v>13.58</v>
      </c>
      <c r="N4385">
        <v>68.28</v>
      </c>
      <c r="O4385">
        <f>VLOOKUP(Table1[[#This Row],[id]],Table2[#All],12,FALSE)</f>
        <v>77.45</v>
      </c>
      <c r="P4385" s="1">
        <f>Table1[[#This Row],[Lipoprotein]]/Table1[[#This Row],[Baseline_Lipo]]</f>
        <v>0.88160103292446734</v>
      </c>
      <c r="Q4385">
        <v>7</v>
      </c>
      <c r="R4385" t="b">
        <v>0</v>
      </c>
      <c r="S4385">
        <v>0</v>
      </c>
      <c r="T4385">
        <v>45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1195</v>
      </c>
      <c r="AB4385">
        <v>1195</v>
      </c>
    </row>
    <row r="4386" spans="1:28" x14ac:dyDescent="0.25">
      <c r="A4386">
        <v>278</v>
      </c>
      <c r="B4386" t="s">
        <v>27</v>
      </c>
      <c r="C4386" t="s">
        <v>28</v>
      </c>
      <c r="D4386">
        <v>78</v>
      </c>
      <c r="E4386" t="s">
        <v>29</v>
      </c>
      <c r="F4386">
        <v>1.17</v>
      </c>
      <c r="G4386">
        <v>120</v>
      </c>
      <c r="H4386">
        <v>88.17</v>
      </c>
      <c r="I4386">
        <v>106.71</v>
      </c>
      <c r="J4386">
        <v>6.43</v>
      </c>
      <c r="K4386">
        <f>VLOOKUP(Table1[[#This Row],[id]],Table2[#All],10,FALSE)</f>
        <v>6.81</v>
      </c>
      <c r="L4386" s="1">
        <f>Table1[[#This Row],[Glucose]]/Table1[[#This Row],[Baseline_glucose]]</f>
        <v>0.94419970631424377</v>
      </c>
      <c r="M4386">
        <v>13.58</v>
      </c>
      <c r="N4386">
        <v>68.28</v>
      </c>
      <c r="O4386">
        <f>VLOOKUP(Table1[[#This Row],[id]],Table2[#All],12,FALSE)</f>
        <v>77.45</v>
      </c>
      <c r="P4386" s="1">
        <f>Table1[[#This Row],[Lipoprotein]]/Table1[[#This Row],[Baseline_Lipo]]</f>
        <v>0.88160103292446734</v>
      </c>
      <c r="Q4386">
        <v>9</v>
      </c>
      <c r="R4386" t="b">
        <v>0</v>
      </c>
      <c r="S4386">
        <v>0</v>
      </c>
      <c r="T4386">
        <v>45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  <c r="AA4386">
        <v>1195</v>
      </c>
      <c r="AB4386">
        <v>1195</v>
      </c>
    </row>
    <row r="4387" spans="1:28" x14ac:dyDescent="0.25">
      <c r="A4387">
        <v>278</v>
      </c>
      <c r="B4387" t="s">
        <v>27</v>
      </c>
      <c r="C4387" t="s">
        <v>28</v>
      </c>
      <c r="D4387">
        <v>78</v>
      </c>
      <c r="E4387" t="s">
        <v>29</v>
      </c>
      <c r="F4387">
        <v>1.17</v>
      </c>
      <c r="G4387">
        <v>126</v>
      </c>
      <c r="H4387">
        <v>88.17</v>
      </c>
      <c r="I4387">
        <v>106.71</v>
      </c>
      <c r="J4387">
        <v>6.43</v>
      </c>
      <c r="K4387">
        <f>VLOOKUP(Table1[[#This Row],[id]],Table2[#All],10,FALSE)</f>
        <v>6.81</v>
      </c>
      <c r="L4387" s="1">
        <f>Table1[[#This Row],[Glucose]]/Table1[[#This Row],[Baseline_glucose]]</f>
        <v>0.94419970631424377</v>
      </c>
      <c r="M4387">
        <v>12.63</v>
      </c>
      <c r="N4387">
        <v>68.28</v>
      </c>
      <c r="O4387">
        <f>VLOOKUP(Table1[[#This Row],[id]],Table2[#All],12,FALSE)</f>
        <v>77.45</v>
      </c>
      <c r="P4387" s="1">
        <f>Table1[[#This Row],[Lipoprotein]]/Table1[[#This Row],[Baseline_Lipo]]</f>
        <v>0.88160103292446734</v>
      </c>
      <c r="Q4387">
        <v>9</v>
      </c>
      <c r="R4387" t="b">
        <v>0</v>
      </c>
      <c r="S4387">
        <v>0</v>
      </c>
      <c r="T4387">
        <v>45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1195</v>
      </c>
      <c r="AB4387">
        <v>1195</v>
      </c>
    </row>
    <row r="4388" spans="1:28" x14ac:dyDescent="0.25">
      <c r="A4388">
        <v>278</v>
      </c>
      <c r="B4388" t="s">
        <v>27</v>
      </c>
      <c r="C4388" t="s">
        <v>28</v>
      </c>
      <c r="D4388">
        <v>78</v>
      </c>
      <c r="E4388" t="s">
        <v>29</v>
      </c>
      <c r="F4388">
        <v>1.17</v>
      </c>
      <c r="G4388">
        <v>175</v>
      </c>
      <c r="H4388">
        <v>88.17</v>
      </c>
      <c r="I4388">
        <v>106.71</v>
      </c>
      <c r="J4388">
        <v>6.43</v>
      </c>
      <c r="K4388">
        <f>VLOOKUP(Table1[[#This Row],[id]],Table2[#All],10,FALSE)</f>
        <v>6.81</v>
      </c>
      <c r="L4388" s="1">
        <f>Table1[[#This Row],[Glucose]]/Table1[[#This Row],[Baseline_glucose]]</f>
        <v>0.94419970631424377</v>
      </c>
      <c r="M4388">
        <v>13.28</v>
      </c>
      <c r="N4388">
        <v>68.28</v>
      </c>
      <c r="O4388">
        <f>VLOOKUP(Table1[[#This Row],[id]],Table2[#All],12,FALSE)</f>
        <v>77.45</v>
      </c>
      <c r="P4388" s="1">
        <f>Table1[[#This Row],[Lipoprotein]]/Table1[[#This Row],[Baseline_Lipo]]</f>
        <v>0.88160103292446734</v>
      </c>
      <c r="Q4388">
        <v>12</v>
      </c>
      <c r="R4388" t="b">
        <v>0</v>
      </c>
      <c r="S4388">
        <v>0</v>
      </c>
      <c r="T4388">
        <v>45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1195</v>
      </c>
      <c r="AB4388">
        <v>1195</v>
      </c>
    </row>
    <row r="4389" spans="1:28" x14ac:dyDescent="0.25">
      <c r="A4389">
        <v>278</v>
      </c>
      <c r="B4389" t="s">
        <v>27</v>
      </c>
      <c r="C4389" t="s">
        <v>28</v>
      </c>
      <c r="D4389">
        <v>78</v>
      </c>
      <c r="E4389" t="s">
        <v>29</v>
      </c>
      <c r="F4389">
        <v>1.39</v>
      </c>
      <c r="G4389">
        <v>203</v>
      </c>
      <c r="H4389">
        <v>88.17</v>
      </c>
      <c r="I4389">
        <v>106.71</v>
      </c>
      <c r="J4389">
        <v>5.63</v>
      </c>
      <c r="K4389">
        <f>VLOOKUP(Table1[[#This Row],[id]],Table2[#All],10,FALSE)</f>
        <v>6.81</v>
      </c>
      <c r="L4389" s="1">
        <f>Table1[[#This Row],[Glucose]]/Table1[[#This Row],[Baseline_glucose]]</f>
        <v>0.82672540381791482</v>
      </c>
      <c r="M4389">
        <v>13.28</v>
      </c>
      <c r="N4389">
        <v>68.28</v>
      </c>
      <c r="O4389">
        <f>VLOOKUP(Table1[[#This Row],[id]],Table2[#All],12,FALSE)</f>
        <v>77.45</v>
      </c>
      <c r="P4389" s="1">
        <f>Table1[[#This Row],[Lipoprotein]]/Table1[[#This Row],[Baseline_Lipo]]</f>
        <v>0.88160103292446734</v>
      </c>
      <c r="Q4389">
        <v>14</v>
      </c>
      <c r="R4389" t="b">
        <v>0</v>
      </c>
      <c r="S4389">
        <v>0</v>
      </c>
      <c r="T4389">
        <v>36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1195</v>
      </c>
      <c r="AB4389">
        <v>1195</v>
      </c>
    </row>
    <row r="4390" spans="1:28" x14ac:dyDescent="0.25">
      <c r="A4390">
        <v>278</v>
      </c>
      <c r="B4390" t="s">
        <v>27</v>
      </c>
      <c r="C4390" t="s">
        <v>28</v>
      </c>
      <c r="D4390">
        <v>78</v>
      </c>
      <c r="E4390" t="s">
        <v>29</v>
      </c>
      <c r="F4390">
        <v>1.39</v>
      </c>
      <c r="G4390">
        <v>217</v>
      </c>
      <c r="H4390">
        <v>88.17</v>
      </c>
      <c r="I4390">
        <v>106.71</v>
      </c>
      <c r="J4390">
        <v>5.63</v>
      </c>
      <c r="K4390">
        <f>VLOOKUP(Table1[[#This Row],[id]],Table2[#All],10,FALSE)</f>
        <v>6.81</v>
      </c>
      <c r="L4390" s="1">
        <f>Table1[[#This Row],[Glucose]]/Table1[[#This Row],[Baseline_glucose]]</f>
        <v>0.82672540381791482</v>
      </c>
      <c r="M4390">
        <v>13.12</v>
      </c>
      <c r="N4390">
        <v>68.28</v>
      </c>
      <c r="O4390">
        <f>VLOOKUP(Table1[[#This Row],[id]],Table2[#All],12,FALSE)</f>
        <v>77.45</v>
      </c>
      <c r="P4390" s="1">
        <f>Table1[[#This Row],[Lipoprotein]]/Table1[[#This Row],[Baseline_Lipo]]</f>
        <v>0.88160103292446734</v>
      </c>
      <c r="Q4390">
        <v>16</v>
      </c>
      <c r="R4390" t="b">
        <v>0</v>
      </c>
      <c r="S4390">
        <v>0</v>
      </c>
      <c r="T4390">
        <v>36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1195</v>
      </c>
      <c r="AB4390">
        <v>1195</v>
      </c>
    </row>
    <row r="4391" spans="1:28" x14ac:dyDescent="0.25">
      <c r="A4391">
        <v>278</v>
      </c>
      <c r="B4391" t="s">
        <v>27</v>
      </c>
      <c r="C4391" t="s">
        <v>28</v>
      </c>
      <c r="D4391">
        <v>78</v>
      </c>
      <c r="E4391" t="s">
        <v>29</v>
      </c>
      <c r="F4391">
        <v>1.39</v>
      </c>
      <c r="G4391">
        <v>259</v>
      </c>
      <c r="H4391">
        <v>88.17</v>
      </c>
      <c r="I4391">
        <v>106.71</v>
      </c>
      <c r="J4391">
        <v>5.63</v>
      </c>
      <c r="K4391">
        <f>VLOOKUP(Table1[[#This Row],[id]],Table2[#All],10,FALSE)</f>
        <v>6.81</v>
      </c>
      <c r="L4391" s="1">
        <f>Table1[[#This Row],[Glucose]]/Table1[[#This Row],[Baseline_glucose]]</f>
        <v>0.82672540381791482</v>
      </c>
      <c r="M4391">
        <v>13.54</v>
      </c>
      <c r="N4391">
        <v>68.28</v>
      </c>
      <c r="O4391">
        <f>VLOOKUP(Table1[[#This Row],[id]],Table2[#All],12,FALSE)</f>
        <v>77.45</v>
      </c>
      <c r="P4391" s="1">
        <f>Table1[[#This Row],[Lipoprotein]]/Table1[[#This Row],[Baseline_Lipo]]</f>
        <v>0.88160103292446734</v>
      </c>
      <c r="Q4391">
        <v>18</v>
      </c>
      <c r="R4391" t="b">
        <v>0</v>
      </c>
      <c r="S4391">
        <v>0</v>
      </c>
      <c r="T4391">
        <v>36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1195</v>
      </c>
      <c r="AB4391">
        <v>1195</v>
      </c>
    </row>
    <row r="4392" spans="1:28" x14ac:dyDescent="0.25">
      <c r="A4392">
        <v>278</v>
      </c>
      <c r="B4392" t="s">
        <v>27</v>
      </c>
      <c r="C4392" t="s">
        <v>28</v>
      </c>
      <c r="D4392">
        <v>78</v>
      </c>
      <c r="E4392" t="s">
        <v>29</v>
      </c>
      <c r="F4392">
        <v>1.39</v>
      </c>
      <c r="G4392">
        <v>357</v>
      </c>
      <c r="H4392">
        <v>73.55</v>
      </c>
      <c r="I4392">
        <v>113.32</v>
      </c>
      <c r="J4392">
        <v>5.63</v>
      </c>
      <c r="K4392">
        <f>VLOOKUP(Table1[[#This Row],[id]],Table2[#All],10,FALSE)</f>
        <v>6.81</v>
      </c>
      <c r="L4392" s="1">
        <f>Table1[[#This Row],[Glucose]]/Table1[[#This Row],[Baseline_glucose]]</f>
        <v>0.82672540381791482</v>
      </c>
      <c r="M4392">
        <v>13.54</v>
      </c>
      <c r="N4392">
        <v>68.28</v>
      </c>
      <c r="O4392">
        <f>VLOOKUP(Table1[[#This Row],[id]],Table2[#All],12,FALSE)</f>
        <v>77.45</v>
      </c>
      <c r="P4392" s="1">
        <f>Table1[[#This Row],[Lipoprotein]]/Table1[[#This Row],[Baseline_Lipo]]</f>
        <v>0.88160103292446734</v>
      </c>
      <c r="Q4392">
        <v>26</v>
      </c>
      <c r="R4392" t="b">
        <v>0</v>
      </c>
      <c r="S4392">
        <v>0</v>
      </c>
      <c r="T4392">
        <v>36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1195</v>
      </c>
      <c r="AB4392">
        <v>1195</v>
      </c>
    </row>
    <row r="4393" spans="1:28" x14ac:dyDescent="0.25">
      <c r="A4393">
        <v>278</v>
      </c>
      <c r="B4393" t="s">
        <v>27</v>
      </c>
      <c r="C4393" t="s">
        <v>28</v>
      </c>
      <c r="D4393">
        <v>78</v>
      </c>
      <c r="E4393" t="s">
        <v>29</v>
      </c>
      <c r="F4393">
        <v>1.35</v>
      </c>
      <c r="G4393">
        <v>365</v>
      </c>
      <c r="H4393">
        <v>73.55</v>
      </c>
      <c r="I4393">
        <v>113.32</v>
      </c>
      <c r="J4393">
        <v>7.47</v>
      </c>
      <c r="K4393">
        <f>VLOOKUP(Table1[[#This Row],[id]],Table2[#All],10,FALSE)</f>
        <v>6.81</v>
      </c>
      <c r="L4393" s="1">
        <f>Table1[[#This Row],[Glucose]]/Table1[[#This Row],[Baseline_glucose]]</f>
        <v>1.0969162995594715</v>
      </c>
      <c r="M4393">
        <v>13.54</v>
      </c>
      <c r="N4393">
        <v>68.28</v>
      </c>
      <c r="O4393">
        <f>VLOOKUP(Table1[[#This Row],[id]],Table2[#All],12,FALSE)</f>
        <v>77.45</v>
      </c>
      <c r="P4393" s="1">
        <f>Table1[[#This Row],[Lipoprotein]]/Table1[[#This Row],[Baseline_Lipo]]</f>
        <v>0.88160103292446734</v>
      </c>
      <c r="Q4393">
        <v>26</v>
      </c>
      <c r="R4393" t="b">
        <v>0</v>
      </c>
      <c r="S4393">
        <v>0</v>
      </c>
      <c r="T4393">
        <v>38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  <c r="AA4393">
        <v>1195</v>
      </c>
      <c r="AB4393">
        <v>1195</v>
      </c>
    </row>
    <row r="4394" spans="1:28" x14ac:dyDescent="0.25">
      <c r="A4394">
        <v>278</v>
      </c>
      <c r="B4394" t="s">
        <v>27</v>
      </c>
      <c r="C4394" t="s">
        <v>28</v>
      </c>
      <c r="D4394">
        <v>78</v>
      </c>
      <c r="E4394" t="s">
        <v>29</v>
      </c>
      <c r="F4394">
        <v>1.35</v>
      </c>
      <c r="G4394">
        <v>369</v>
      </c>
      <c r="H4394">
        <v>81.709999999999994</v>
      </c>
      <c r="I4394">
        <v>126.13</v>
      </c>
      <c r="J4394">
        <v>7.47</v>
      </c>
      <c r="K4394">
        <f>VLOOKUP(Table1[[#This Row],[id]],Table2[#All],10,FALSE)</f>
        <v>6.81</v>
      </c>
      <c r="L4394" s="1">
        <f>Table1[[#This Row],[Glucose]]/Table1[[#This Row],[Baseline_glucose]]</f>
        <v>1.0969162995594715</v>
      </c>
      <c r="M4394">
        <v>13.54</v>
      </c>
      <c r="N4394">
        <v>68.28</v>
      </c>
      <c r="O4394">
        <f>VLOOKUP(Table1[[#This Row],[id]],Table2[#All],12,FALSE)</f>
        <v>77.45</v>
      </c>
      <c r="P4394" s="1">
        <f>Table1[[#This Row],[Lipoprotein]]/Table1[[#This Row],[Baseline_Lipo]]</f>
        <v>0.88160103292446734</v>
      </c>
      <c r="Q4394">
        <v>26</v>
      </c>
      <c r="R4394" t="b">
        <v>0</v>
      </c>
      <c r="S4394">
        <v>0</v>
      </c>
      <c r="T4394">
        <v>38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1195</v>
      </c>
      <c r="AB4394">
        <v>1195</v>
      </c>
    </row>
    <row r="4395" spans="1:28" x14ac:dyDescent="0.25">
      <c r="A4395">
        <v>278</v>
      </c>
      <c r="B4395" t="s">
        <v>27</v>
      </c>
      <c r="C4395" t="s">
        <v>28</v>
      </c>
      <c r="D4395">
        <v>78</v>
      </c>
      <c r="E4395" t="s">
        <v>29</v>
      </c>
      <c r="F4395">
        <v>1.35</v>
      </c>
      <c r="G4395">
        <v>390</v>
      </c>
      <c r="H4395">
        <v>81.709999999999994</v>
      </c>
      <c r="I4395">
        <v>126.13</v>
      </c>
      <c r="J4395">
        <v>7.47</v>
      </c>
      <c r="K4395">
        <f>VLOOKUP(Table1[[#This Row],[id]],Table2[#All],10,FALSE)</f>
        <v>6.81</v>
      </c>
      <c r="L4395" s="1">
        <f>Table1[[#This Row],[Glucose]]/Table1[[#This Row],[Baseline_glucose]]</f>
        <v>1.0969162995594715</v>
      </c>
      <c r="M4395">
        <v>13.73</v>
      </c>
      <c r="N4395">
        <v>68.28</v>
      </c>
      <c r="O4395">
        <f>VLOOKUP(Table1[[#This Row],[id]],Table2[#All],12,FALSE)</f>
        <v>77.45</v>
      </c>
      <c r="P4395" s="1">
        <f>Table1[[#This Row],[Lipoprotein]]/Table1[[#This Row],[Baseline_Lipo]]</f>
        <v>0.88160103292446734</v>
      </c>
      <c r="Q4395">
        <v>28</v>
      </c>
      <c r="R4395" t="b">
        <v>0</v>
      </c>
      <c r="S4395">
        <v>0</v>
      </c>
      <c r="T4395">
        <v>38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1195</v>
      </c>
      <c r="AB4395">
        <v>1195</v>
      </c>
    </row>
    <row r="4396" spans="1:28" x14ac:dyDescent="0.25">
      <c r="A4396">
        <v>278</v>
      </c>
      <c r="B4396" t="s">
        <v>27</v>
      </c>
      <c r="C4396" t="s">
        <v>28</v>
      </c>
      <c r="D4396">
        <v>78</v>
      </c>
      <c r="E4396" t="s">
        <v>29</v>
      </c>
      <c r="F4396">
        <v>1.35</v>
      </c>
      <c r="G4396">
        <v>440</v>
      </c>
      <c r="H4396">
        <v>81.709999999999994</v>
      </c>
      <c r="I4396">
        <v>126.13</v>
      </c>
      <c r="J4396">
        <v>7.47</v>
      </c>
      <c r="K4396">
        <f>VLOOKUP(Table1[[#This Row],[id]],Table2[#All],10,FALSE)</f>
        <v>6.81</v>
      </c>
      <c r="L4396" s="1">
        <f>Table1[[#This Row],[Glucose]]/Table1[[#This Row],[Baseline_glucose]]</f>
        <v>1.0969162995594715</v>
      </c>
      <c r="M4396">
        <v>13.73</v>
      </c>
      <c r="N4396">
        <v>71.67</v>
      </c>
      <c r="O4396">
        <f>VLOOKUP(Table1[[#This Row],[id]],Table2[#All],12,FALSE)</f>
        <v>77.45</v>
      </c>
      <c r="P4396" s="1">
        <f>Table1[[#This Row],[Lipoprotein]]/Table1[[#This Row],[Baseline_Lipo]]</f>
        <v>0.92537120723047128</v>
      </c>
      <c r="Q4396">
        <v>31</v>
      </c>
      <c r="R4396" t="b">
        <v>0</v>
      </c>
      <c r="S4396">
        <v>0</v>
      </c>
      <c r="T4396">
        <v>38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1195</v>
      </c>
      <c r="AB4396">
        <v>1195</v>
      </c>
    </row>
    <row r="4397" spans="1:28" x14ac:dyDescent="0.25">
      <c r="A4397">
        <v>278</v>
      </c>
      <c r="B4397" t="s">
        <v>27</v>
      </c>
      <c r="C4397" t="s">
        <v>28</v>
      </c>
      <c r="D4397">
        <v>78</v>
      </c>
      <c r="E4397" t="s">
        <v>29</v>
      </c>
      <c r="F4397">
        <v>1.67</v>
      </c>
      <c r="G4397">
        <v>467</v>
      </c>
      <c r="H4397">
        <v>81.709999999999994</v>
      </c>
      <c r="I4397">
        <v>126.13</v>
      </c>
      <c r="J4397">
        <v>7.95</v>
      </c>
      <c r="K4397">
        <f>VLOOKUP(Table1[[#This Row],[id]],Table2[#All],10,FALSE)</f>
        <v>6.81</v>
      </c>
      <c r="L4397" s="1">
        <f>Table1[[#This Row],[Glucose]]/Table1[[#This Row],[Baseline_glucose]]</f>
        <v>1.1674008810572689</v>
      </c>
      <c r="M4397">
        <v>13.73</v>
      </c>
      <c r="N4397">
        <v>71.67</v>
      </c>
      <c r="O4397">
        <f>VLOOKUP(Table1[[#This Row],[id]],Table2[#All],12,FALSE)</f>
        <v>77.45</v>
      </c>
      <c r="P4397" s="1">
        <f>Table1[[#This Row],[Lipoprotein]]/Table1[[#This Row],[Baseline_Lipo]]</f>
        <v>0.92537120723047128</v>
      </c>
      <c r="Q4397">
        <v>33</v>
      </c>
      <c r="R4397" t="b">
        <v>0</v>
      </c>
      <c r="S4397">
        <v>0</v>
      </c>
      <c r="T4397">
        <v>29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1195</v>
      </c>
      <c r="AB4397">
        <v>1195</v>
      </c>
    </row>
    <row r="4398" spans="1:28" x14ac:dyDescent="0.25">
      <c r="A4398">
        <v>278</v>
      </c>
      <c r="B4398" t="s">
        <v>27</v>
      </c>
      <c r="C4398" t="s">
        <v>28</v>
      </c>
      <c r="D4398">
        <v>78</v>
      </c>
      <c r="E4398" t="s">
        <v>29</v>
      </c>
      <c r="F4398">
        <v>1.67</v>
      </c>
      <c r="G4398">
        <v>608</v>
      </c>
      <c r="H4398">
        <v>77.42</v>
      </c>
      <c r="I4398">
        <v>128.91</v>
      </c>
      <c r="J4398">
        <v>7.95</v>
      </c>
      <c r="K4398">
        <f>VLOOKUP(Table1[[#This Row],[id]],Table2[#All],10,FALSE)</f>
        <v>6.81</v>
      </c>
      <c r="L4398" s="1">
        <f>Table1[[#This Row],[Glucose]]/Table1[[#This Row],[Baseline_glucose]]</f>
        <v>1.1674008810572689</v>
      </c>
      <c r="M4398">
        <v>13.73</v>
      </c>
      <c r="N4398">
        <v>71.67</v>
      </c>
      <c r="O4398">
        <f>VLOOKUP(Table1[[#This Row],[id]],Table2[#All],12,FALSE)</f>
        <v>77.45</v>
      </c>
      <c r="P4398" s="1">
        <f>Table1[[#This Row],[Lipoprotein]]/Table1[[#This Row],[Baseline_Lipo]]</f>
        <v>0.92537120723047128</v>
      </c>
      <c r="Q4398">
        <v>43</v>
      </c>
      <c r="R4398" t="b">
        <v>0</v>
      </c>
      <c r="S4398">
        <v>0</v>
      </c>
      <c r="T4398">
        <v>29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1195</v>
      </c>
      <c r="AB4398">
        <v>1195</v>
      </c>
    </row>
    <row r="4399" spans="1:28" x14ac:dyDescent="0.25">
      <c r="A4399">
        <v>278</v>
      </c>
      <c r="B4399" t="s">
        <v>27</v>
      </c>
      <c r="C4399" t="s">
        <v>28</v>
      </c>
      <c r="D4399">
        <v>78</v>
      </c>
      <c r="E4399" t="s">
        <v>29</v>
      </c>
      <c r="F4399">
        <v>1.67</v>
      </c>
      <c r="G4399">
        <v>630</v>
      </c>
      <c r="H4399">
        <v>77.42</v>
      </c>
      <c r="I4399">
        <v>128.91</v>
      </c>
      <c r="J4399">
        <v>7.95</v>
      </c>
      <c r="K4399">
        <f>VLOOKUP(Table1[[#This Row],[id]],Table2[#All],10,FALSE)</f>
        <v>6.81</v>
      </c>
      <c r="L4399" s="1">
        <f>Table1[[#This Row],[Glucose]]/Table1[[#This Row],[Baseline_glucose]]</f>
        <v>1.1674008810572689</v>
      </c>
      <c r="M4399">
        <v>13.7</v>
      </c>
      <c r="N4399">
        <v>71.67</v>
      </c>
      <c r="O4399">
        <f>VLOOKUP(Table1[[#This Row],[id]],Table2[#All],12,FALSE)</f>
        <v>77.45</v>
      </c>
      <c r="P4399" s="1">
        <f>Table1[[#This Row],[Lipoprotein]]/Table1[[#This Row],[Baseline_Lipo]]</f>
        <v>0.92537120723047128</v>
      </c>
      <c r="Q4399">
        <v>45</v>
      </c>
      <c r="R4399" t="b">
        <v>0</v>
      </c>
      <c r="S4399">
        <v>0</v>
      </c>
      <c r="T4399">
        <v>29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  <c r="AA4399">
        <v>1195</v>
      </c>
      <c r="AB4399">
        <v>1195</v>
      </c>
    </row>
    <row r="4400" spans="1:28" x14ac:dyDescent="0.25">
      <c r="A4400">
        <v>278</v>
      </c>
      <c r="B4400" t="s">
        <v>27</v>
      </c>
      <c r="C4400" t="s">
        <v>28</v>
      </c>
      <c r="D4400">
        <v>78</v>
      </c>
      <c r="E4400" t="s">
        <v>29</v>
      </c>
      <c r="F4400">
        <v>1.67</v>
      </c>
      <c r="G4400">
        <v>679</v>
      </c>
      <c r="H4400">
        <v>77.42</v>
      </c>
      <c r="I4400">
        <v>128.91</v>
      </c>
      <c r="J4400">
        <v>7.95</v>
      </c>
      <c r="K4400">
        <f>VLOOKUP(Table1[[#This Row],[id]],Table2[#All],10,FALSE)</f>
        <v>6.81</v>
      </c>
      <c r="L4400" s="1">
        <f>Table1[[#This Row],[Glucose]]/Table1[[#This Row],[Baseline_glucose]]</f>
        <v>1.1674008810572689</v>
      </c>
      <c r="M4400">
        <v>13.7</v>
      </c>
      <c r="N4400">
        <v>53.47</v>
      </c>
      <c r="O4400">
        <f>VLOOKUP(Table1[[#This Row],[id]],Table2[#All],12,FALSE)</f>
        <v>77.45</v>
      </c>
      <c r="P4400" s="1">
        <f>Table1[[#This Row],[Lipoprotein]]/Table1[[#This Row],[Baseline_Lipo]]</f>
        <v>0.69038089089735311</v>
      </c>
      <c r="Q4400">
        <v>48</v>
      </c>
      <c r="R4400" t="b">
        <v>0</v>
      </c>
      <c r="S4400">
        <v>0</v>
      </c>
      <c r="T4400">
        <v>29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1195</v>
      </c>
      <c r="AB4400">
        <v>1195</v>
      </c>
    </row>
    <row r="4401" spans="1:28" x14ac:dyDescent="0.25">
      <c r="A4401">
        <v>278</v>
      </c>
      <c r="B4401" t="s">
        <v>27</v>
      </c>
      <c r="C4401" t="s">
        <v>28</v>
      </c>
      <c r="D4401">
        <v>78</v>
      </c>
      <c r="E4401" t="s">
        <v>29</v>
      </c>
      <c r="F4401">
        <v>1.67</v>
      </c>
      <c r="G4401">
        <v>892</v>
      </c>
      <c r="H4401">
        <v>77.42</v>
      </c>
      <c r="I4401">
        <v>128.91</v>
      </c>
      <c r="J4401">
        <v>7.95</v>
      </c>
      <c r="K4401">
        <f>VLOOKUP(Table1[[#This Row],[id]],Table2[#All],10,FALSE)</f>
        <v>6.81</v>
      </c>
      <c r="L4401" s="1">
        <f>Table1[[#This Row],[Glucose]]/Table1[[#This Row],[Baseline_glucose]]</f>
        <v>1.1674008810572689</v>
      </c>
      <c r="M4401">
        <v>12.78</v>
      </c>
      <c r="N4401">
        <v>53.47</v>
      </c>
      <c r="O4401">
        <f>VLOOKUP(Table1[[#This Row],[id]],Table2[#All],12,FALSE)</f>
        <v>77.45</v>
      </c>
      <c r="P4401" s="1">
        <f>Table1[[#This Row],[Lipoprotein]]/Table1[[#This Row],[Baseline_Lipo]]</f>
        <v>0.69038089089735311</v>
      </c>
      <c r="Q4401">
        <v>64</v>
      </c>
      <c r="R4401" t="b">
        <v>0</v>
      </c>
      <c r="S4401">
        <v>0</v>
      </c>
      <c r="T4401">
        <v>29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  <c r="AA4401">
        <v>1195</v>
      </c>
      <c r="AB4401">
        <v>1195</v>
      </c>
    </row>
    <row r="4402" spans="1:28" x14ac:dyDescent="0.25">
      <c r="A4402">
        <v>278</v>
      </c>
      <c r="B4402" t="s">
        <v>27</v>
      </c>
      <c r="C4402" t="s">
        <v>28</v>
      </c>
      <c r="D4402">
        <v>78</v>
      </c>
      <c r="E4402" t="s">
        <v>29</v>
      </c>
      <c r="F4402">
        <v>1.67</v>
      </c>
      <c r="G4402">
        <v>1076</v>
      </c>
      <c r="H4402">
        <v>77.42</v>
      </c>
      <c r="I4402">
        <v>128.91</v>
      </c>
      <c r="J4402">
        <v>7.95</v>
      </c>
      <c r="K4402">
        <f>VLOOKUP(Table1[[#This Row],[id]],Table2[#All],10,FALSE)</f>
        <v>6.81</v>
      </c>
      <c r="L4402" s="1">
        <f>Table1[[#This Row],[Glucose]]/Table1[[#This Row],[Baseline_glucose]]</f>
        <v>1.1674008810572689</v>
      </c>
      <c r="M4402">
        <v>13.5</v>
      </c>
      <c r="N4402">
        <v>53.47</v>
      </c>
      <c r="O4402">
        <f>VLOOKUP(Table1[[#This Row],[id]],Table2[#All],12,FALSE)</f>
        <v>77.45</v>
      </c>
      <c r="P4402" s="1">
        <f>Table1[[#This Row],[Lipoprotein]]/Table1[[#This Row],[Baseline_Lipo]]</f>
        <v>0.69038089089735311</v>
      </c>
      <c r="Q4402">
        <v>77</v>
      </c>
      <c r="R4402" t="b">
        <v>0</v>
      </c>
      <c r="S4402">
        <v>0</v>
      </c>
      <c r="T4402">
        <v>29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  <c r="AA4402">
        <v>1195</v>
      </c>
      <c r="AB4402">
        <v>1195</v>
      </c>
    </row>
    <row r="4403" spans="1:28" x14ac:dyDescent="0.25">
      <c r="A4403">
        <v>278</v>
      </c>
      <c r="B4403" t="s">
        <v>27</v>
      </c>
      <c r="C4403" t="s">
        <v>28</v>
      </c>
      <c r="D4403">
        <v>78</v>
      </c>
      <c r="E4403" t="s">
        <v>29</v>
      </c>
      <c r="F4403">
        <v>1.67</v>
      </c>
      <c r="G4403">
        <v>1195</v>
      </c>
      <c r="H4403">
        <v>77.42</v>
      </c>
      <c r="I4403">
        <v>128.91</v>
      </c>
      <c r="J4403">
        <v>7.95</v>
      </c>
      <c r="K4403">
        <f>VLOOKUP(Table1[[#This Row],[id]],Table2[#All],10,FALSE)</f>
        <v>6.81</v>
      </c>
      <c r="L4403" s="1">
        <f>Table1[[#This Row],[Glucose]]/Table1[[#This Row],[Baseline_glucose]]</f>
        <v>1.1674008810572689</v>
      </c>
      <c r="M4403">
        <v>14.02</v>
      </c>
      <c r="N4403">
        <v>53.47</v>
      </c>
      <c r="O4403">
        <f>VLOOKUP(Table1[[#This Row],[id]],Table2[#All],12,FALSE)</f>
        <v>77.45</v>
      </c>
      <c r="P4403" s="1">
        <f>Table1[[#This Row],[Lipoprotein]]/Table1[[#This Row],[Baseline_Lipo]]</f>
        <v>0.69038089089735311</v>
      </c>
      <c r="Q4403">
        <v>85</v>
      </c>
      <c r="R4403" t="b">
        <v>0</v>
      </c>
      <c r="S4403">
        <v>0</v>
      </c>
      <c r="T4403">
        <v>29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1195</v>
      </c>
      <c r="AB4403">
        <v>1195</v>
      </c>
    </row>
    <row r="4404" spans="1:28" x14ac:dyDescent="0.25">
      <c r="A4404">
        <v>279</v>
      </c>
      <c r="B4404" t="s">
        <v>32</v>
      </c>
      <c r="C4404" t="s">
        <v>28</v>
      </c>
      <c r="D4404">
        <v>64</v>
      </c>
      <c r="E4404" t="s">
        <v>26</v>
      </c>
      <c r="F4404">
        <v>1.05</v>
      </c>
      <c r="G4404">
        <v>0</v>
      </c>
      <c r="H4404">
        <v>88.65</v>
      </c>
      <c r="I4404">
        <v>147.05000000000001</v>
      </c>
      <c r="J4404">
        <v>7.36</v>
      </c>
      <c r="K4404">
        <f>VLOOKUP(Table1[[#This Row],[id]],Table2[#All],10,FALSE)</f>
        <v>7.36</v>
      </c>
      <c r="L4404" s="1">
        <f>Table1[[#This Row],[Glucose]]/Table1[[#This Row],[Baseline_glucose]]</f>
        <v>1</v>
      </c>
      <c r="M4404">
        <v>13.61</v>
      </c>
      <c r="N4404">
        <v>58.95</v>
      </c>
      <c r="O4404">
        <f>VLOOKUP(Table1[[#This Row],[id]],Table2[#All],12,FALSE)</f>
        <v>58.95</v>
      </c>
      <c r="P4404" s="1">
        <f>Table1[[#This Row],[Lipoprotein]]/Table1[[#This Row],[Baseline_Lipo]]</f>
        <v>1</v>
      </c>
      <c r="Q4404">
        <v>0</v>
      </c>
      <c r="R4404" t="b">
        <v>0</v>
      </c>
      <c r="S4404">
        <v>0</v>
      </c>
      <c r="T4404">
        <v>65</v>
      </c>
      <c r="U4404">
        <v>2</v>
      </c>
      <c r="V4404">
        <v>1</v>
      </c>
      <c r="W4404">
        <v>0</v>
      </c>
      <c r="X4404">
        <v>1</v>
      </c>
      <c r="Y4404">
        <v>0</v>
      </c>
      <c r="Z4404">
        <v>0</v>
      </c>
      <c r="AA4404">
        <v>1148</v>
      </c>
      <c r="AB4404">
        <v>1148</v>
      </c>
    </row>
    <row r="4405" spans="1:28" x14ac:dyDescent="0.25">
      <c r="A4405">
        <v>279</v>
      </c>
      <c r="B4405" t="s">
        <v>32</v>
      </c>
      <c r="C4405" t="s">
        <v>28</v>
      </c>
      <c r="D4405">
        <v>64</v>
      </c>
      <c r="E4405" t="s">
        <v>26</v>
      </c>
      <c r="F4405">
        <v>1.05</v>
      </c>
      <c r="G4405">
        <v>439</v>
      </c>
      <c r="H4405">
        <v>74.099999999999994</v>
      </c>
      <c r="I4405">
        <v>122.53</v>
      </c>
      <c r="J4405">
        <v>7.36</v>
      </c>
      <c r="K4405">
        <f>VLOOKUP(Table1[[#This Row],[id]],Table2[#All],10,FALSE)</f>
        <v>7.36</v>
      </c>
      <c r="L4405" s="1">
        <f>Table1[[#This Row],[Glucose]]/Table1[[#This Row],[Baseline_glucose]]</f>
        <v>1</v>
      </c>
      <c r="M4405">
        <v>13.61</v>
      </c>
      <c r="N4405">
        <v>58.95</v>
      </c>
      <c r="O4405">
        <f>VLOOKUP(Table1[[#This Row],[id]],Table2[#All],12,FALSE)</f>
        <v>58.95</v>
      </c>
      <c r="P4405" s="1">
        <f>Table1[[#This Row],[Lipoprotein]]/Table1[[#This Row],[Baseline_Lipo]]</f>
        <v>1</v>
      </c>
      <c r="Q4405">
        <v>31</v>
      </c>
      <c r="R4405" t="b">
        <v>0</v>
      </c>
      <c r="S4405">
        <v>0</v>
      </c>
      <c r="T4405">
        <v>65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1148</v>
      </c>
      <c r="AB4405">
        <v>1148</v>
      </c>
    </row>
    <row r="4406" spans="1:28" x14ac:dyDescent="0.25">
      <c r="A4406">
        <v>279</v>
      </c>
      <c r="B4406" t="s">
        <v>32</v>
      </c>
      <c r="C4406" t="s">
        <v>28</v>
      </c>
      <c r="D4406">
        <v>64</v>
      </c>
      <c r="E4406" t="s">
        <v>26</v>
      </c>
      <c r="F4406">
        <v>1.23</v>
      </c>
      <c r="G4406">
        <v>440</v>
      </c>
      <c r="H4406">
        <v>74.099999999999994</v>
      </c>
      <c r="I4406">
        <v>122.53</v>
      </c>
      <c r="J4406">
        <v>7.07</v>
      </c>
      <c r="K4406">
        <f>VLOOKUP(Table1[[#This Row],[id]],Table2[#All],10,FALSE)</f>
        <v>7.36</v>
      </c>
      <c r="L4406" s="1">
        <f>Table1[[#This Row],[Glucose]]/Table1[[#This Row],[Baseline_glucose]]</f>
        <v>0.96059782608695654</v>
      </c>
      <c r="M4406">
        <v>12.49</v>
      </c>
      <c r="N4406">
        <v>42.83</v>
      </c>
      <c r="O4406">
        <f>VLOOKUP(Table1[[#This Row],[id]],Table2[#All],12,FALSE)</f>
        <v>58.95</v>
      </c>
      <c r="P4406" s="1">
        <f>Table1[[#This Row],[Lipoprotein]]/Table1[[#This Row],[Baseline_Lipo]]</f>
        <v>0.72654792196776918</v>
      </c>
      <c r="Q4406">
        <v>31</v>
      </c>
      <c r="R4406" t="b">
        <v>0</v>
      </c>
      <c r="S4406">
        <v>0</v>
      </c>
      <c r="T4406">
        <v>54</v>
      </c>
      <c r="U4406">
        <v>0</v>
      </c>
      <c r="V4406">
        <v>0</v>
      </c>
      <c r="W4406">
        <v>0</v>
      </c>
      <c r="X4406">
        <v>0</v>
      </c>
      <c r="Y4406">
        <v>0</v>
      </c>
      <c r="Z4406">
        <v>0</v>
      </c>
      <c r="AA4406">
        <v>1148</v>
      </c>
      <c r="AB4406">
        <v>1148</v>
      </c>
    </row>
    <row r="4407" spans="1:28" x14ac:dyDescent="0.25">
      <c r="A4407">
        <v>279</v>
      </c>
      <c r="B4407" t="s">
        <v>32</v>
      </c>
      <c r="C4407" t="s">
        <v>28</v>
      </c>
      <c r="D4407">
        <v>64</v>
      </c>
      <c r="E4407" t="s">
        <v>26</v>
      </c>
      <c r="F4407">
        <v>1.23</v>
      </c>
      <c r="G4407">
        <v>564</v>
      </c>
      <c r="H4407">
        <v>73.67</v>
      </c>
      <c r="I4407">
        <v>129.72</v>
      </c>
      <c r="J4407">
        <v>7.07</v>
      </c>
      <c r="K4407">
        <f>VLOOKUP(Table1[[#This Row],[id]],Table2[#All],10,FALSE)</f>
        <v>7.36</v>
      </c>
      <c r="L4407" s="1">
        <f>Table1[[#This Row],[Glucose]]/Table1[[#This Row],[Baseline_glucose]]</f>
        <v>0.96059782608695654</v>
      </c>
      <c r="M4407">
        <v>12.49</v>
      </c>
      <c r="N4407">
        <v>42.83</v>
      </c>
      <c r="O4407">
        <f>VLOOKUP(Table1[[#This Row],[id]],Table2[#All],12,FALSE)</f>
        <v>58.95</v>
      </c>
      <c r="P4407" s="1">
        <f>Table1[[#This Row],[Lipoprotein]]/Table1[[#This Row],[Baseline_Lipo]]</f>
        <v>0.72654792196776918</v>
      </c>
      <c r="Q4407">
        <v>40</v>
      </c>
      <c r="R4407" t="b">
        <v>0</v>
      </c>
      <c r="S4407">
        <v>0</v>
      </c>
      <c r="T4407">
        <v>54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1148</v>
      </c>
      <c r="AB4407">
        <v>1148</v>
      </c>
    </row>
    <row r="4408" spans="1:28" x14ac:dyDescent="0.25">
      <c r="A4408">
        <v>279</v>
      </c>
      <c r="B4408" t="s">
        <v>32</v>
      </c>
      <c r="C4408" t="s">
        <v>28</v>
      </c>
      <c r="D4408">
        <v>64</v>
      </c>
      <c r="E4408" t="s">
        <v>26</v>
      </c>
      <c r="F4408">
        <v>1.23</v>
      </c>
      <c r="G4408">
        <v>565</v>
      </c>
      <c r="H4408">
        <v>73.67</v>
      </c>
      <c r="I4408">
        <v>129.72</v>
      </c>
      <c r="J4408">
        <v>7.54</v>
      </c>
      <c r="K4408">
        <f>VLOOKUP(Table1[[#This Row],[id]],Table2[#All],10,FALSE)</f>
        <v>7.36</v>
      </c>
      <c r="L4408" s="1">
        <f>Table1[[#This Row],[Glucose]]/Table1[[#This Row],[Baseline_glucose]]</f>
        <v>1.0244565217391304</v>
      </c>
      <c r="M4408">
        <v>12.49</v>
      </c>
      <c r="N4408">
        <v>42.83</v>
      </c>
      <c r="O4408">
        <f>VLOOKUP(Table1[[#This Row],[id]],Table2[#All],12,FALSE)</f>
        <v>58.95</v>
      </c>
      <c r="P4408" s="1">
        <f>Table1[[#This Row],[Lipoprotein]]/Table1[[#This Row],[Baseline_Lipo]]</f>
        <v>0.72654792196776918</v>
      </c>
      <c r="Q4408">
        <v>40</v>
      </c>
      <c r="R4408" t="b">
        <v>0</v>
      </c>
      <c r="S4408">
        <v>0</v>
      </c>
      <c r="T4408">
        <v>54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1148</v>
      </c>
      <c r="AB4408">
        <v>1148</v>
      </c>
    </row>
    <row r="4409" spans="1:28" x14ac:dyDescent="0.25">
      <c r="A4409">
        <v>279</v>
      </c>
      <c r="B4409" t="s">
        <v>32</v>
      </c>
      <c r="C4409" t="s">
        <v>28</v>
      </c>
      <c r="D4409">
        <v>64</v>
      </c>
      <c r="E4409" t="s">
        <v>26</v>
      </c>
      <c r="F4409">
        <v>1.3</v>
      </c>
      <c r="G4409">
        <v>566</v>
      </c>
      <c r="H4409">
        <v>73.67</v>
      </c>
      <c r="I4409">
        <v>129.72</v>
      </c>
      <c r="J4409">
        <v>7.54</v>
      </c>
      <c r="K4409">
        <f>VLOOKUP(Table1[[#This Row],[id]],Table2[#All],10,FALSE)</f>
        <v>7.36</v>
      </c>
      <c r="L4409" s="1">
        <f>Table1[[#This Row],[Glucose]]/Table1[[#This Row],[Baseline_glucose]]</f>
        <v>1.0244565217391304</v>
      </c>
      <c r="M4409">
        <v>12.49</v>
      </c>
      <c r="N4409">
        <v>42.7</v>
      </c>
      <c r="O4409">
        <f>VLOOKUP(Table1[[#This Row],[id]],Table2[#All],12,FALSE)</f>
        <v>58.95</v>
      </c>
      <c r="P4409" s="1">
        <f>Table1[[#This Row],[Lipoprotein]]/Table1[[#This Row],[Baseline_Lipo]]</f>
        <v>0.72434266327396102</v>
      </c>
      <c r="Q4409">
        <v>40</v>
      </c>
      <c r="R4409" t="b">
        <v>0</v>
      </c>
      <c r="S4409">
        <v>0</v>
      </c>
      <c r="T4409">
        <v>50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1148</v>
      </c>
      <c r="AB4409">
        <v>1148</v>
      </c>
    </row>
    <row r="4410" spans="1:28" x14ac:dyDescent="0.25">
      <c r="A4410">
        <v>279</v>
      </c>
      <c r="B4410" t="s">
        <v>32</v>
      </c>
      <c r="C4410" t="s">
        <v>28</v>
      </c>
      <c r="D4410">
        <v>64</v>
      </c>
      <c r="E4410" t="s">
        <v>26</v>
      </c>
      <c r="F4410">
        <v>1.3</v>
      </c>
      <c r="G4410">
        <v>572</v>
      </c>
      <c r="H4410">
        <v>73.67</v>
      </c>
      <c r="I4410">
        <v>129.72</v>
      </c>
      <c r="J4410">
        <v>7.54</v>
      </c>
      <c r="K4410">
        <f>VLOOKUP(Table1[[#This Row],[id]],Table2[#All],10,FALSE)</f>
        <v>7.36</v>
      </c>
      <c r="L4410" s="1">
        <f>Table1[[#This Row],[Glucose]]/Table1[[#This Row],[Baseline_glucose]]</f>
        <v>1.0244565217391304</v>
      </c>
      <c r="M4410">
        <v>12.94</v>
      </c>
      <c r="N4410">
        <v>42.7</v>
      </c>
      <c r="O4410">
        <f>VLOOKUP(Table1[[#This Row],[id]],Table2[#All],12,FALSE)</f>
        <v>58.95</v>
      </c>
      <c r="P4410" s="1">
        <f>Table1[[#This Row],[Lipoprotein]]/Table1[[#This Row],[Baseline_Lipo]]</f>
        <v>0.72434266327396102</v>
      </c>
      <c r="Q4410">
        <v>41</v>
      </c>
      <c r="R4410" t="b">
        <v>0</v>
      </c>
      <c r="S4410">
        <v>0</v>
      </c>
      <c r="T4410">
        <v>50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  <c r="AA4410">
        <v>1148</v>
      </c>
      <c r="AB4410">
        <v>1148</v>
      </c>
    </row>
    <row r="4411" spans="1:28" x14ac:dyDescent="0.25">
      <c r="A4411">
        <v>279</v>
      </c>
      <c r="B4411" t="s">
        <v>32</v>
      </c>
      <c r="C4411" t="s">
        <v>28</v>
      </c>
      <c r="D4411">
        <v>64</v>
      </c>
      <c r="E4411" t="s">
        <v>26</v>
      </c>
      <c r="F4411">
        <v>1.3</v>
      </c>
      <c r="G4411">
        <v>685</v>
      </c>
      <c r="H4411">
        <v>77.78</v>
      </c>
      <c r="I4411">
        <v>130.28</v>
      </c>
      <c r="J4411">
        <v>7.54</v>
      </c>
      <c r="K4411">
        <f>VLOOKUP(Table1[[#This Row],[id]],Table2[#All],10,FALSE)</f>
        <v>7.36</v>
      </c>
      <c r="L4411" s="1">
        <f>Table1[[#This Row],[Glucose]]/Table1[[#This Row],[Baseline_glucose]]</f>
        <v>1.0244565217391304</v>
      </c>
      <c r="M4411">
        <v>12.94</v>
      </c>
      <c r="N4411">
        <v>42.7</v>
      </c>
      <c r="O4411">
        <f>VLOOKUP(Table1[[#This Row],[id]],Table2[#All],12,FALSE)</f>
        <v>58.95</v>
      </c>
      <c r="P4411" s="1">
        <f>Table1[[#This Row],[Lipoprotein]]/Table1[[#This Row],[Baseline_Lipo]]</f>
        <v>0.72434266327396102</v>
      </c>
      <c r="Q4411">
        <v>49</v>
      </c>
      <c r="R4411" t="b">
        <v>0</v>
      </c>
      <c r="S4411">
        <v>0</v>
      </c>
      <c r="T4411">
        <v>50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  <c r="AA4411">
        <v>1148</v>
      </c>
      <c r="AB4411">
        <v>1148</v>
      </c>
    </row>
    <row r="4412" spans="1:28" x14ac:dyDescent="0.25">
      <c r="A4412">
        <v>279</v>
      </c>
      <c r="B4412" t="s">
        <v>32</v>
      </c>
      <c r="C4412" t="s">
        <v>28</v>
      </c>
      <c r="D4412">
        <v>64</v>
      </c>
      <c r="E4412" t="s">
        <v>26</v>
      </c>
      <c r="F4412">
        <v>1.3</v>
      </c>
      <c r="G4412">
        <v>686</v>
      </c>
      <c r="H4412">
        <v>77.78</v>
      </c>
      <c r="I4412">
        <v>130.28</v>
      </c>
      <c r="J4412">
        <v>6.15</v>
      </c>
      <c r="K4412">
        <f>VLOOKUP(Table1[[#This Row],[id]],Table2[#All],10,FALSE)</f>
        <v>7.36</v>
      </c>
      <c r="L4412" s="1">
        <f>Table1[[#This Row],[Glucose]]/Table1[[#This Row],[Baseline_glucose]]</f>
        <v>0.83559782608695654</v>
      </c>
      <c r="M4412">
        <v>12.94</v>
      </c>
      <c r="N4412">
        <v>42.7</v>
      </c>
      <c r="O4412">
        <f>VLOOKUP(Table1[[#This Row],[id]],Table2[#All],12,FALSE)</f>
        <v>58.95</v>
      </c>
      <c r="P4412" s="1">
        <f>Table1[[#This Row],[Lipoprotein]]/Table1[[#This Row],[Baseline_Lipo]]</f>
        <v>0.72434266327396102</v>
      </c>
      <c r="Q4412">
        <v>49</v>
      </c>
      <c r="R4412" t="b">
        <v>0</v>
      </c>
      <c r="S4412">
        <v>0</v>
      </c>
      <c r="T4412">
        <v>50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1148</v>
      </c>
      <c r="AB4412">
        <v>1148</v>
      </c>
    </row>
    <row r="4413" spans="1:28" x14ac:dyDescent="0.25">
      <c r="A4413">
        <v>279</v>
      </c>
      <c r="B4413" t="s">
        <v>32</v>
      </c>
      <c r="C4413" t="s">
        <v>28</v>
      </c>
      <c r="D4413">
        <v>64</v>
      </c>
      <c r="E4413" t="s">
        <v>26</v>
      </c>
      <c r="F4413">
        <v>1.08</v>
      </c>
      <c r="G4413">
        <v>688</v>
      </c>
      <c r="H4413">
        <v>77.78</v>
      </c>
      <c r="I4413">
        <v>130.28</v>
      </c>
      <c r="J4413">
        <v>6.15</v>
      </c>
      <c r="K4413">
        <f>VLOOKUP(Table1[[#This Row],[id]],Table2[#All],10,FALSE)</f>
        <v>7.36</v>
      </c>
      <c r="L4413" s="1">
        <f>Table1[[#This Row],[Glucose]]/Table1[[#This Row],[Baseline_glucose]]</f>
        <v>0.83559782608695654</v>
      </c>
      <c r="M4413">
        <v>13.42</v>
      </c>
      <c r="N4413">
        <v>59.36</v>
      </c>
      <c r="O4413">
        <f>VLOOKUP(Table1[[#This Row],[id]],Table2[#All],12,FALSE)</f>
        <v>58.95</v>
      </c>
      <c r="P4413" s="1">
        <f>Table1[[#This Row],[Lipoprotein]]/Table1[[#This Row],[Baseline_Lipo]]</f>
        <v>1.006955046649703</v>
      </c>
      <c r="Q4413">
        <v>49</v>
      </c>
      <c r="R4413" t="b">
        <v>0</v>
      </c>
      <c r="S4413">
        <v>0</v>
      </c>
      <c r="T4413">
        <v>63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  <c r="AA4413">
        <v>1148</v>
      </c>
      <c r="AB4413">
        <v>1148</v>
      </c>
    </row>
    <row r="4414" spans="1:28" x14ac:dyDescent="0.25">
      <c r="A4414">
        <v>279</v>
      </c>
      <c r="B4414" t="s">
        <v>32</v>
      </c>
      <c r="C4414" t="s">
        <v>28</v>
      </c>
      <c r="D4414">
        <v>64</v>
      </c>
      <c r="E4414" t="s">
        <v>26</v>
      </c>
      <c r="F4414">
        <v>1.08</v>
      </c>
      <c r="G4414">
        <v>813</v>
      </c>
      <c r="H4414">
        <v>77.78</v>
      </c>
      <c r="I4414">
        <v>130.28</v>
      </c>
      <c r="J4414">
        <v>6.15</v>
      </c>
      <c r="K4414">
        <f>VLOOKUP(Table1[[#This Row],[id]],Table2[#All],10,FALSE)</f>
        <v>7.36</v>
      </c>
      <c r="L4414" s="1">
        <f>Table1[[#This Row],[Glucose]]/Table1[[#This Row],[Baseline_glucose]]</f>
        <v>0.83559782608695654</v>
      </c>
      <c r="M4414">
        <v>13.59</v>
      </c>
      <c r="N4414">
        <v>59.36</v>
      </c>
      <c r="O4414">
        <f>VLOOKUP(Table1[[#This Row],[id]],Table2[#All],12,FALSE)</f>
        <v>58.95</v>
      </c>
      <c r="P4414" s="1">
        <f>Table1[[#This Row],[Lipoprotein]]/Table1[[#This Row],[Baseline_Lipo]]</f>
        <v>1.006955046649703</v>
      </c>
      <c r="Q4414">
        <v>58</v>
      </c>
      <c r="R4414" t="b">
        <v>0</v>
      </c>
      <c r="S4414">
        <v>0</v>
      </c>
      <c r="T4414">
        <v>63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1148</v>
      </c>
      <c r="AB4414">
        <v>1148</v>
      </c>
    </row>
    <row r="4415" spans="1:28" x14ac:dyDescent="0.25">
      <c r="A4415">
        <v>279</v>
      </c>
      <c r="B4415" t="s">
        <v>32</v>
      </c>
      <c r="C4415" t="s">
        <v>28</v>
      </c>
      <c r="D4415">
        <v>64</v>
      </c>
      <c r="E4415" t="s">
        <v>26</v>
      </c>
      <c r="F4415">
        <v>1.08</v>
      </c>
      <c r="G4415">
        <v>953</v>
      </c>
      <c r="H4415">
        <v>77.78</v>
      </c>
      <c r="I4415">
        <v>130.28</v>
      </c>
      <c r="J4415">
        <v>6.15</v>
      </c>
      <c r="K4415">
        <f>VLOOKUP(Table1[[#This Row],[id]],Table2[#All],10,FALSE)</f>
        <v>7.36</v>
      </c>
      <c r="L4415" s="1">
        <f>Table1[[#This Row],[Glucose]]/Table1[[#This Row],[Baseline_glucose]]</f>
        <v>0.83559782608695654</v>
      </c>
      <c r="M4415">
        <v>12.45</v>
      </c>
      <c r="N4415">
        <v>59.36</v>
      </c>
      <c r="O4415">
        <f>VLOOKUP(Table1[[#This Row],[id]],Table2[#All],12,FALSE)</f>
        <v>58.95</v>
      </c>
      <c r="P4415" s="1">
        <f>Table1[[#This Row],[Lipoprotein]]/Table1[[#This Row],[Baseline_Lipo]]</f>
        <v>1.006955046649703</v>
      </c>
      <c r="Q4415">
        <v>68</v>
      </c>
      <c r="R4415" t="b">
        <v>0</v>
      </c>
      <c r="S4415">
        <v>0</v>
      </c>
      <c r="T4415">
        <v>63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1148</v>
      </c>
      <c r="AB4415">
        <v>1148</v>
      </c>
    </row>
    <row r="4416" spans="1:28" x14ac:dyDescent="0.25">
      <c r="A4416">
        <v>279</v>
      </c>
      <c r="B4416" t="s">
        <v>32</v>
      </c>
      <c r="C4416" t="s">
        <v>28</v>
      </c>
      <c r="D4416">
        <v>64</v>
      </c>
      <c r="E4416" t="s">
        <v>26</v>
      </c>
      <c r="F4416">
        <v>1.08</v>
      </c>
      <c r="G4416">
        <v>1148</v>
      </c>
      <c r="H4416">
        <v>77.78</v>
      </c>
      <c r="I4416">
        <v>130.28</v>
      </c>
      <c r="J4416">
        <v>6.15</v>
      </c>
      <c r="K4416">
        <f>VLOOKUP(Table1[[#This Row],[id]],Table2[#All],10,FALSE)</f>
        <v>7.36</v>
      </c>
      <c r="L4416" s="1">
        <f>Table1[[#This Row],[Glucose]]/Table1[[#This Row],[Baseline_glucose]]</f>
        <v>0.83559782608695654</v>
      </c>
      <c r="M4416">
        <v>13.28</v>
      </c>
      <c r="N4416">
        <v>59.36</v>
      </c>
      <c r="O4416">
        <f>VLOOKUP(Table1[[#This Row],[id]],Table2[#All],12,FALSE)</f>
        <v>58.95</v>
      </c>
      <c r="P4416" s="1">
        <f>Table1[[#This Row],[Lipoprotein]]/Table1[[#This Row],[Baseline_Lipo]]</f>
        <v>1.006955046649703</v>
      </c>
      <c r="Q4416">
        <v>82</v>
      </c>
      <c r="R4416" t="b">
        <v>0</v>
      </c>
      <c r="S4416">
        <v>0</v>
      </c>
      <c r="T4416">
        <v>63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1148</v>
      </c>
      <c r="AB4416">
        <v>1148</v>
      </c>
    </row>
    <row r="4417" spans="1:28" x14ac:dyDescent="0.25">
      <c r="A4417">
        <v>280</v>
      </c>
      <c r="B4417" t="s">
        <v>24</v>
      </c>
      <c r="C4417" t="s">
        <v>28</v>
      </c>
      <c r="D4417">
        <v>84</v>
      </c>
      <c r="E4417" t="s">
        <v>34</v>
      </c>
      <c r="F4417">
        <v>1.6</v>
      </c>
      <c r="G4417">
        <v>0</v>
      </c>
      <c r="H4417">
        <v>68.48</v>
      </c>
      <c r="I4417">
        <v>122.83</v>
      </c>
      <c r="J4417">
        <v>7.24</v>
      </c>
      <c r="K4417">
        <f>VLOOKUP(Table1[[#This Row],[id]],Table2[#All],10,FALSE)</f>
        <v>7.24</v>
      </c>
      <c r="L4417" s="1">
        <f>Table1[[#This Row],[Glucose]]/Table1[[#This Row],[Baseline_glucose]]</f>
        <v>1</v>
      </c>
      <c r="M4417">
        <v>11.27</v>
      </c>
      <c r="N4417">
        <v>60</v>
      </c>
      <c r="O4417">
        <f>VLOOKUP(Table1[[#This Row],[id]],Table2[#All],12,FALSE)</f>
        <v>60</v>
      </c>
      <c r="P4417" s="1">
        <f>Table1[[#This Row],[Lipoprotein]]/Table1[[#This Row],[Baseline_Lipo]]</f>
        <v>1</v>
      </c>
      <c r="Q4417">
        <v>0</v>
      </c>
      <c r="R4417" t="b">
        <v>1</v>
      </c>
      <c r="S4417">
        <v>1</v>
      </c>
      <c r="T4417">
        <v>29</v>
      </c>
      <c r="U4417">
        <v>4</v>
      </c>
      <c r="V4417">
        <v>1</v>
      </c>
      <c r="W4417">
        <v>0</v>
      </c>
      <c r="X4417">
        <v>0</v>
      </c>
      <c r="Y4417">
        <v>1</v>
      </c>
      <c r="Z4417">
        <v>0</v>
      </c>
      <c r="AA4417">
        <v>940</v>
      </c>
      <c r="AB4417">
        <v>940</v>
      </c>
    </row>
    <row r="4418" spans="1:28" x14ac:dyDescent="0.25">
      <c r="A4418">
        <v>280</v>
      </c>
      <c r="B4418" t="s">
        <v>24</v>
      </c>
      <c r="C4418" t="s">
        <v>28</v>
      </c>
      <c r="D4418">
        <v>84</v>
      </c>
      <c r="E4418" t="s">
        <v>34</v>
      </c>
      <c r="F4418">
        <v>1.6</v>
      </c>
      <c r="G4418">
        <v>4</v>
      </c>
      <c r="H4418">
        <v>68.48</v>
      </c>
      <c r="I4418">
        <v>122.83</v>
      </c>
      <c r="J4418">
        <v>7.24</v>
      </c>
      <c r="K4418">
        <f>VLOOKUP(Table1[[#This Row],[id]],Table2[#All],10,FALSE)</f>
        <v>7.24</v>
      </c>
      <c r="L4418" s="1">
        <f>Table1[[#This Row],[Glucose]]/Table1[[#This Row],[Baseline_glucose]]</f>
        <v>1</v>
      </c>
      <c r="M4418">
        <v>11.27</v>
      </c>
      <c r="N4418">
        <v>47.13</v>
      </c>
      <c r="O4418">
        <f>VLOOKUP(Table1[[#This Row],[id]],Table2[#All],12,FALSE)</f>
        <v>60</v>
      </c>
      <c r="P4418" s="1">
        <f>Table1[[#This Row],[Lipoprotein]]/Table1[[#This Row],[Baseline_Lipo]]</f>
        <v>0.78550000000000009</v>
      </c>
      <c r="Q4418">
        <v>0</v>
      </c>
      <c r="R4418" t="b">
        <v>1</v>
      </c>
      <c r="S4418">
        <v>1</v>
      </c>
      <c r="T4418">
        <v>29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940</v>
      </c>
      <c r="AB4418">
        <v>940</v>
      </c>
    </row>
    <row r="4419" spans="1:28" x14ac:dyDescent="0.25">
      <c r="A4419">
        <v>280</v>
      </c>
      <c r="B4419" t="s">
        <v>24</v>
      </c>
      <c r="C4419" t="s">
        <v>28</v>
      </c>
      <c r="D4419">
        <v>84</v>
      </c>
      <c r="E4419" t="s">
        <v>34</v>
      </c>
      <c r="F4419">
        <v>1.6</v>
      </c>
      <c r="G4419">
        <v>83</v>
      </c>
      <c r="H4419">
        <v>50.83</v>
      </c>
      <c r="I4419">
        <v>118.53</v>
      </c>
      <c r="J4419">
        <v>7.24</v>
      </c>
      <c r="K4419">
        <f>VLOOKUP(Table1[[#This Row],[id]],Table2[#All],10,FALSE)</f>
        <v>7.24</v>
      </c>
      <c r="L4419" s="1">
        <f>Table1[[#This Row],[Glucose]]/Table1[[#This Row],[Baseline_glucose]]</f>
        <v>1</v>
      </c>
      <c r="M4419">
        <v>11.27</v>
      </c>
      <c r="N4419">
        <v>47.13</v>
      </c>
      <c r="O4419">
        <f>VLOOKUP(Table1[[#This Row],[id]],Table2[#All],12,FALSE)</f>
        <v>60</v>
      </c>
      <c r="P4419" s="1">
        <f>Table1[[#This Row],[Lipoprotein]]/Table1[[#This Row],[Baseline_Lipo]]</f>
        <v>0.78550000000000009</v>
      </c>
      <c r="Q4419">
        <v>6</v>
      </c>
      <c r="R4419" t="b">
        <v>1</v>
      </c>
      <c r="S4419">
        <v>1</v>
      </c>
      <c r="T4419">
        <v>29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940</v>
      </c>
      <c r="AB4419">
        <v>940</v>
      </c>
    </row>
    <row r="4420" spans="1:28" x14ac:dyDescent="0.25">
      <c r="A4420">
        <v>280</v>
      </c>
      <c r="B4420" t="s">
        <v>24</v>
      </c>
      <c r="C4420" t="s">
        <v>28</v>
      </c>
      <c r="D4420">
        <v>84</v>
      </c>
      <c r="E4420" t="s">
        <v>34</v>
      </c>
      <c r="F4420">
        <v>1.6</v>
      </c>
      <c r="G4420">
        <v>84</v>
      </c>
      <c r="H4420">
        <v>50.83</v>
      </c>
      <c r="I4420">
        <v>118.53</v>
      </c>
      <c r="J4420">
        <v>7.93</v>
      </c>
      <c r="K4420">
        <f>VLOOKUP(Table1[[#This Row],[id]],Table2[#All],10,FALSE)</f>
        <v>7.24</v>
      </c>
      <c r="L4420" s="1">
        <f>Table1[[#This Row],[Glucose]]/Table1[[#This Row],[Baseline_glucose]]</f>
        <v>1.0953038674033149</v>
      </c>
      <c r="M4420">
        <v>11.27</v>
      </c>
      <c r="N4420">
        <v>47.13</v>
      </c>
      <c r="O4420">
        <f>VLOOKUP(Table1[[#This Row],[id]],Table2[#All],12,FALSE)</f>
        <v>60</v>
      </c>
      <c r="P4420" s="1">
        <f>Table1[[#This Row],[Lipoprotein]]/Table1[[#This Row],[Baseline_Lipo]]</f>
        <v>0.78550000000000009</v>
      </c>
      <c r="Q4420">
        <v>6</v>
      </c>
      <c r="R4420" t="b">
        <v>1</v>
      </c>
      <c r="S4420">
        <v>1</v>
      </c>
      <c r="T4420">
        <v>29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940</v>
      </c>
      <c r="AB4420">
        <v>940</v>
      </c>
    </row>
    <row r="4421" spans="1:28" x14ac:dyDescent="0.25">
      <c r="A4421">
        <v>280</v>
      </c>
      <c r="B4421" t="s">
        <v>24</v>
      </c>
      <c r="C4421" t="s">
        <v>28</v>
      </c>
      <c r="D4421">
        <v>84</v>
      </c>
      <c r="E4421" t="s">
        <v>34</v>
      </c>
      <c r="F4421">
        <v>1.6</v>
      </c>
      <c r="G4421">
        <v>88</v>
      </c>
      <c r="H4421">
        <v>50.83</v>
      </c>
      <c r="I4421">
        <v>118.53</v>
      </c>
      <c r="J4421">
        <v>7.93</v>
      </c>
      <c r="K4421">
        <f>VLOOKUP(Table1[[#This Row],[id]],Table2[#All],10,FALSE)</f>
        <v>7.24</v>
      </c>
      <c r="L4421" s="1">
        <f>Table1[[#This Row],[Glucose]]/Table1[[#This Row],[Baseline_glucose]]</f>
        <v>1.0953038674033149</v>
      </c>
      <c r="M4421">
        <v>11.03</v>
      </c>
      <c r="N4421">
        <v>47.13</v>
      </c>
      <c r="O4421">
        <f>VLOOKUP(Table1[[#This Row],[id]],Table2[#All],12,FALSE)</f>
        <v>60</v>
      </c>
      <c r="P4421" s="1">
        <f>Table1[[#This Row],[Lipoprotein]]/Table1[[#This Row],[Baseline_Lipo]]</f>
        <v>0.78550000000000009</v>
      </c>
      <c r="Q4421">
        <v>6</v>
      </c>
      <c r="R4421" t="b">
        <v>1</v>
      </c>
      <c r="S4421">
        <v>1</v>
      </c>
      <c r="T4421">
        <v>29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940</v>
      </c>
      <c r="AB4421">
        <v>940</v>
      </c>
    </row>
    <row r="4422" spans="1:28" x14ac:dyDescent="0.25">
      <c r="A4422">
        <v>280</v>
      </c>
      <c r="B4422" t="s">
        <v>24</v>
      </c>
      <c r="C4422" t="s">
        <v>28</v>
      </c>
      <c r="D4422">
        <v>84</v>
      </c>
      <c r="E4422" t="s">
        <v>34</v>
      </c>
      <c r="F4422">
        <v>1.59</v>
      </c>
      <c r="G4422">
        <v>96</v>
      </c>
      <c r="H4422">
        <v>50.83</v>
      </c>
      <c r="I4422">
        <v>118.53</v>
      </c>
      <c r="J4422">
        <v>7.93</v>
      </c>
      <c r="K4422">
        <f>VLOOKUP(Table1[[#This Row],[id]],Table2[#All],10,FALSE)</f>
        <v>7.24</v>
      </c>
      <c r="L4422" s="1">
        <f>Table1[[#This Row],[Glucose]]/Table1[[#This Row],[Baseline_glucose]]</f>
        <v>1.0953038674033149</v>
      </c>
      <c r="M4422">
        <v>11.03</v>
      </c>
      <c r="N4422">
        <v>47.13</v>
      </c>
      <c r="O4422">
        <f>VLOOKUP(Table1[[#This Row],[id]],Table2[#All],12,FALSE)</f>
        <v>60</v>
      </c>
      <c r="P4422" s="1">
        <f>Table1[[#This Row],[Lipoprotein]]/Table1[[#This Row],[Baseline_Lipo]]</f>
        <v>0.78550000000000009</v>
      </c>
      <c r="Q4422">
        <v>7</v>
      </c>
      <c r="R4422" t="b">
        <v>1</v>
      </c>
      <c r="S4422">
        <v>1</v>
      </c>
      <c r="T4422">
        <v>30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940</v>
      </c>
      <c r="AB4422">
        <v>940</v>
      </c>
    </row>
    <row r="4423" spans="1:28" x14ac:dyDescent="0.25">
      <c r="A4423">
        <v>280</v>
      </c>
      <c r="B4423" t="s">
        <v>24</v>
      </c>
      <c r="C4423" t="s">
        <v>28</v>
      </c>
      <c r="D4423">
        <v>84</v>
      </c>
      <c r="E4423" t="s">
        <v>34</v>
      </c>
      <c r="F4423">
        <v>1.59</v>
      </c>
      <c r="G4423">
        <v>127</v>
      </c>
      <c r="H4423">
        <v>50.83</v>
      </c>
      <c r="I4423">
        <v>118.53</v>
      </c>
      <c r="J4423">
        <v>7.93</v>
      </c>
      <c r="K4423">
        <f>VLOOKUP(Table1[[#This Row],[id]],Table2[#All],10,FALSE)</f>
        <v>7.24</v>
      </c>
      <c r="L4423" s="1">
        <f>Table1[[#This Row],[Glucose]]/Table1[[#This Row],[Baseline_glucose]]</f>
        <v>1.0953038674033149</v>
      </c>
      <c r="M4423">
        <v>11.53</v>
      </c>
      <c r="N4423">
        <v>47.13</v>
      </c>
      <c r="O4423">
        <f>VLOOKUP(Table1[[#This Row],[id]],Table2[#All],12,FALSE)</f>
        <v>60</v>
      </c>
      <c r="P4423" s="1">
        <f>Table1[[#This Row],[Lipoprotein]]/Table1[[#This Row],[Baseline_Lipo]]</f>
        <v>0.78550000000000009</v>
      </c>
      <c r="Q4423">
        <v>9</v>
      </c>
      <c r="R4423" t="b">
        <v>1</v>
      </c>
      <c r="S4423">
        <v>1</v>
      </c>
      <c r="T4423">
        <v>30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940</v>
      </c>
      <c r="AB4423">
        <v>940</v>
      </c>
    </row>
    <row r="4424" spans="1:28" x14ac:dyDescent="0.25">
      <c r="A4424">
        <v>280</v>
      </c>
      <c r="B4424" t="s">
        <v>24</v>
      </c>
      <c r="C4424" t="s">
        <v>28</v>
      </c>
      <c r="D4424">
        <v>84</v>
      </c>
      <c r="E4424" t="s">
        <v>34</v>
      </c>
      <c r="F4424">
        <v>1.59</v>
      </c>
      <c r="G4424">
        <v>154</v>
      </c>
      <c r="H4424">
        <v>50.83</v>
      </c>
      <c r="I4424">
        <v>118.53</v>
      </c>
      <c r="J4424">
        <v>7.93</v>
      </c>
      <c r="K4424">
        <f>VLOOKUP(Table1[[#This Row],[id]],Table2[#All],10,FALSE)</f>
        <v>7.24</v>
      </c>
      <c r="L4424" s="1">
        <f>Table1[[#This Row],[Glucose]]/Table1[[#This Row],[Baseline_glucose]]</f>
        <v>1.0953038674033149</v>
      </c>
      <c r="M4424">
        <v>11.53</v>
      </c>
      <c r="N4424">
        <v>46.33</v>
      </c>
      <c r="O4424">
        <f>VLOOKUP(Table1[[#This Row],[id]],Table2[#All],12,FALSE)</f>
        <v>60</v>
      </c>
      <c r="P4424" s="1">
        <f>Table1[[#This Row],[Lipoprotein]]/Table1[[#This Row],[Baseline_Lipo]]</f>
        <v>0.77216666666666667</v>
      </c>
      <c r="Q4424">
        <v>11</v>
      </c>
      <c r="R4424" t="b">
        <v>1</v>
      </c>
      <c r="S4424">
        <v>1</v>
      </c>
      <c r="T4424">
        <v>30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  <c r="AA4424">
        <v>940</v>
      </c>
      <c r="AB4424">
        <v>940</v>
      </c>
    </row>
    <row r="4425" spans="1:28" x14ac:dyDescent="0.25">
      <c r="A4425">
        <v>280</v>
      </c>
      <c r="B4425" t="s">
        <v>24</v>
      </c>
      <c r="C4425" t="s">
        <v>28</v>
      </c>
      <c r="D4425">
        <v>84</v>
      </c>
      <c r="E4425" t="s">
        <v>34</v>
      </c>
      <c r="F4425">
        <v>1.59</v>
      </c>
      <c r="G4425">
        <v>244</v>
      </c>
      <c r="H4425">
        <v>80.37</v>
      </c>
      <c r="I4425">
        <v>127.22</v>
      </c>
      <c r="J4425">
        <v>7.93</v>
      </c>
      <c r="K4425">
        <f>VLOOKUP(Table1[[#This Row],[id]],Table2[#All],10,FALSE)</f>
        <v>7.24</v>
      </c>
      <c r="L4425" s="1">
        <f>Table1[[#This Row],[Glucose]]/Table1[[#This Row],[Baseline_glucose]]</f>
        <v>1.0953038674033149</v>
      </c>
      <c r="M4425">
        <v>11.53</v>
      </c>
      <c r="N4425">
        <v>46.33</v>
      </c>
      <c r="O4425">
        <f>VLOOKUP(Table1[[#This Row],[id]],Table2[#All],12,FALSE)</f>
        <v>60</v>
      </c>
      <c r="P4425" s="1">
        <f>Table1[[#This Row],[Lipoprotein]]/Table1[[#This Row],[Baseline_Lipo]]</f>
        <v>0.77216666666666667</v>
      </c>
      <c r="Q4425">
        <v>17</v>
      </c>
      <c r="R4425" t="b">
        <v>1</v>
      </c>
      <c r="S4425">
        <v>1</v>
      </c>
      <c r="T4425">
        <v>30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940</v>
      </c>
      <c r="AB4425">
        <v>940</v>
      </c>
    </row>
    <row r="4426" spans="1:28" x14ac:dyDescent="0.25">
      <c r="A4426">
        <v>280</v>
      </c>
      <c r="B4426" t="s">
        <v>24</v>
      </c>
      <c r="C4426" t="s">
        <v>28</v>
      </c>
      <c r="D4426">
        <v>84</v>
      </c>
      <c r="E4426" t="s">
        <v>34</v>
      </c>
      <c r="F4426">
        <v>2.04</v>
      </c>
      <c r="G4426">
        <v>246</v>
      </c>
      <c r="H4426">
        <v>80.37</v>
      </c>
      <c r="I4426">
        <v>127.22</v>
      </c>
      <c r="J4426">
        <v>7.93</v>
      </c>
      <c r="K4426">
        <f>VLOOKUP(Table1[[#This Row],[id]],Table2[#All],10,FALSE)</f>
        <v>7.24</v>
      </c>
      <c r="L4426" s="1">
        <f>Table1[[#This Row],[Glucose]]/Table1[[#This Row],[Baseline_glucose]]</f>
        <v>1.0953038674033149</v>
      </c>
      <c r="M4426">
        <v>11.53</v>
      </c>
      <c r="N4426">
        <v>46.33</v>
      </c>
      <c r="O4426">
        <f>VLOOKUP(Table1[[#This Row],[id]],Table2[#All],12,FALSE)</f>
        <v>60</v>
      </c>
      <c r="P4426" s="1">
        <f>Table1[[#This Row],[Lipoprotein]]/Table1[[#This Row],[Baseline_Lipo]]</f>
        <v>0.77216666666666667</v>
      </c>
      <c r="Q4426">
        <v>18</v>
      </c>
      <c r="R4426" t="b">
        <v>1</v>
      </c>
      <c r="S4426">
        <v>1</v>
      </c>
      <c r="T4426">
        <v>22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940</v>
      </c>
      <c r="AB4426">
        <v>940</v>
      </c>
    </row>
    <row r="4427" spans="1:28" x14ac:dyDescent="0.25">
      <c r="A4427">
        <v>280</v>
      </c>
      <c r="B4427" t="s">
        <v>24</v>
      </c>
      <c r="C4427" t="s">
        <v>28</v>
      </c>
      <c r="D4427">
        <v>84</v>
      </c>
      <c r="E4427" t="s">
        <v>34</v>
      </c>
      <c r="F4427">
        <v>2.2200000000000002</v>
      </c>
      <c r="G4427">
        <v>259</v>
      </c>
      <c r="H4427">
        <v>80.37</v>
      </c>
      <c r="I4427">
        <v>127.22</v>
      </c>
      <c r="J4427">
        <v>7.93</v>
      </c>
      <c r="K4427">
        <f>VLOOKUP(Table1[[#This Row],[id]],Table2[#All],10,FALSE)</f>
        <v>7.24</v>
      </c>
      <c r="L4427" s="1">
        <f>Table1[[#This Row],[Glucose]]/Table1[[#This Row],[Baseline_glucose]]</f>
        <v>1.0953038674033149</v>
      </c>
      <c r="M4427">
        <v>11.53</v>
      </c>
      <c r="N4427">
        <v>46.33</v>
      </c>
      <c r="O4427">
        <f>VLOOKUP(Table1[[#This Row],[id]],Table2[#All],12,FALSE)</f>
        <v>60</v>
      </c>
      <c r="P4427" s="1">
        <f>Table1[[#This Row],[Lipoprotein]]/Table1[[#This Row],[Baseline_Lipo]]</f>
        <v>0.77216666666666667</v>
      </c>
      <c r="Q4427">
        <v>18</v>
      </c>
      <c r="R4427" t="b">
        <v>1</v>
      </c>
      <c r="S4427">
        <v>1</v>
      </c>
      <c r="T4427">
        <v>20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940</v>
      </c>
      <c r="AB4427">
        <v>940</v>
      </c>
    </row>
    <row r="4428" spans="1:28" x14ac:dyDescent="0.25">
      <c r="A4428">
        <v>280</v>
      </c>
      <c r="B4428" t="s">
        <v>24</v>
      </c>
      <c r="C4428" t="s">
        <v>28</v>
      </c>
      <c r="D4428">
        <v>84</v>
      </c>
      <c r="E4428" t="s">
        <v>34</v>
      </c>
      <c r="F4428">
        <v>1.95</v>
      </c>
      <c r="G4428">
        <v>376</v>
      </c>
      <c r="H4428">
        <v>67.63</v>
      </c>
      <c r="I4428">
        <v>124.21</v>
      </c>
      <c r="J4428">
        <v>7.93</v>
      </c>
      <c r="K4428">
        <f>VLOOKUP(Table1[[#This Row],[id]],Table2[#All],10,FALSE)</f>
        <v>7.24</v>
      </c>
      <c r="L4428" s="1">
        <f>Table1[[#This Row],[Glucose]]/Table1[[#This Row],[Baseline_glucose]]</f>
        <v>1.0953038674033149</v>
      </c>
      <c r="M4428">
        <v>11.53</v>
      </c>
      <c r="N4428">
        <v>46.33</v>
      </c>
      <c r="O4428">
        <f>VLOOKUP(Table1[[#This Row],[id]],Table2[#All],12,FALSE)</f>
        <v>60</v>
      </c>
      <c r="P4428" s="1">
        <f>Table1[[#This Row],[Lipoprotein]]/Table1[[#This Row],[Baseline_Lipo]]</f>
        <v>0.77216666666666667</v>
      </c>
      <c r="Q4428">
        <v>27</v>
      </c>
      <c r="R4428" t="b">
        <v>1</v>
      </c>
      <c r="S4428">
        <v>1</v>
      </c>
      <c r="T4428">
        <v>23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940</v>
      </c>
      <c r="AB4428">
        <v>940</v>
      </c>
    </row>
    <row r="4429" spans="1:28" x14ac:dyDescent="0.25">
      <c r="A4429">
        <v>280</v>
      </c>
      <c r="B4429" t="s">
        <v>24</v>
      </c>
      <c r="C4429" t="s">
        <v>28</v>
      </c>
      <c r="D4429">
        <v>84</v>
      </c>
      <c r="E4429" t="s">
        <v>34</v>
      </c>
      <c r="F4429">
        <v>1.95</v>
      </c>
      <c r="G4429">
        <v>401</v>
      </c>
      <c r="H4429">
        <v>67.63</v>
      </c>
      <c r="I4429">
        <v>124.21</v>
      </c>
      <c r="J4429">
        <v>7.93</v>
      </c>
      <c r="K4429">
        <f>VLOOKUP(Table1[[#This Row],[id]],Table2[#All],10,FALSE)</f>
        <v>7.24</v>
      </c>
      <c r="L4429" s="1">
        <f>Table1[[#This Row],[Glucose]]/Table1[[#This Row],[Baseline_glucose]]</f>
        <v>1.0953038674033149</v>
      </c>
      <c r="M4429">
        <v>10.74</v>
      </c>
      <c r="N4429">
        <v>46.33</v>
      </c>
      <c r="O4429">
        <f>VLOOKUP(Table1[[#This Row],[id]],Table2[#All],12,FALSE)</f>
        <v>60</v>
      </c>
      <c r="P4429" s="1">
        <f>Table1[[#This Row],[Lipoprotein]]/Table1[[#This Row],[Baseline_Lipo]]</f>
        <v>0.77216666666666667</v>
      </c>
      <c r="Q4429">
        <v>29</v>
      </c>
      <c r="R4429" t="b">
        <v>1</v>
      </c>
      <c r="S4429">
        <v>1</v>
      </c>
      <c r="T4429">
        <v>23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940</v>
      </c>
      <c r="AB4429">
        <v>940</v>
      </c>
    </row>
    <row r="4430" spans="1:28" x14ac:dyDescent="0.25">
      <c r="A4430">
        <v>280</v>
      </c>
      <c r="B4430" t="s">
        <v>24</v>
      </c>
      <c r="C4430" t="s">
        <v>28</v>
      </c>
      <c r="D4430">
        <v>84</v>
      </c>
      <c r="E4430" t="s">
        <v>34</v>
      </c>
      <c r="F4430">
        <v>1.95</v>
      </c>
      <c r="G4430">
        <v>409</v>
      </c>
      <c r="H4430">
        <v>67.63</v>
      </c>
      <c r="I4430">
        <v>124.21</v>
      </c>
      <c r="J4430">
        <v>7.93</v>
      </c>
      <c r="K4430">
        <f>VLOOKUP(Table1[[#This Row],[id]],Table2[#All],10,FALSE)</f>
        <v>7.24</v>
      </c>
      <c r="L4430" s="1">
        <f>Table1[[#This Row],[Glucose]]/Table1[[#This Row],[Baseline_glucose]]</f>
        <v>1.0953038674033149</v>
      </c>
      <c r="M4430">
        <v>10.74</v>
      </c>
      <c r="N4430">
        <v>38.869999999999997</v>
      </c>
      <c r="O4430">
        <f>VLOOKUP(Table1[[#This Row],[id]],Table2[#All],12,FALSE)</f>
        <v>60</v>
      </c>
      <c r="P4430" s="1">
        <f>Table1[[#This Row],[Lipoprotein]]/Table1[[#This Row],[Baseline_Lipo]]</f>
        <v>0.64783333333333326</v>
      </c>
      <c r="Q4430">
        <v>29</v>
      </c>
      <c r="R4430" t="b">
        <v>1</v>
      </c>
      <c r="S4430">
        <v>1</v>
      </c>
      <c r="T4430">
        <v>23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940</v>
      </c>
      <c r="AB4430">
        <v>940</v>
      </c>
    </row>
    <row r="4431" spans="1:28" x14ac:dyDescent="0.25">
      <c r="A4431">
        <v>280</v>
      </c>
      <c r="B4431" t="s">
        <v>24</v>
      </c>
      <c r="C4431" t="s">
        <v>28</v>
      </c>
      <c r="D4431">
        <v>84</v>
      </c>
      <c r="E4431" t="s">
        <v>34</v>
      </c>
      <c r="F4431">
        <v>1.95</v>
      </c>
      <c r="G4431">
        <v>496</v>
      </c>
      <c r="H4431">
        <v>44.95</v>
      </c>
      <c r="I4431">
        <v>125.21</v>
      </c>
      <c r="J4431">
        <v>7.93</v>
      </c>
      <c r="K4431">
        <f>VLOOKUP(Table1[[#This Row],[id]],Table2[#All],10,FALSE)</f>
        <v>7.24</v>
      </c>
      <c r="L4431" s="1">
        <f>Table1[[#This Row],[Glucose]]/Table1[[#This Row],[Baseline_glucose]]</f>
        <v>1.0953038674033149</v>
      </c>
      <c r="M4431">
        <v>10.74</v>
      </c>
      <c r="N4431">
        <v>38.869999999999997</v>
      </c>
      <c r="O4431">
        <f>VLOOKUP(Table1[[#This Row],[id]],Table2[#All],12,FALSE)</f>
        <v>60</v>
      </c>
      <c r="P4431" s="1">
        <f>Table1[[#This Row],[Lipoprotein]]/Table1[[#This Row],[Baseline_Lipo]]</f>
        <v>0.64783333333333326</v>
      </c>
      <c r="Q4431">
        <v>35</v>
      </c>
      <c r="R4431" t="b">
        <v>1</v>
      </c>
      <c r="S4431">
        <v>1</v>
      </c>
      <c r="T4431">
        <v>23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940</v>
      </c>
      <c r="AB4431">
        <v>940</v>
      </c>
    </row>
    <row r="4432" spans="1:28" x14ac:dyDescent="0.25">
      <c r="A4432">
        <v>280</v>
      </c>
      <c r="B4432" t="s">
        <v>24</v>
      </c>
      <c r="C4432" t="s">
        <v>28</v>
      </c>
      <c r="D4432">
        <v>84</v>
      </c>
      <c r="E4432" t="s">
        <v>34</v>
      </c>
      <c r="F4432">
        <v>1.95</v>
      </c>
      <c r="G4432">
        <v>499</v>
      </c>
      <c r="H4432">
        <v>44.95</v>
      </c>
      <c r="I4432">
        <v>125.21</v>
      </c>
      <c r="J4432">
        <v>8.7799999999999994</v>
      </c>
      <c r="K4432">
        <f>VLOOKUP(Table1[[#This Row],[id]],Table2[#All],10,FALSE)</f>
        <v>7.24</v>
      </c>
      <c r="L4432" s="1">
        <f>Table1[[#This Row],[Glucose]]/Table1[[#This Row],[Baseline_glucose]]</f>
        <v>1.2127071823204418</v>
      </c>
      <c r="M4432">
        <v>10.74</v>
      </c>
      <c r="N4432">
        <v>38.869999999999997</v>
      </c>
      <c r="O4432">
        <f>VLOOKUP(Table1[[#This Row],[id]],Table2[#All],12,FALSE)</f>
        <v>60</v>
      </c>
      <c r="P4432" s="1">
        <f>Table1[[#This Row],[Lipoprotein]]/Table1[[#This Row],[Baseline_Lipo]]</f>
        <v>0.64783333333333326</v>
      </c>
      <c r="Q4432">
        <v>36</v>
      </c>
      <c r="R4432" t="b">
        <v>1</v>
      </c>
      <c r="S4432">
        <v>1</v>
      </c>
      <c r="T4432">
        <v>23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940</v>
      </c>
      <c r="AB4432">
        <v>940</v>
      </c>
    </row>
    <row r="4433" spans="1:28" x14ac:dyDescent="0.25">
      <c r="A4433">
        <v>280</v>
      </c>
      <c r="B4433" t="s">
        <v>24</v>
      </c>
      <c r="C4433" t="s">
        <v>28</v>
      </c>
      <c r="D4433">
        <v>84</v>
      </c>
      <c r="E4433" t="s">
        <v>34</v>
      </c>
      <c r="F4433">
        <v>2.13</v>
      </c>
      <c r="G4433">
        <v>501</v>
      </c>
      <c r="H4433">
        <v>44.95</v>
      </c>
      <c r="I4433">
        <v>125.21</v>
      </c>
      <c r="J4433">
        <v>9.23</v>
      </c>
      <c r="K4433">
        <f>VLOOKUP(Table1[[#This Row],[id]],Table2[#All],10,FALSE)</f>
        <v>7.24</v>
      </c>
      <c r="L4433" s="1">
        <f>Table1[[#This Row],[Glucose]]/Table1[[#This Row],[Baseline_glucose]]</f>
        <v>1.2748618784530388</v>
      </c>
      <c r="M4433">
        <v>10.74</v>
      </c>
      <c r="N4433">
        <v>38.869999999999997</v>
      </c>
      <c r="O4433">
        <f>VLOOKUP(Table1[[#This Row],[id]],Table2[#All],12,FALSE)</f>
        <v>60</v>
      </c>
      <c r="P4433" s="1">
        <f>Table1[[#This Row],[Lipoprotein]]/Table1[[#This Row],[Baseline_Lipo]]</f>
        <v>0.64783333333333326</v>
      </c>
      <c r="Q4433">
        <v>36</v>
      </c>
      <c r="R4433" t="b">
        <v>1</v>
      </c>
      <c r="S4433">
        <v>1</v>
      </c>
      <c r="T4433">
        <v>21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940</v>
      </c>
      <c r="AB4433">
        <v>940</v>
      </c>
    </row>
    <row r="4434" spans="1:28" x14ac:dyDescent="0.25">
      <c r="A4434">
        <v>280</v>
      </c>
      <c r="B4434" t="s">
        <v>24</v>
      </c>
      <c r="C4434" t="s">
        <v>28</v>
      </c>
      <c r="D4434">
        <v>84</v>
      </c>
      <c r="E4434" t="s">
        <v>34</v>
      </c>
      <c r="F4434">
        <v>2.13</v>
      </c>
      <c r="G4434">
        <v>587</v>
      </c>
      <c r="H4434">
        <v>65.73</v>
      </c>
      <c r="I4434">
        <v>130.61000000000001</v>
      </c>
      <c r="J4434">
        <v>9.23</v>
      </c>
      <c r="K4434">
        <f>VLOOKUP(Table1[[#This Row],[id]],Table2[#All],10,FALSE)</f>
        <v>7.24</v>
      </c>
      <c r="L4434" s="1">
        <f>Table1[[#This Row],[Glucose]]/Table1[[#This Row],[Baseline_glucose]]</f>
        <v>1.2748618784530388</v>
      </c>
      <c r="M4434">
        <v>10.74</v>
      </c>
      <c r="N4434">
        <v>38.869999999999997</v>
      </c>
      <c r="O4434">
        <f>VLOOKUP(Table1[[#This Row],[id]],Table2[#All],12,FALSE)</f>
        <v>60</v>
      </c>
      <c r="P4434" s="1">
        <f>Table1[[#This Row],[Lipoprotein]]/Table1[[#This Row],[Baseline_Lipo]]</f>
        <v>0.64783333333333326</v>
      </c>
      <c r="Q4434">
        <v>42</v>
      </c>
      <c r="R4434" t="b">
        <v>1</v>
      </c>
      <c r="S4434">
        <v>1</v>
      </c>
      <c r="T4434">
        <v>21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940</v>
      </c>
      <c r="AB4434">
        <v>940</v>
      </c>
    </row>
    <row r="4435" spans="1:28" x14ac:dyDescent="0.25">
      <c r="A4435">
        <v>280</v>
      </c>
      <c r="B4435" t="s">
        <v>24</v>
      </c>
      <c r="C4435" t="s">
        <v>28</v>
      </c>
      <c r="D4435">
        <v>84</v>
      </c>
      <c r="E4435" t="s">
        <v>34</v>
      </c>
      <c r="F4435">
        <v>2.0299999999999998</v>
      </c>
      <c r="G4435">
        <v>589</v>
      </c>
      <c r="H4435">
        <v>65.73</v>
      </c>
      <c r="I4435">
        <v>130.61000000000001</v>
      </c>
      <c r="J4435">
        <v>9.1999999999999993</v>
      </c>
      <c r="K4435">
        <f>VLOOKUP(Table1[[#This Row],[id]],Table2[#All],10,FALSE)</f>
        <v>7.24</v>
      </c>
      <c r="L4435" s="1">
        <f>Table1[[#This Row],[Glucose]]/Table1[[#This Row],[Baseline_glucose]]</f>
        <v>1.2707182320441988</v>
      </c>
      <c r="M4435">
        <v>10.74</v>
      </c>
      <c r="N4435">
        <v>38.869999999999997</v>
      </c>
      <c r="O4435">
        <f>VLOOKUP(Table1[[#This Row],[id]],Table2[#All],12,FALSE)</f>
        <v>60</v>
      </c>
      <c r="P4435" s="1">
        <f>Table1[[#This Row],[Lipoprotein]]/Table1[[#This Row],[Baseline_Lipo]]</f>
        <v>0.64783333333333326</v>
      </c>
      <c r="Q4435">
        <v>42</v>
      </c>
      <c r="R4435" t="b">
        <v>1</v>
      </c>
      <c r="S4435">
        <v>1</v>
      </c>
      <c r="T4435">
        <v>22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940</v>
      </c>
      <c r="AB4435">
        <v>940</v>
      </c>
    </row>
    <row r="4436" spans="1:28" x14ac:dyDescent="0.25">
      <c r="A4436">
        <v>280</v>
      </c>
      <c r="B4436" t="s">
        <v>24</v>
      </c>
      <c r="C4436" t="s">
        <v>28</v>
      </c>
      <c r="D4436">
        <v>84</v>
      </c>
      <c r="E4436" t="s">
        <v>34</v>
      </c>
      <c r="F4436">
        <v>1.97</v>
      </c>
      <c r="G4436">
        <v>601</v>
      </c>
      <c r="H4436">
        <v>65.73</v>
      </c>
      <c r="I4436">
        <v>130.61000000000001</v>
      </c>
      <c r="J4436">
        <v>9.64</v>
      </c>
      <c r="K4436">
        <f>VLOOKUP(Table1[[#This Row],[id]],Table2[#All],10,FALSE)</f>
        <v>7.24</v>
      </c>
      <c r="L4436" s="1">
        <f>Table1[[#This Row],[Glucose]]/Table1[[#This Row],[Baseline_glucose]]</f>
        <v>1.3314917127071824</v>
      </c>
      <c r="M4436">
        <v>10.74</v>
      </c>
      <c r="N4436">
        <v>38.869999999999997</v>
      </c>
      <c r="O4436">
        <f>VLOOKUP(Table1[[#This Row],[id]],Table2[#All],12,FALSE)</f>
        <v>60</v>
      </c>
      <c r="P4436" s="1">
        <f>Table1[[#This Row],[Lipoprotein]]/Table1[[#This Row],[Baseline_Lipo]]</f>
        <v>0.64783333333333326</v>
      </c>
      <c r="Q4436">
        <v>43</v>
      </c>
      <c r="R4436" t="b">
        <v>1</v>
      </c>
      <c r="S4436">
        <v>1</v>
      </c>
      <c r="T4436">
        <v>23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940</v>
      </c>
      <c r="AB4436">
        <v>940</v>
      </c>
    </row>
    <row r="4437" spans="1:28" x14ac:dyDescent="0.25">
      <c r="A4437">
        <v>280</v>
      </c>
      <c r="B4437" t="s">
        <v>24</v>
      </c>
      <c r="C4437" t="s">
        <v>28</v>
      </c>
      <c r="D4437">
        <v>84</v>
      </c>
      <c r="E4437" t="s">
        <v>34</v>
      </c>
      <c r="F4437">
        <v>1.97</v>
      </c>
      <c r="G4437">
        <v>622</v>
      </c>
      <c r="H4437">
        <v>69.959999999999994</v>
      </c>
      <c r="I4437">
        <v>146.19</v>
      </c>
      <c r="J4437">
        <v>9.64</v>
      </c>
      <c r="K4437">
        <f>VLOOKUP(Table1[[#This Row],[id]],Table2[#All],10,FALSE)</f>
        <v>7.24</v>
      </c>
      <c r="L4437" s="1">
        <f>Table1[[#This Row],[Glucose]]/Table1[[#This Row],[Baseline_glucose]]</f>
        <v>1.3314917127071824</v>
      </c>
      <c r="M4437">
        <v>10.74</v>
      </c>
      <c r="N4437">
        <v>38.869999999999997</v>
      </c>
      <c r="O4437">
        <f>VLOOKUP(Table1[[#This Row],[id]],Table2[#All],12,FALSE)</f>
        <v>60</v>
      </c>
      <c r="P4437" s="1">
        <f>Table1[[#This Row],[Lipoprotein]]/Table1[[#This Row],[Baseline_Lipo]]</f>
        <v>0.64783333333333326</v>
      </c>
      <c r="Q4437">
        <v>44</v>
      </c>
      <c r="R4437" t="b">
        <v>1</v>
      </c>
      <c r="S4437">
        <v>1</v>
      </c>
      <c r="T4437">
        <v>23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940</v>
      </c>
      <c r="AB4437">
        <v>940</v>
      </c>
    </row>
    <row r="4438" spans="1:28" x14ac:dyDescent="0.25">
      <c r="A4438">
        <v>280</v>
      </c>
      <c r="B4438" t="s">
        <v>24</v>
      </c>
      <c r="C4438" t="s">
        <v>28</v>
      </c>
      <c r="D4438">
        <v>84</v>
      </c>
      <c r="E4438" t="s">
        <v>34</v>
      </c>
      <c r="F4438">
        <v>1.87</v>
      </c>
      <c r="G4438">
        <v>628</v>
      </c>
      <c r="H4438">
        <v>69.959999999999994</v>
      </c>
      <c r="I4438">
        <v>146.19</v>
      </c>
      <c r="J4438">
        <v>9.5399999999999991</v>
      </c>
      <c r="K4438">
        <f>VLOOKUP(Table1[[#This Row],[id]],Table2[#All],10,FALSE)</f>
        <v>7.24</v>
      </c>
      <c r="L4438" s="1">
        <f>Table1[[#This Row],[Glucose]]/Table1[[#This Row],[Baseline_glucose]]</f>
        <v>1.3176795580110496</v>
      </c>
      <c r="M4438">
        <v>10.74</v>
      </c>
      <c r="N4438">
        <v>38.869999999999997</v>
      </c>
      <c r="O4438">
        <f>VLOOKUP(Table1[[#This Row],[id]],Table2[#All],12,FALSE)</f>
        <v>60</v>
      </c>
      <c r="P4438" s="1">
        <f>Table1[[#This Row],[Lipoprotein]]/Table1[[#This Row],[Baseline_Lipo]]</f>
        <v>0.64783333333333326</v>
      </c>
      <c r="Q4438">
        <v>45</v>
      </c>
      <c r="R4438" t="b">
        <v>1</v>
      </c>
      <c r="S4438">
        <v>1</v>
      </c>
      <c r="T4438">
        <v>24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940</v>
      </c>
      <c r="AB4438">
        <v>940</v>
      </c>
    </row>
    <row r="4439" spans="1:28" x14ac:dyDescent="0.25">
      <c r="A4439">
        <v>280</v>
      </c>
      <c r="B4439" t="s">
        <v>24</v>
      </c>
      <c r="C4439" t="s">
        <v>28</v>
      </c>
      <c r="D4439">
        <v>84</v>
      </c>
      <c r="E4439" t="s">
        <v>34</v>
      </c>
      <c r="F4439">
        <v>1.87</v>
      </c>
      <c r="G4439">
        <v>940</v>
      </c>
      <c r="H4439">
        <v>69.959999999999994</v>
      </c>
      <c r="I4439">
        <v>146.19</v>
      </c>
      <c r="J4439">
        <v>9.5399999999999991</v>
      </c>
      <c r="K4439">
        <f>VLOOKUP(Table1[[#This Row],[id]],Table2[#All],10,FALSE)</f>
        <v>7.24</v>
      </c>
      <c r="L4439" s="1">
        <f>Table1[[#This Row],[Glucose]]/Table1[[#This Row],[Baseline_glucose]]</f>
        <v>1.3176795580110496</v>
      </c>
      <c r="M4439">
        <v>10.34</v>
      </c>
      <c r="N4439">
        <v>38.869999999999997</v>
      </c>
      <c r="O4439">
        <f>VLOOKUP(Table1[[#This Row],[id]],Table2[#All],12,FALSE)</f>
        <v>60</v>
      </c>
      <c r="P4439" s="1">
        <f>Table1[[#This Row],[Lipoprotein]]/Table1[[#This Row],[Baseline_Lipo]]</f>
        <v>0.64783333333333326</v>
      </c>
      <c r="Q4439">
        <v>67</v>
      </c>
      <c r="R4439" t="b">
        <v>1</v>
      </c>
      <c r="S4439">
        <v>1</v>
      </c>
      <c r="T4439">
        <v>24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940</v>
      </c>
      <c r="AB4439">
        <v>940</v>
      </c>
    </row>
    <row r="4440" spans="1:28" x14ac:dyDescent="0.25">
      <c r="A4440">
        <v>281</v>
      </c>
      <c r="B4440" t="s">
        <v>32</v>
      </c>
      <c r="C4440" t="s">
        <v>25</v>
      </c>
      <c r="D4440">
        <v>51</v>
      </c>
      <c r="E4440" t="s">
        <v>30</v>
      </c>
      <c r="F4440">
        <v>0.89</v>
      </c>
      <c r="G4440">
        <v>0</v>
      </c>
      <c r="H4440">
        <v>83.78</v>
      </c>
      <c r="I4440">
        <v>139.86000000000001</v>
      </c>
      <c r="J4440">
        <v>4.93</v>
      </c>
      <c r="K4440">
        <f>VLOOKUP(Table1[[#This Row],[id]],Table2[#All],10,FALSE)</f>
        <v>4.93</v>
      </c>
      <c r="L4440" s="1">
        <f>Table1[[#This Row],[Glucose]]/Table1[[#This Row],[Baseline_glucose]]</f>
        <v>1</v>
      </c>
      <c r="M4440">
        <v>13.3</v>
      </c>
      <c r="N4440">
        <v>92.14</v>
      </c>
      <c r="O4440">
        <f>VLOOKUP(Table1[[#This Row],[id]],Table2[#All],12,FALSE)</f>
        <v>92.14</v>
      </c>
      <c r="P4440" s="1">
        <f>Table1[[#This Row],[Lipoprotein]]/Table1[[#This Row],[Baseline_Lipo]]</f>
        <v>1</v>
      </c>
      <c r="Q4440">
        <v>0</v>
      </c>
      <c r="R4440" t="b">
        <v>1</v>
      </c>
      <c r="S4440">
        <v>1</v>
      </c>
      <c r="T4440">
        <v>115</v>
      </c>
      <c r="U4440">
        <v>1</v>
      </c>
      <c r="V4440">
        <v>0</v>
      </c>
      <c r="W4440">
        <v>0</v>
      </c>
      <c r="X4440">
        <v>1</v>
      </c>
      <c r="Y4440">
        <v>0</v>
      </c>
      <c r="Z4440">
        <v>0</v>
      </c>
      <c r="AA4440">
        <v>1237</v>
      </c>
      <c r="AB4440">
        <v>1237</v>
      </c>
    </row>
    <row r="4441" spans="1:28" x14ac:dyDescent="0.25">
      <c r="A4441">
        <v>281</v>
      </c>
      <c r="B4441" t="s">
        <v>32</v>
      </c>
      <c r="C4441" t="s">
        <v>25</v>
      </c>
      <c r="D4441">
        <v>51</v>
      </c>
      <c r="E4441" t="s">
        <v>30</v>
      </c>
      <c r="F4441">
        <v>0.89</v>
      </c>
      <c r="G4441">
        <v>1</v>
      </c>
      <c r="H4441">
        <v>83.78</v>
      </c>
      <c r="I4441">
        <v>139.86000000000001</v>
      </c>
      <c r="J4441">
        <v>4.8899999999999997</v>
      </c>
      <c r="K4441">
        <f>VLOOKUP(Table1[[#This Row],[id]],Table2[#All],10,FALSE)</f>
        <v>4.93</v>
      </c>
      <c r="L4441" s="1">
        <f>Table1[[#This Row],[Glucose]]/Table1[[#This Row],[Baseline_glucose]]</f>
        <v>0.99188640973630826</v>
      </c>
      <c r="M4441">
        <v>13.3</v>
      </c>
      <c r="N4441">
        <v>92.14</v>
      </c>
      <c r="O4441">
        <f>VLOOKUP(Table1[[#This Row],[id]],Table2[#All],12,FALSE)</f>
        <v>92.14</v>
      </c>
      <c r="P4441" s="1">
        <f>Table1[[#This Row],[Lipoprotein]]/Table1[[#This Row],[Baseline_Lipo]]</f>
        <v>1</v>
      </c>
      <c r="Q4441">
        <v>0</v>
      </c>
      <c r="R4441" t="b">
        <v>1</v>
      </c>
      <c r="S4441">
        <v>1</v>
      </c>
      <c r="T4441">
        <v>115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1237</v>
      </c>
      <c r="AB4441">
        <v>1237</v>
      </c>
    </row>
    <row r="4442" spans="1:28" x14ac:dyDescent="0.25">
      <c r="A4442">
        <v>281</v>
      </c>
      <c r="B4442" t="s">
        <v>32</v>
      </c>
      <c r="C4442" t="s">
        <v>25</v>
      </c>
      <c r="D4442">
        <v>51</v>
      </c>
      <c r="E4442" t="s">
        <v>30</v>
      </c>
      <c r="F4442">
        <v>0.89</v>
      </c>
      <c r="G4442">
        <v>44</v>
      </c>
      <c r="H4442">
        <v>69.69</v>
      </c>
      <c r="I4442">
        <v>117.52</v>
      </c>
      <c r="J4442">
        <v>4.8899999999999997</v>
      </c>
      <c r="K4442">
        <f>VLOOKUP(Table1[[#This Row],[id]],Table2[#All],10,FALSE)</f>
        <v>4.93</v>
      </c>
      <c r="L4442" s="1">
        <f>Table1[[#This Row],[Glucose]]/Table1[[#This Row],[Baseline_glucose]]</f>
        <v>0.99188640973630826</v>
      </c>
      <c r="M4442">
        <v>13.3</v>
      </c>
      <c r="N4442">
        <v>92.14</v>
      </c>
      <c r="O4442">
        <f>VLOOKUP(Table1[[#This Row],[id]],Table2[#All],12,FALSE)</f>
        <v>92.14</v>
      </c>
      <c r="P4442" s="1">
        <f>Table1[[#This Row],[Lipoprotein]]/Table1[[#This Row],[Baseline_Lipo]]</f>
        <v>1</v>
      </c>
      <c r="Q4442">
        <v>3</v>
      </c>
      <c r="R4442" t="b">
        <v>1</v>
      </c>
      <c r="S4442">
        <v>1</v>
      </c>
      <c r="T4442">
        <v>115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1237</v>
      </c>
      <c r="AB4442">
        <v>1237</v>
      </c>
    </row>
    <row r="4443" spans="1:28" x14ac:dyDescent="0.25">
      <c r="A4443">
        <v>281</v>
      </c>
      <c r="B4443" t="s">
        <v>32</v>
      </c>
      <c r="C4443" t="s">
        <v>25</v>
      </c>
      <c r="D4443">
        <v>51</v>
      </c>
      <c r="E4443" t="s">
        <v>30</v>
      </c>
      <c r="F4443">
        <v>0.89</v>
      </c>
      <c r="G4443">
        <v>48</v>
      </c>
      <c r="H4443">
        <v>70.5</v>
      </c>
      <c r="I4443">
        <v>125.18</v>
      </c>
      <c r="J4443">
        <v>4.8899999999999997</v>
      </c>
      <c r="K4443">
        <f>VLOOKUP(Table1[[#This Row],[id]],Table2[#All],10,FALSE)</f>
        <v>4.93</v>
      </c>
      <c r="L4443" s="1">
        <f>Table1[[#This Row],[Glucose]]/Table1[[#This Row],[Baseline_glucose]]</f>
        <v>0.99188640973630826</v>
      </c>
      <c r="M4443">
        <v>13.3</v>
      </c>
      <c r="N4443">
        <v>92.14</v>
      </c>
      <c r="O4443">
        <f>VLOOKUP(Table1[[#This Row],[id]],Table2[#All],12,FALSE)</f>
        <v>92.14</v>
      </c>
      <c r="P4443" s="1">
        <f>Table1[[#This Row],[Lipoprotein]]/Table1[[#This Row],[Baseline_Lipo]]</f>
        <v>1</v>
      </c>
      <c r="Q4443">
        <v>3</v>
      </c>
      <c r="R4443" t="b">
        <v>1</v>
      </c>
      <c r="S4443">
        <v>1</v>
      </c>
      <c r="T4443">
        <v>115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  <c r="AA4443">
        <v>1237</v>
      </c>
      <c r="AB4443">
        <v>1237</v>
      </c>
    </row>
    <row r="4444" spans="1:28" x14ac:dyDescent="0.25">
      <c r="A4444">
        <v>281</v>
      </c>
      <c r="B4444" t="s">
        <v>32</v>
      </c>
      <c r="C4444" t="s">
        <v>25</v>
      </c>
      <c r="D4444">
        <v>51</v>
      </c>
      <c r="E4444" t="s">
        <v>30</v>
      </c>
      <c r="F4444">
        <v>0.8</v>
      </c>
      <c r="G4444">
        <v>443</v>
      </c>
      <c r="H4444">
        <v>70.5</v>
      </c>
      <c r="I4444">
        <v>125.18</v>
      </c>
      <c r="J4444">
        <v>4.8899999999999997</v>
      </c>
      <c r="K4444">
        <f>VLOOKUP(Table1[[#This Row],[id]],Table2[#All],10,FALSE)</f>
        <v>4.93</v>
      </c>
      <c r="L4444" s="1">
        <f>Table1[[#This Row],[Glucose]]/Table1[[#This Row],[Baseline_glucose]]</f>
        <v>0.99188640973630826</v>
      </c>
      <c r="M4444">
        <v>12.56</v>
      </c>
      <c r="N4444">
        <v>87.56</v>
      </c>
      <c r="O4444">
        <f>VLOOKUP(Table1[[#This Row],[id]],Table2[#All],12,FALSE)</f>
        <v>92.14</v>
      </c>
      <c r="P4444" s="1">
        <f>Table1[[#This Row],[Lipoprotein]]/Table1[[#This Row],[Baseline_Lipo]]</f>
        <v>0.95029303234208817</v>
      </c>
      <c r="Q4444">
        <v>32</v>
      </c>
      <c r="R4444" t="b">
        <v>1</v>
      </c>
      <c r="S4444">
        <v>1</v>
      </c>
      <c r="T4444">
        <v>120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1237</v>
      </c>
      <c r="AB4444">
        <v>1237</v>
      </c>
    </row>
    <row r="4445" spans="1:28" x14ac:dyDescent="0.25">
      <c r="A4445">
        <v>281</v>
      </c>
      <c r="B4445" t="s">
        <v>32</v>
      </c>
      <c r="C4445" t="s">
        <v>25</v>
      </c>
      <c r="D4445">
        <v>51</v>
      </c>
      <c r="E4445" t="s">
        <v>30</v>
      </c>
      <c r="F4445">
        <v>0.8</v>
      </c>
      <c r="G4445">
        <v>444</v>
      </c>
      <c r="H4445">
        <v>70.5</v>
      </c>
      <c r="I4445">
        <v>125.18</v>
      </c>
      <c r="J4445">
        <v>5.14</v>
      </c>
      <c r="K4445">
        <f>VLOOKUP(Table1[[#This Row],[id]],Table2[#All],10,FALSE)</f>
        <v>4.93</v>
      </c>
      <c r="L4445" s="1">
        <f>Table1[[#This Row],[Glucose]]/Table1[[#This Row],[Baseline_glucose]]</f>
        <v>1.0425963488843812</v>
      </c>
      <c r="M4445">
        <v>12.56</v>
      </c>
      <c r="N4445">
        <v>87.56</v>
      </c>
      <c r="O4445">
        <f>VLOOKUP(Table1[[#This Row],[id]],Table2[#All],12,FALSE)</f>
        <v>92.14</v>
      </c>
      <c r="P4445" s="1">
        <f>Table1[[#This Row],[Lipoprotein]]/Table1[[#This Row],[Baseline_Lipo]]</f>
        <v>0.95029303234208817</v>
      </c>
      <c r="Q4445">
        <v>32</v>
      </c>
      <c r="R4445" t="b">
        <v>1</v>
      </c>
      <c r="S4445">
        <v>1</v>
      </c>
      <c r="T4445">
        <v>120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  <c r="AA4445">
        <v>1237</v>
      </c>
      <c r="AB4445">
        <v>1237</v>
      </c>
    </row>
    <row r="4446" spans="1:28" x14ac:dyDescent="0.25">
      <c r="A4446">
        <v>281</v>
      </c>
      <c r="B4446" t="s">
        <v>32</v>
      </c>
      <c r="C4446" t="s">
        <v>25</v>
      </c>
      <c r="D4446">
        <v>51</v>
      </c>
      <c r="E4446" t="s">
        <v>30</v>
      </c>
      <c r="F4446">
        <v>0.8</v>
      </c>
      <c r="G4446">
        <v>499</v>
      </c>
      <c r="H4446">
        <v>91.57</v>
      </c>
      <c r="I4446">
        <v>136.49</v>
      </c>
      <c r="J4446">
        <v>5.14</v>
      </c>
      <c r="K4446">
        <f>VLOOKUP(Table1[[#This Row],[id]],Table2[#All],10,FALSE)</f>
        <v>4.93</v>
      </c>
      <c r="L4446" s="1">
        <f>Table1[[#This Row],[Glucose]]/Table1[[#This Row],[Baseline_glucose]]</f>
        <v>1.0425963488843812</v>
      </c>
      <c r="M4446">
        <v>12.56</v>
      </c>
      <c r="N4446">
        <v>87.56</v>
      </c>
      <c r="O4446">
        <f>VLOOKUP(Table1[[#This Row],[id]],Table2[#All],12,FALSE)</f>
        <v>92.14</v>
      </c>
      <c r="P4446" s="1">
        <f>Table1[[#This Row],[Lipoprotein]]/Table1[[#This Row],[Baseline_Lipo]]</f>
        <v>0.95029303234208817</v>
      </c>
      <c r="Q4446">
        <v>36</v>
      </c>
      <c r="R4446" t="b">
        <v>1</v>
      </c>
      <c r="S4446">
        <v>1</v>
      </c>
      <c r="T4446">
        <v>120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  <c r="AA4446">
        <v>1237</v>
      </c>
      <c r="AB4446">
        <v>1237</v>
      </c>
    </row>
    <row r="4447" spans="1:28" x14ac:dyDescent="0.25">
      <c r="A4447">
        <v>281</v>
      </c>
      <c r="B4447" t="s">
        <v>32</v>
      </c>
      <c r="C4447" t="s">
        <v>25</v>
      </c>
      <c r="D4447">
        <v>51</v>
      </c>
      <c r="E4447" t="s">
        <v>30</v>
      </c>
      <c r="F4447">
        <v>0.8</v>
      </c>
      <c r="G4447">
        <v>511</v>
      </c>
      <c r="H4447">
        <v>84.55</v>
      </c>
      <c r="I4447">
        <v>128.79</v>
      </c>
      <c r="J4447">
        <v>5.14</v>
      </c>
      <c r="K4447">
        <f>VLOOKUP(Table1[[#This Row],[id]],Table2[#All],10,FALSE)</f>
        <v>4.93</v>
      </c>
      <c r="L4447" s="1">
        <f>Table1[[#This Row],[Glucose]]/Table1[[#This Row],[Baseline_glucose]]</f>
        <v>1.0425963488843812</v>
      </c>
      <c r="M4447">
        <v>12.56</v>
      </c>
      <c r="N4447">
        <v>87.56</v>
      </c>
      <c r="O4447">
        <f>VLOOKUP(Table1[[#This Row],[id]],Table2[#All],12,FALSE)</f>
        <v>92.14</v>
      </c>
      <c r="P4447" s="1">
        <f>Table1[[#This Row],[Lipoprotein]]/Table1[[#This Row],[Baseline_Lipo]]</f>
        <v>0.95029303234208817</v>
      </c>
      <c r="Q4447">
        <v>36</v>
      </c>
      <c r="R4447" t="b">
        <v>1</v>
      </c>
      <c r="S4447">
        <v>1</v>
      </c>
      <c r="T4447">
        <v>120</v>
      </c>
      <c r="U4447">
        <v>0</v>
      </c>
      <c r="V4447">
        <v>0</v>
      </c>
      <c r="W4447">
        <v>0</v>
      </c>
      <c r="X4447">
        <v>0</v>
      </c>
      <c r="Y4447">
        <v>0</v>
      </c>
      <c r="Z4447">
        <v>0</v>
      </c>
      <c r="AA4447">
        <v>1237</v>
      </c>
      <c r="AB4447">
        <v>1237</v>
      </c>
    </row>
    <row r="4448" spans="1:28" x14ac:dyDescent="0.25">
      <c r="A4448">
        <v>281</v>
      </c>
      <c r="B4448" t="s">
        <v>32</v>
      </c>
      <c r="C4448" t="s">
        <v>25</v>
      </c>
      <c r="D4448">
        <v>51</v>
      </c>
      <c r="E4448" t="s">
        <v>30</v>
      </c>
      <c r="F4448">
        <v>0.8</v>
      </c>
      <c r="G4448">
        <v>674</v>
      </c>
      <c r="H4448">
        <v>88.96</v>
      </c>
      <c r="I4448">
        <v>125.95</v>
      </c>
      <c r="J4448">
        <v>5.14</v>
      </c>
      <c r="K4448">
        <f>VLOOKUP(Table1[[#This Row],[id]],Table2[#All],10,FALSE)</f>
        <v>4.93</v>
      </c>
      <c r="L4448" s="1">
        <f>Table1[[#This Row],[Glucose]]/Table1[[#This Row],[Baseline_glucose]]</f>
        <v>1.0425963488843812</v>
      </c>
      <c r="M4448">
        <v>12.56</v>
      </c>
      <c r="N4448">
        <v>87.56</v>
      </c>
      <c r="O4448">
        <f>VLOOKUP(Table1[[#This Row],[id]],Table2[#All],12,FALSE)</f>
        <v>92.14</v>
      </c>
      <c r="P4448" s="1">
        <f>Table1[[#This Row],[Lipoprotein]]/Table1[[#This Row],[Baseline_Lipo]]</f>
        <v>0.95029303234208817</v>
      </c>
      <c r="Q4448">
        <v>48</v>
      </c>
      <c r="R4448" t="b">
        <v>1</v>
      </c>
      <c r="S4448">
        <v>1</v>
      </c>
      <c r="T4448">
        <v>120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1237</v>
      </c>
      <c r="AB4448">
        <v>1237</v>
      </c>
    </row>
    <row r="4449" spans="1:28" x14ac:dyDescent="0.25">
      <c r="A4449">
        <v>281</v>
      </c>
      <c r="B4449" t="s">
        <v>32</v>
      </c>
      <c r="C4449" t="s">
        <v>25</v>
      </c>
      <c r="D4449">
        <v>51</v>
      </c>
      <c r="E4449" t="s">
        <v>30</v>
      </c>
      <c r="F4449">
        <v>0.87</v>
      </c>
      <c r="G4449">
        <v>681</v>
      </c>
      <c r="H4449">
        <v>88.96</v>
      </c>
      <c r="I4449">
        <v>125.95</v>
      </c>
      <c r="J4449">
        <v>5.14</v>
      </c>
      <c r="K4449">
        <f>VLOOKUP(Table1[[#This Row],[id]],Table2[#All],10,FALSE)</f>
        <v>4.93</v>
      </c>
      <c r="L4449" s="1">
        <f>Table1[[#This Row],[Glucose]]/Table1[[#This Row],[Baseline_glucose]]</f>
        <v>1.0425963488843812</v>
      </c>
      <c r="M4449">
        <v>12.56</v>
      </c>
      <c r="N4449">
        <v>101.06</v>
      </c>
      <c r="O4449">
        <f>VLOOKUP(Table1[[#This Row],[id]],Table2[#All],12,FALSE)</f>
        <v>92.14</v>
      </c>
      <c r="P4449" s="1">
        <f>Table1[[#This Row],[Lipoprotein]]/Table1[[#This Row],[Baseline_Lipo]]</f>
        <v>1.0968092033861516</v>
      </c>
      <c r="Q4449">
        <v>49</v>
      </c>
      <c r="R4449" t="b">
        <v>1</v>
      </c>
      <c r="S4449">
        <v>1</v>
      </c>
      <c r="T4449">
        <v>116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1237</v>
      </c>
      <c r="AB4449">
        <v>1237</v>
      </c>
    </row>
    <row r="4450" spans="1:28" x14ac:dyDescent="0.25">
      <c r="A4450">
        <v>281</v>
      </c>
      <c r="B4450" t="s">
        <v>32</v>
      </c>
      <c r="C4450" t="s">
        <v>25</v>
      </c>
      <c r="D4450">
        <v>51</v>
      </c>
      <c r="E4450" t="s">
        <v>30</v>
      </c>
      <c r="F4450">
        <v>0.87</v>
      </c>
      <c r="G4450">
        <v>682</v>
      </c>
      <c r="H4450">
        <v>88.96</v>
      </c>
      <c r="I4450">
        <v>125.95</v>
      </c>
      <c r="J4450">
        <v>4.1500000000000004</v>
      </c>
      <c r="K4450">
        <f>VLOOKUP(Table1[[#This Row],[id]],Table2[#All],10,FALSE)</f>
        <v>4.93</v>
      </c>
      <c r="L4450" s="1">
        <f>Table1[[#This Row],[Glucose]]/Table1[[#This Row],[Baseline_glucose]]</f>
        <v>0.84178498985801231</v>
      </c>
      <c r="M4450">
        <v>12.56</v>
      </c>
      <c r="N4450">
        <v>101.06</v>
      </c>
      <c r="O4450">
        <f>VLOOKUP(Table1[[#This Row],[id]],Table2[#All],12,FALSE)</f>
        <v>92.14</v>
      </c>
      <c r="P4450" s="1">
        <f>Table1[[#This Row],[Lipoprotein]]/Table1[[#This Row],[Baseline_Lipo]]</f>
        <v>1.0968092033861516</v>
      </c>
      <c r="Q4450">
        <v>49</v>
      </c>
      <c r="R4450" t="b">
        <v>1</v>
      </c>
      <c r="S4450">
        <v>1</v>
      </c>
      <c r="T4450">
        <v>116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1237</v>
      </c>
      <c r="AB4450">
        <v>1237</v>
      </c>
    </row>
    <row r="4451" spans="1:28" x14ac:dyDescent="0.25">
      <c r="A4451">
        <v>281</v>
      </c>
      <c r="B4451" t="s">
        <v>32</v>
      </c>
      <c r="C4451" t="s">
        <v>25</v>
      </c>
      <c r="D4451">
        <v>51</v>
      </c>
      <c r="E4451" t="s">
        <v>30</v>
      </c>
      <c r="F4451">
        <v>0.87</v>
      </c>
      <c r="G4451">
        <v>875</v>
      </c>
      <c r="H4451">
        <v>88.96</v>
      </c>
      <c r="I4451">
        <v>125.95</v>
      </c>
      <c r="J4451">
        <v>4.1500000000000004</v>
      </c>
      <c r="K4451">
        <f>VLOOKUP(Table1[[#This Row],[id]],Table2[#All],10,FALSE)</f>
        <v>4.93</v>
      </c>
      <c r="L4451" s="1">
        <f>Table1[[#This Row],[Glucose]]/Table1[[#This Row],[Baseline_glucose]]</f>
        <v>0.84178498985801231</v>
      </c>
      <c r="M4451">
        <v>10.46</v>
      </c>
      <c r="N4451">
        <v>101.06</v>
      </c>
      <c r="O4451">
        <f>VLOOKUP(Table1[[#This Row],[id]],Table2[#All],12,FALSE)</f>
        <v>92.14</v>
      </c>
      <c r="P4451" s="1">
        <f>Table1[[#This Row],[Lipoprotein]]/Table1[[#This Row],[Baseline_Lipo]]</f>
        <v>1.0968092033861516</v>
      </c>
      <c r="Q4451">
        <v>62</v>
      </c>
      <c r="R4451" t="b">
        <v>1</v>
      </c>
      <c r="S4451">
        <v>1</v>
      </c>
      <c r="T4451">
        <v>116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1237</v>
      </c>
      <c r="AB4451">
        <v>1237</v>
      </c>
    </row>
    <row r="4452" spans="1:28" x14ac:dyDescent="0.25">
      <c r="A4452">
        <v>281</v>
      </c>
      <c r="B4452" t="s">
        <v>32</v>
      </c>
      <c r="C4452" t="s">
        <v>25</v>
      </c>
      <c r="D4452">
        <v>51</v>
      </c>
      <c r="E4452" t="s">
        <v>30</v>
      </c>
      <c r="F4452">
        <v>0.87</v>
      </c>
      <c r="G4452">
        <v>1055</v>
      </c>
      <c r="H4452">
        <v>88.96</v>
      </c>
      <c r="I4452">
        <v>125.95</v>
      </c>
      <c r="J4452">
        <v>4.1500000000000004</v>
      </c>
      <c r="K4452">
        <f>VLOOKUP(Table1[[#This Row],[id]],Table2[#All],10,FALSE)</f>
        <v>4.93</v>
      </c>
      <c r="L4452" s="1">
        <f>Table1[[#This Row],[Glucose]]/Table1[[#This Row],[Baseline_glucose]]</f>
        <v>0.84178498985801231</v>
      </c>
      <c r="M4452">
        <v>11.98</v>
      </c>
      <c r="N4452">
        <v>101.06</v>
      </c>
      <c r="O4452">
        <f>VLOOKUP(Table1[[#This Row],[id]],Table2[#All],12,FALSE)</f>
        <v>92.14</v>
      </c>
      <c r="P4452" s="1">
        <f>Table1[[#This Row],[Lipoprotein]]/Table1[[#This Row],[Baseline_Lipo]]</f>
        <v>1.0968092033861516</v>
      </c>
      <c r="Q4452">
        <v>75</v>
      </c>
      <c r="R4452" t="b">
        <v>1</v>
      </c>
      <c r="S4452">
        <v>1</v>
      </c>
      <c r="T4452">
        <v>116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1237</v>
      </c>
      <c r="AB4452">
        <v>1237</v>
      </c>
    </row>
    <row r="4453" spans="1:28" x14ac:dyDescent="0.25">
      <c r="A4453">
        <v>281</v>
      </c>
      <c r="B4453" t="s">
        <v>32</v>
      </c>
      <c r="C4453" t="s">
        <v>25</v>
      </c>
      <c r="D4453">
        <v>51</v>
      </c>
      <c r="E4453" t="s">
        <v>30</v>
      </c>
      <c r="F4453">
        <v>0.87</v>
      </c>
      <c r="G4453">
        <v>1237</v>
      </c>
      <c r="H4453">
        <v>88.96</v>
      </c>
      <c r="I4453">
        <v>125.95</v>
      </c>
      <c r="J4453">
        <v>4.1500000000000004</v>
      </c>
      <c r="K4453">
        <f>VLOOKUP(Table1[[#This Row],[id]],Table2[#All],10,FALSE)</f>
        <v>4.93</v>
      </c>
      <c r="L4453" s="1">
        <f>Table1[[#This Row],[Glucose]]/Table1[[#This Row],[Baseline_glucose]]</f>
        <v>0.84178498985801231</v>
      </c>
      <c r="M4453">
        <v>11.64</v>
      </c>
      <c r="N4453">
        <v>101.06</v>
      </c>
      <c r="O4453">
        <f>VLOOKUP(Table1[[#This Row],[id]],Table2[#All],12,FALSE)</f>
        <v>92.14</v>
      </c>
      <c r="P4453" s="1">
        <f>Table1[[#This Row],[Lipoprotein]]/Table1[[#This Row],[Baseline_Lipo]]</f>
        <v>1.0968092033861516</v>
      </c>
      <c r="Q4453">
        <v>88</v>
      </c>
      <c r="R4453" t="b">
        <v>1</v>
      </c>
      <c r="S4453">
        <v>1</v>
      </c>
      <c r="T4453">
        <v>116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1237</v>
      </c>
      <c r="AB4453">
        <v>1237</v>
      </c>
    </row>
    <row r="4454" spans="1:28" x14ac:dyDescent="0.25">
      <c r="A4454">
        <v>282</v>
      </c>
      <c r="B4454" t="s">
        <v>27</v>
      </c>
      <c r="C4454" t="s">
        <v>25</v>
      </c>
      <c r="D4454">
        <v>74</v>
      </c>
      <c r="E4454" t="s">
        <v>29</v>
      </c>
      <c r="F4454">
        <v>1.19</v>
      </c>
      <c r="G4454">
        <v>0</v>
      </c>
      <c r="H4454">
        <v>62.03</v>
      </c>
      <c r="I4454">
        <v>125.59</v>
      </c>
      <c r="J4454">
        <v>6.09</v>
      </c>
      <c r="K4454">
        <f>VLOOKUP(Table1[[#This Row],[id]],Table2[#All],10,FALSE)</f>
        <v>6.09</v>
      </c>
      <c r="L4454" s="1">
        <f>Table1[[#This Row],[Glucose]]/Table1[[#This Row],[Baseline_glucose]]</f>
        <v>1</v>
      </c>
      <c r="M4454">
        <v>14.49</v>
      </c>
      <c r="N4454">
        <v>68.88</v>
      </c>
      <c r="O4454">
        <f>VLOOKUP(Table1[[#This Row],[id]],Table2[#All],12,FALSE)</f>
        <v>68.88</v>
      </c>
      <c r="P4454" s="1">
        <f>Table1[[#This Row],[Lipoprotein]]/Table1[[#This Row],[Baseline_Lipo]]</f>
        <v>1</v>
      </c>
      <c r="Q4454">
        <v>0</v>
      </c>
      <c r="R4454" t="b">
        <v>0</v>
      </c>
      <c r="S4454">
        <v>0</v>
      </c>
      <c r="T4454">
        <v>60</v>
      </c>
      <c r="U4454">
        <v>2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1379</v>
      </c>
      <c r="AB4454">
        <v>1379</v>
      </c>
    </row>
    <row r="4455" spans="1:28" x14ac:dyDescent="0.25">
      <c r="A4455">
        <v>282</v>
      </c>
      <c r="B4455" t="s">
        <v>27</v>
      </c>
      <c r="C4455" t="s">
        <v>25</v>
      </c>
      <c r="D4455">
        <v>74</v>
      </c>
      <c r="E4455" t="s">
        <v>29</v>
      </c>
      <c r="F4455">
        <v>1.19</v>
      </c>
      <c r="G4455">
        <v>2</v>
      </c>
      <c r="H4455">
        <v>62.03</v>
      </c>
      <c r="I4455">
        <v>125.59</v>
      </c>
      <c r="J4455">
        <v>5.61</v>
      </c>
      <c r="K4455">
        <f>VLOOKUP(Table1[[#This Row],[id]],Table2[#All],10,FALSE)</f>
        <v>6.09</v>
      </c>
      <c r="L4455" s="1">
        <f>Table1[[#This Row],[Glucose]]/Table1[[#This Row],[Baseline_glucose]]</f>
        <v>0.92118226600985231</v>
      </c>
      <c r="M4455">
        <v>14.49</v>
      </c>
      <c r="N4455">
        <v>68.88</v>
      </c>
      <c r="O4455">
        <f>VLOOKUP(Table1[[#This Row],[id]],Table2[#All],12,FALSE)</f>
        <v>68.88</v>
      </c>
      <c r="P4455" s="1">
        <f>Table1[[#This Row],[Lipoprotein]]/Table1[[#This Row],[Baseline_Lipo]]</f>
        <v>1</v>
      </c>
      <c r="Q4455">
        <v>0</v>
      </c>
      <c r="R4455" t="b">
        <v>0</v>
      </c>
      <c r="S4455">
        <v>0</v>
      </c>
      <c r="T4455">
        <v>60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  <c r="AA4455">
        <v>1379</v>
      </c>
      <c r="AB4455">
        <v>1379</v>
      </c>
    </row>
    <row r="4456" spans="1:28" x14ac:dyDescent="0.25">
      <c r="A4456">
        <v>282</v>
      </c>
      <c r="B4456" t="s">
        <v>27</v>
      </c>
      <c r="C4456" t="s">
        <v>25</v>
      </c>
      <c r="D4456">
        <v>74</v>
      </c>
      <c r="E4456" t="s">
        <v>29</v>
      </c>
      <c r="F4456">
        <v>1.19</v>
      </c>
      <c r="G4456">
        <v>49</v>
      </c>
      <c r="H4456">
        <v>60.63</v>
      </c>
      <c r="I4456">
        <v>107.69</v>
      </c>
      <c r="J4456">
        <v>5.61</v>
      </c>
      <c r="K4456">
        <f>VLOOKUP(Table1[[#This Row],[id]],Table2[#All],10,FALSE)</f>
        <v>6.09</v>
      </c>
      <c r="L4456" s="1">
        <f>Table1[[#This Row],[Glucose]]/Table1[[#This Row],[Baseline_glucose]]</f>
        <v>0.92118226600985231</v>
      </c>
      <c r="M4456">
        <v>14.49</v>
      </c>
      <c r="N4456">
        <v>68.88</v>
      </c>
      <c r="O4456">
        <f>VLOOKUP(Table1[[#This Row],[id]],Table2[#All],12,FALSE)</f>
        <v>68.88</v>
      </c>
      <c r="P4456" s="1">
        <f>Table1[[#This Row],[Lipoprotein]]/Table1[[#This Row],[Baseline_Lipo]]</f>
        <v>1</v>
      </c>
      <c r="Q4456">
        <v>4</v>
      </c>
      <c r="R4456" t="b">
        <v>0</v>
      </c>
      <c r="S4456">
        <v>0</v>
      </c>
      <c r="T4456">
        <v>60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  <c r="AA4456">
        <v>1379</v>
      </c>
      <c r="AB4456">
        <v>1379</v>
      </c>
    </row>
    <row r="4457" spans="1:28" x14ac:dyDescent="0.25">
      <c r="A4457">
        <v>282</v>
      </c>
      <c r="B4457" t="s">
        <v>27</v>
      </c>
      <c r="C4457" t="s">
        <v>25</v>
      </c>
      <c r="D4457">
        <v>74</v>
      </c>
      <c r="E4457" t="s">
        <v>29</v>
      </c>
      <c r="F4457">
        <v>0.98</v>
      </c>
      <c r="G4457">
        <v>189</v>
      </c>
      <c r="H4457">
        <v>60.63</v>
      </c>
      <c r="I4457">
        <v>107.69</v>
      </c>
      <c r="J4457">
        <v>5.61</v>
      </c>
      <c r="K4457">
        <f>VLOOKUP(Table1[[#This Row],[id]],Table2[#All],10,FALSE)</f>
        <v>6.09</v>
      </c>
      <c r="L4457" s="1">
        <f>Table1[[#This Row],[Glucose]]/Table1[[#This Row],[Baseline_glucose]]</f>
        <v>0.92118226600985231</v>
      </c>
      <c r="M4457">
        <v>14.69</v>
      </c>
      <c r="N4457">
        <v>68.88</v>
      </c>
      <c r="O4457">
        <f>VLOOKUP(Table1[[#This Row],[id]],Table2[#All],12,FALSE)</f>
        <v>68.88</v>
      </c>
      <c r="P4457" s="1">
        <f>Table1[[#This Row],[Lipoprotein]]/Table1[[#This Row],[Baseline_Lipo]]</f>
        <v>1</v>
      </c>
      <c r="Q4457">
        <v>14</v>
      </c>
      <c r="R4457" t="b">
        <v>0</v>
      </c>
      <c r="S4457">
        <v>0</v>
      </c>
      <c r="T4457">
        <v>76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0</v>
      </c>
      <c r="AA4457">
        <v>1379</v>
      </c>
      <c r="AB4457">
        <v>1379</v>
      </c>
    </row>
    <row r="4458" spans="1:28" x14ac:dyDescent="0.25">
      <c r="A4458">
        <v>282</v>
      </c>
      <c r="B4458" t="s">
        <v>27</v>
      </c>
      <c r="C4458" t="s">
        <v>25</v>
      </c>
      <c r="D4458">
        <v>74</v>
      </c>
      <c r="E4458" t="s">
        <v>29</v>
      </c>
      <c r="F4458">
        <v>0.98</v>
      </c>
      <c r="G4458">
        <v>191</v>
      </c>
      <c r="H4458">
        <v>60.63</v>
      </c>
      <c r="I4458">
        <v>107.69</v>
      </c>
      <c r="J4458">
        <v>5.92</v>
      </c>
      <c r="K4458">
        <f>VLOOKUP(Table1[[#This Row],[id]],Table2[#All],10,FALSE)</f>
        <v>6.09</v>
      </c>
      <c r="L4458" s="1">
        <f>Table1[[#This Row],[Glucose]]/Table1[[#This Row],[Baseline_glucose]]</f>
        <v>0.97208538587848936</v>
      </c>
      <c r="M4458">
        <v>14.69</v>
      </c>
      <c r="N4458">
        <v>68.88</v>
      </c>
      <c r="O4458">
        <f>VLOOKUP(Table1[[#This Row],[id]],Table2[#All],12,FALSE)</f>
        <v>68.88</v>
      </c>
      <c r="P4458" s="1">
        <f>Table1[[#This Row],[Lipoprotein]]/Table1[[#This Row],[Baseline_Lipo]]</f>
        <v>1</v>
      </c>
      <c r="Q4458">
        <v>14</v>
      </c>
      <c r="R4458" t="b">
        <v>0</v>
      </c>
      <c r="S4458">
        <v>0</v>
      </c>
      <c r="T4458">
        <v>76</v>
      </c>
      <c r="U4458">
        <v>0</v>
      </c>
      <c r="V4458">
        <v>0</v>
      </c>
      <c r="W4458">
        <v>0</v>
      </c>
      <c r="X4458">
        <v>0</v>
      </c>
      <c r="Y4458">
        <v>0</v>
      </c>
      <c r="Z4458">
        <v>0</v>
      </c>
      <c r="AA4458">
        <v>1379</v>
      </c>
      <c r="AB4458">
        <v>1379</v>
      </c>
    </row>
    <row r="4459" spans="1:28" x14ac:dyDescent="0.25">
      <c r="A4459">
        <v>282</v>
      </c>
      <c r="B4459" t="s">
        <v>27</v>
      </c>
      <c r="C4459" t="s">
        <v>25</v>
      </c>
      <c r="D4459">
        <v>74</v>
      </c>
      <c r="E4459" t="s">
        <v>29</v>
      </c>
      <c r="F4459">
        <v>0.98</v>
      </c>
      <c r="G4459">
        <v>197</v>
      </c>
      <c r="H4459">
        <v>82.96</v>
      </c>
      <c r="I4459">
        <v>134.91999999999999</v>
      </c>
      <c r="J4459">
        <v>5.92</v>
      </c>
      <c r="K4459">
        <f>VLOOKUP(Table1[[#This Row],[id]],Table2[#All],10,FALSE)</f>
        <v>6.09</v>
      </c>
      <c r="L4459" s="1">
        <f>Table1[[#This Row],[Glucose]]/Table1[[#This Row],[Baseline_glucose]]</f>
        <v>0.97208538587848936</v>
      </c>
      <c r="M4459">
        <v>14.69</v>
      </c>
      <c r="N4459">
        <v>68.88</v>
      </c>
      <c r="O4459">
        <f>VLOOKUP(Table1[[#This Row],[id]],Table2[#All],12,FALSE)</f>
        <v>68.88</v>
      </c>
      <c r="P4459" s="1">
        <f>Table1[[#This Row],[Lipoprotein]]/Table1[[#This Row],[Baseline_Lipo]]</f>
        <v>1</v>
      </c>
      <c r="Q4459">
        <v>14</v>
      </c>
      <c r="R4459" t="b">
        <v>0</v>
      </c>
      <c r="S4459">
        <v>0</v>
      </c>
      <c r="T4459">
        <v>76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  <c r="AA4459">
        <v>1379</v>
      </c>
      <c r="AB4459">
        <v>1379</v>
      </c>
    </row>
    <row r="4460" spans="1:28" x14ac:dyDescent="0.25">
      <c r="A4460">
        <v>282</v>
      </c>
      <c r="B4460" t="s">
        <v>27</v>
      </c>
      <c r="C4460" t="s">
        <v>25</v>
      </c>
      <c r="D4460">
        <v>74</v>
      </c>
      <c r="E4460" t="s">
        <v>29</v>
      </c>
      <c r="F4460">
        <v>0.98</v>
      </c>
      <c r="G4460">
        <v>216</v>
      </c>
      <c r="H4460">
        <v>82.96</v>
      </c>
      <c r="I4460">
        <v>134.91999999999999</v>
      </c>
      <c r="J4460">
        <v>5.92</v>
      </c>
      <c r="K4460">
        <f>VLOOKUP(Table1[[#This Row],[id]],Table2[#All],10,FALSE)</f>
        <v>6.09</v>
      </c>
      <c r="L4460" s="1">
        <f>Table1[[#This Row],[Glucose]]/Table1[[#This Row],[Baseline_glucose]]</f>
        <v>0.97208538587848936</v>
      </c>
      <c r="M4460">
        <v>14.69</v>
      </c>
      <c r="N4460">
        <v>95.84</v>
      </c>
      <c r="O4460">
        <f>VLOOKUP(Table1[[#This Row],[id]],Table2[#All],12,FALSE)</f>
        <v>68.88</v>
      </c>
      <c r="P4460" s="1">
        <f>Table1[[#This Row],[Lipoprotein]]/Table1[[#This Row],[Baseline_Lipo]]</f>
        <v>1.3914053426248549</v>
      </c>
      <c r="Q4460">
        <v>15</v>
      </c>
      <c r="R4460" t="b">
        <v>0</v>
      </c>
      <c r="S4460">
        <v>0</v>
      </c>
      <c r="T4460">
        <v>76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  <c r="AA4460">
        <v>1379</v>
      </c>
      <c r="AB4460">
        <v>1379</v>
      </c>
    </row>
    <row r="4461" spans="1:28" x14ac:dyDescent="0.25">
      <c r="A4461">
        <v>282</v>
      </c>
      <c r="B4461" t="s">
        <v>27</v>
      </c>
      <c r="C4461" t="s">
        <v>25</v>
      </c>
      <c r="D4461">
        <v>74</v>
      </c>
      <c r="E4461" t="s">
        <v>29</v>
      </c>
      <c r="F4461">
        <v>0.98</v>
      </c>
      <c r="G4461">
        <v>231</v>
      </c>
      <c r="H4461">
        <v>83.67</v>
      </c>
      <c r="I4461">
        <v>125.16</v>
      </c>
      <c r="J4461">
        <v>5.92</v>
      </c>
      <c r="K4461">
        <f>VLOOKUP(Table1[[#This Row],[id]],Table2[#All],10,FALSE)</f>
        <v>6.09</v>
      </c>
      <c r="L4461" s="1">
        <f>Table1[[#This Row],[Glucose]]/Table1[[#This Row],[Baseline_glucose]]</f>
        <v>0.97208538587848936</v>
      </c>
      <c r="M4461">
        <v>14.69</v>
      </c>
      <c r="N4461">
        <v>95.84</v>
      </c>
      <c r="O4461">
        <f>VLOOKUP(Table1[[#This Row],[id]],Table2[#All],12,FALSE)</f>
        <v>68.88</v>
      </c>
      <c r="P4461" s="1">
        <f>Table1[[#This Row],[Lipoprotein]]/Table1[[#This Row],[Baseline_Lipo]]</f>
        <v>1.3914053426248549</v>
      </c>
      <c r="Q4461">
        <v>16</v>
      </c>
      <c r="R4461" t="b">
        <v>0</v>
      </c>
      <c r="S4461">
        <v>0</v>
      </c>
      <c r="T4461">
        <v>76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1379</v>
      </c>
      <c r="AB4461">
        <v>1379</v>
      </c>
    </row>
    <row r="4462" spans="1:28" x14ac:dyDescent="0.25">
      <c r="A4462">
        <v>282</v>
      </c>
      <c r="B4462" t="s">
        <v>27</v>
      </c>
      <c r="C4462" t="s">
        <v>25</v>
      </c>
      <c r="D4462">
        <v>74</v>
      </c>
      <c r="E4462" t="s">
        <v>29</v>
      </c>
      <c r="F4462">
        <v>1.28</v>
      </c>
      <c r="G4462">
        <v>405</v>
      </c>
      <c r="H4462">
        <v>83.67</v>
      </c>
      <c r="I4462">
        <v>125.16</v>
      </c>
      <c r="J4462">
        <v>5.92</v>
      </c>
      <c r="K4462">
        <f>VLOOKUP(Table1[[#This Row],[id]],Table2[#All],10,FALSE)</f>
        <v>6.09</v>
      </c>
      <c r="L4462" s="1">
        <f>Table1[[#This Row],[Glucose]]/Table1[[#This Row],[Baseline_glucose]]</f>
        <v>0.97208538587848936</v>
      </c>
      <c r="M4462">
        <v>14.69</v>
      </c>
      <c r="N4462">
        <v>95.84</v>
      </c>
      <c r="O4462">
        <f>VLOOKUP(Table1[[#This Row],[id]],Table2[#All],12,FALSE)</f>
        <v>68.88</v>
      </c>
      <c r="P4462" s="1">
        <f>Table1[[#This Row],[Lipoprotein]]/Table1[[#This Row],[Baseline_Lipo]]</f>
        <v>1.3914053426248549</v>
      </c>
      <c r="Q4462">
        <v>29</v>
      </c>
      <c r="R4462" t="b">
        <v>0</v>
      </c>
      <c r="S4462">
        <v>0</v>
      </c>
      <c r="T4462">
        <v>55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  <c r="AA4462">
        <v>1379</v>
      </c>
      <c r="AB4462">
        <v>1379</v>
      </c>
    </row>
    <row r="4463" spans="1:28" x14ac:dyDescent="0.25">
      <c r="A4463">
        <v>282</v>
      </c>
      <c r="B4463" t="s">
        <v>27</v>
      </c>
      <c r="C4463" t="s">
        <v>25</v>
      </c>
      <c r="D4463">
        <v>74</v>
      </c>
      <c r="E4463" t="s">
        <v>29</v>
      </c>
      <c r="F4463">
        <v>1.28</v>
      </c>
      <c r="G4463">
        <v>406</v>
      </c>
      <c r="H4463">
        <v>83.67</v>
      </c>
      <c r="I4463">
        <v>125.16</v>
      </c>
      <c r="J4463">
        <v>5.88</v>
      </c>
      <c r="K4463">
        <f>VLOOKUP(Table1[[#This Row],[id]],Table2[#All],10,FALSE)</f>
        <v>6.09</v>
      </c>
      <c r="L4463" s="1">
        <f>Table1[[#This Row],[Glucose]]/Table1[[#This Row],[Baseline_glucose]]</f>
        <v>0.96551724137931039</v>
      </c>
      <c r="M4463">
        <v>14.69</v>
      </c>
      <c r="N4463">
        <v>95.84</v>
      </c>
      <c r="O4463">
        <f>VLOOKUP(Table1[[#This Row],[id]],Table2[#All],12,FALSE)</f>
        <v>68.88</v>
      </c>
      <c r="P4463" s="1">
        <f>Table1[[#This Row],[Lipoprotein]]/Table1[[#This Row],[Baseline_Lipo]]</f>
        <v>1.3914053426248549</v>
      </c>
      <c r="Q4463">
        <v>29</v>
      </c>
      <c r="R4463" t="b">
        <v>0</v>
      </c>
      <c r="S4463">
        <v>0</v>
      </c>
      <c r="T4463">
        <v>55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  <c r="AA4463">
        <v>1379</v>
      </c>
      <c r="AB4463">
        <v>1379</v>
      </c>
    </row>
    <row r="4464" spans="1:28" x14ac:dyDescent="0.25">
      <c r="A4464">
        <v>282</v>
      </c>
      <c r="B4464" t="s">
        <v>27</v>
      </c>
      <c r="C4464" t="s">
        <v>25</v>
      </c>
      <c r="D4464">
        <v>74</v>
      </c>
      <c r="E4464" t="s">
        <v>29</v>
      </c>
      <c r="F4464">
        <v>1.28</v>
      </c>
      <c r="G4464">
        <v>407</v>
      </c>
      <c r="H4464">
        <v>83.67</v>
      </c>
      <c r="I4464">
        <v>125.16</v>
      </c>
      <c r="J4464">
        <v>5.79</v>
      </c>
      <c r="K4464">
        <f>VLOOKUP(Table1[[#This Row],[id]],Table2[#All],10,FALSE)</f>
        <v>6.09</v>
      </c>
      <c r="L4464" s="1">
        <f>Table1[[#This Row],[Glucose]]/Table1[[#This Row],[Baseline_glucose]]</f>
        <v>0.9507389162561577</v>
      </c>
      <c r="M4464">
        <v>14.69</v>
      </c>
      <c r="N4464">
        <v>95.84</v>
      </c>
      <c r="O4464">
        <f>VLOOKUP(Table1[[#This Row],[id]],Table2[#All],12,FALSE)</f>
        <v>68.88</v>
      </c>
      <c r="P4464" s="1">
        <f>Table1[[#This Row],[Lipoprotein]]/Table1[[#This Row],[Baseline_Lipo]]</f>
        <v>1.3914053426248549</v>
      </c>
      <c r="Q4464">
        <v>29</v>
      </c>
      <c r="R4464" t="b">
        <v>0</v>
      </c>
      <c r="S4464">
        <v>0</v>
      </c>
      <c r="T4464">
        <v>55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1379</v>
      </c>
      <c r="AB4464">
        <v>1379</v>
      </c>
    </row>
    <row r="4465" spans="1:28" x14ac:dyDescent="0.25">
      <c r="A4465">
        <v>282</v>
      </c>
      <c r="B4465" t="s">
        <v>27</v>
      </c>
      <c r="C4465" t="s">
        <v>25</v>
      </c>
      <c r="D4465">
        <v>74</v>
      </c>
      <c r="E4465" t="s">
        <v>29</v>
      </c>
      <c r="F4465">
        <v>1.28</v>
      </c>
      <c r="G4465">
        <v>426</v>
      </c>
      <c r="H4465">
        <v>70.23</v>
      </c>
      <c r="I4465">
        <v>116.41</v>
      </c>
      <c r="J4465">
        <v>5.79</v>
      </c>
      <c r="K4465">
        <f>VLOOKUP(Table1[[#This Row],[id]],Table2[#All],10,FALSE)</f>
        <v>6.09</v>
      </c>
      <c r="L4465" s="1">
        <f>Table1[[#This Row],[Glucose]]/Table1[[#This Row],[Baseline_glucose]]</f>
        <v>0.9507389162561577</v>
      </c>
      <c r="M4465">
        <v>14.69</v>
      </c>
      <c r="N4465">
        <v>95.84</v>
      </c>
      <c r="O4465">
        <f>VLOOKUP(Table1[[#This Row],[id]],Table2[#All],12,FALSE)</f>
        <v>68.88</v>
      </c>
      <c r="P4465" s="1">
        <f>Table1[[#This Row],[Lipoprotein]]/Table1[[#This Row],[Baseline_Lipo]]</f>
        <v>1.3914053426248549</v>
      </c>
      <c r="Q4465">
        <v>30</v>
      </c>
      <c r="R4465" t="b">
        <v>0</v>
      </c>
      <c r="S4465">
        <v>0</v>
      </c>
      <c r="T4465">
        <v>55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0</v>
      </c>
      <c r="AA4465">
        <v>1379</v>
      </c>
      <c r="AB4465">
        <v>1379</v>
      </c>
    </row>
    <row r="4466" spans="1:28" x14ac:dyDescent="0.25">
      <c r="A4466">
        <v>282</v>
      </c>
      <c r="B4466" t="s">
        <v>27</v>
      </c>
      <c r="C4466" t="s">
        <v>25</v>
      </c>
      <c r="D4466">
        <v>74</v>
      </c>
      <c r="E4466" t="s">
        <v>29</v>
      </c>
      <c r="F4466">
        <v>1.28</v>
      </c>
      <c r="G4466">
        <v>430</v>
      </c>
      <c r="H4466">
        <v>70.23</v>
      </c>
      <c r="I4466">
        <v>116.41</v>
      </c>
      <c r="J4466">
        <v>5.79</v>
      </c>
      <c r="K4466">
        <f>VLOOKUP(Table1[[#This Row],[id]],Table2[#All],10,FALSE)</f>
        <v>6.09</v>
      </c>
      <c r="L4466" s="1">
        <f>Table1[[#This Row],[Glucose]]/Table1[[#This Row],[Baseline_glucose]]</f>
        <v>0.9507389162561577</v>
      </c>
      <c r="M4466">
        <v>14.69</v>
      </c>
      <c r="N4466">
        <v>68.31</v>
      </c>
      <c r="O4466">
        <f>VLOOKUP(Table1[[#This Row],[id]],Table2[#All],12,FALSE)</f>
        <v>68.88</v>
      </c>
      <c r="P4466" s="1">
        <f>Table1[[#This Row],[Lipoprotein]]/Table1[[#This Row],[Baseline_Lipo]]</f>
        <v>0.99172473867595834</v>
      </c>
      <c r="Q4466">
        <v>31</v>
      </c>
      <c r="R4466" t="b">
        <v>0</v>
      </c>
      <c r="S4466">
        <v>0</v>
      </c>
      <c r="T4466">
        <v>55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1379</v>
      </c>
      <c r="AB4466">
        <v>1379</v>
      </c>
    </row>
    <row r="4467" spans="1:28" x14ac:dyDescent="0.25">
      <c r="A4467">
        <v>282</v>
      </c>
      <c r="B4467" t="s">
        <v>27</v>
      </c>
      <c r="C4467" t="s">
        <v>25</v>
      </c>
      <c r="D4467">
        <v>74</v>
      </c>
      <c r="E4467" t="s">
        <v>29</v>
      </c>
      <c r="F4467">
        <v>1.36</v>
      </c>
      <c r="G4467">
        <v>619</v>
      </c>
      <c r="H4467">
        <v>70.23</v>
      </c>
      <c r="I4467">
        <v>116.41</v>
      </c>
      <c r="J4467">
        <v>5.79</v>
      </c>
      <c r="K4467">
        <f>VLOOKUP(Table1[[#This Row],[id]],Table2[#All],10,FALSE)</f>
        <v>6.09</v>
      </c>
      <c r="L4467" s="1">
        <f>Table1[[#This Row],[Glucose]]/Table1[[#This Row],[Baseline_glucose]]</f>
        <v>0.9507389162561577</v>
      </c>
      <c r="M4467">
        <v>15.54</v>
      </c>
      <c r="N4467">
        <v>68.31</v>
      </c>
      <c r="O4467">
        <f>VLOOKUP(Table1[[#This Row],[id]],Table2[#All],12,FALSE)</f>
        <v>68.88</v>
      </c>
      <c r="P4467" s="1">
        <f>Table1[[#This Row],[Lipoprotein]]/Table1[[#This Row],[Baseline_Lipo]]</f>
        <v>0.99172473867595834</v>
      </c>
      <c r="Q4467">
        <v>44</v>
      </c>
      <c r="R4467" t="b">
        <v>0</v>
      </c>
      <c r="S4467">
        <v>0</v>
      </c>
      <c r="T4467">
        <v>51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1379</v>
      </c>
      <c r="AB4467">
        <v>1379</v>
      </c>
    </row>
    <row r="4468" spans="1:28" x14ac:dyDescent="0.25">
      <c r="A4468">
        <v>282</v>
      </c>
      <c r="B4468" t="s">
        <v>27</v>
      </c>
      <c r="C4468" t="s">
        <v>25</v>
      </c>
      <c r="D4468">
        <v>74</v>
      </c>
      <c r="E4468" t="s">
        <v>29</v>
      </c>
      <c r="F4468">
        <v>1.36</v>
      </c>
      <c r="G4468">
        <v>621</v>
      </c>
      <c r="H4468">
        <v>70.23</v>
      </c>
      <c r="I4468">
        <v>116.41</v>
      </c>
      <c r="J4468">
        <v>6.56</v>
      </c>
      <c r="K4468">
        <f>VLOOKUP(Table1[[#This Row],[id]],Table2[#All],10,FALSE)</f>
        <v>6.09</v>
      </c>
      <c r="L4468" s="1">
        <f>Table1[[#This Row],[Glucose]]/Table1[[#This Row],[Baseline_glucose]]</f>
        <v>1.0771756978653531</v>
      </c>
      <c r="M4468">
        <v>15.54</v>
      </c>
      <c r="N4468">
        <v>68.31</v>
      </c>
      <c r="O4468">
        <f>VLOOKUP(Table1[[#This Row],[id]],Table2[#All],12,FALSE)</f>
        <v>68.88</v>
      </c>
      <c r="P4468" s="1">
        <f>Table1[[#This Row],[Lipoprotein]]/Table1[[#This Row],[Baseline_Lipo]]</f>
        <v>0.99172473867595834</v>
      </c>
      <c r="Q4468">
        <v>44</v>
      </c>
      <c r="R4468" t="b">
        <v>0</v>
      </c>
      <c r="S4468">
        <v>0</v>
      </c>
      <c r="T4468">
        <v>51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1379</v>
      </c>
      <c r="AB4468">
        <v>1379</v>
      </c>
    </row>
    <row r="4469" spans="1:28" x14ac:dyDescent="0.25">
      <c r="A4469">
        <v>282</v>
      </c>
      <c r="B4469" t="s">
        <v>27</v>
      </c>
      <c r="C4469" t="s">
        <v>25</v>
      </c>
      <c r="D4469">
        <v>74</v>
      </c>
      <c r="E4469" t="s">
        <v>29</v>
      </c>
      <c r="F4469">
        <v>1.36</v>
      </c>
      <c r="G4469">
        <v>634</v>
      </c>
      <c r="H4469">
        <v>70.23</v>
      </c>
      <c r="I4469">
        <v>116.41</v>
      </c>
      <c r="J4469">
        <v>6.56</v>
      </c>
      <c r="K4469">
        <f>VLOOKUP(Table1[[#This Row],[id]],Table2[#All],10,FALSE)</f>
        <v>6.09</v>
      </c>
      <c r="L4469" s="1">
        <f>Table1[[#This Row],[Glucose]]/Table1[[#This Row],[Baseline_glucose]]</f>
        <v>1.0771756978653531</v>
      </c>
      <c r="M4469">
        <v>15.54</v>
      </c>
      <c r="N4469">
        <v>55.39</v>
      </c>
      <c r="O4469">
        <f>VLOOKUP(Table1[[#This Row],[id]],Table2[#All],12,FALSE)</f>
        <v>68.88</v>
      </c>
      <c r="P4469" s="1">
        <f>Table1[[#This Row],[Lipoprotein]]/Table1[[#This Row],[Baseline_Lipo]]</f>
        <v>0.80415214866434381</v>
      </c>
      <c r="Q4469">
        <v>45</v>
      </c>
      <c r="R4469" t="b">
        <v>0</v>
      </c>
      <c r="S4469">
        <v>0</v>
      </c>
      <c r="T4469">
        <v>51</v>
      </c>
      <c r="U4469">
        <v>0</v>
      </c>
      <c r="V4469">
        <v>0</v>
      </c>
      <c r="W4469">
        <v>0</v>
      </c>
      <c r="X4469">
        <v>0</v>
      </c>
      <c r="Y4469">
        <v>0</v>
      </c>
      <c r="Z4469">
        <v>0</v>
      </c>
      <c r="AA4469">
        <v>1379</v>
      </c>
      <c r="AB4469">
        <v>1379</v>
      </c>
    </row>
    <row r="4470" spans="1:28" x14ac:dyDescent="0.25">
      <c r="A4470">
        <v>282</v>
      </c>
      <c r="B4470" t="s">
        <v>27</v>
      </c>
      <c r="C4470" t="s">
        <v>25</v>
      </c>
      <c r="D4470">
        <v>74</v>
      </c>
      <c r="E4470" t="s">
        <v>29</v>
      </c>
      <c r="F4470">
        <v>1.36</v>
      </c>
      <c r="G4470">
        <v>638</v>
      </c>
      <c r="H4470">
        <v>58.03</v>
      </c>
      <c r="I4470">
        <v>111.49</v>
      </c>
      <c r="J4470">
        <v>6.56</v>
      </c>
      <c r="K4470">
        <f>VLOOKUP(Table1[[#This Row],[id]],Table2[#All],10,FALSE)</f>
        <v>6.09</v>
      </c>
      <c r="L4470" s="1">
        <f>Table1[[#This Row],[Glucose]]/Table1[[#This Row],[Baseline_glucose]]</f>
        <v>1.0771756978653531</v>
      </c>
      <c r="M4470">
        <v>15.54</v>
      </c>
      <c r="N4470">
        <v>55.39</v>
      </c>
      <c r="O4470">
        <f>VLOOKUP(Table1[[#This Row],[id]],Table2[#All],12,FALSE)</f>
        <v>68.88</v>
      </c>
      <c r="P4470" s="1">
        <f>Table1[[#This Row],[Lipoprotein]]/Table1[[#This Row],[Baseline_Lipo]]</f>
        <v>0.80415214866434381</v>
      </c>
      <c r="Q4470">
        <v>46</v>
      </c>
      <c r="R4470" t="b">
        <v>0</v>
      </c>
      <c r="S4470">
        <v>0</v>
      </c>
      <c r="T4470">
        <v>51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1379</v>
      </c>
      <c r="AB4470">
        <v>1379</v>
      </c>
    </row>
    <row r="4471" spans="1:28" x14ac:dyDescent="0.25">
      <c r="A4471">
        <v>282</v>
      </c>
      <c r="B4471" t="s">
        <v>27</v>
      </c>
      <c r="C4471" t="s">
        <v>25</v>
      </c>
      <c r="D4471">
        <v>74</v>
      </c>
      <c r="E4471" t="s">
        <v>29</v>
      </c>
      <c r="F4471">
        <v>1.36</v>
      </c>
      <c r="G4471">
        <v>823</v>
      </c>
      <c r="H4471">
        <v>58.03</v>
      </c>
      <c r="I4471">
        <v>111.49</v>
      </c>
      <c r="J4471">
        <v>6.56</v>
      </c>
      <c r="K4471">
        <f>VLOOKUP(Table1[[#This Row],[id]],Table2[#All],10,FALSE)</f>
        <v>6.09</v>
      </c>
      <c r="L4471" s="1">
        <f>Table1[[#This Row],[Glucose]]/Table1[[#This Row],[Baseline_glucose]]</f>
        <v>1.0771756978653531</v>
      </c>
      <c r="M4471">
        <v>14.78</v>
      </c>
      <c r="N4471">
        <v>55.39</v>
      </c>
      <c r="O4471">
        <f>VLOOKUP(Table1[[#This Row],[id]],Table2[#All],12,FALSE)</f>
        <v>68.88</v>
      </c>
      <c r="P4471" s="1">
        <f>Table1[[#This Row],[Lipoprotein]]/Table1[[#This Row],[Baseline_Lipo]]</f>
        <v>0.80415214866434381</v>
      </c>
      <c r="Q4471">
        <v>59</v>
      </c>
      <c r="R4471" t="b">
        <v>0</v>
      </c>
      <c r="S4471">
        <v>0</v>
      </c>
      <c r="T4471">
        <v>51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  <c r="AA4471">
        <v>1379</v>
      </c>
      <c r="AB4471">
        <v>1379</v>
      </c>
    </row>
    <row r="4472" spans="1:28" x14ac:dyDescent="0.25">
      <c r="A4472">
        <v>282</v>
      </c>
      <c r="B4472" t="s">
        <v>27</v>
      </c>
      <c r="C4472" t="s">
        <v>25</v>
      </c>
      <c r="D4472">
        <v>74</v>
      </c>
      <c r="E4472" t="s">
        <v>29</v>
      </c>
      <c r="F4472">
        <v>1.36</v>
      </c>
      <c r="G4472">
        <v>1021</v>
      </c>
      <c r="H4472">
        <v>58.03</v>
      </c>
      <c r="I4472">
        <v>111.49</v>
      </c>
      <c r="J4472">
        <v>6.56</v>
      </c>
      <c r="K4472">
        <f>VLOOKUP(Table1[[#This Row],[id]],Table2[#All],10,FALSE)</f>
        <v>6.09</v>
      </c>
      <c r="L4472" s="1">
        <f>Table1[[#This Row],[Glucose]]/Table1[[#This Row],[Baseline_glucose]]</f>
        <v>1.0771756978653531</v>
      </c>
      <c r="M4472">
        <v>14.1</v>
      </c>
      <c r="N4472">
        <v>55.39</v>
      </c>
      <c r="O4472">
        <f>VLOOKUP(Table1[[#This Row],[id]],Table2[#All],12,FALSE)</f>
        <v>68.88</v>
      </c>
      <c r="P4472" s="1">
        <f>Table1[[#This Row],[Lipoprotein]]/Table1[[#This Row],[Baseline_Lipo]]</f>
        <v>0.80415214866434381</v>
      </c>
      <c r="Q4472">
        <v>73</v>
      </c>
      <c r="R4472" t="b">
        <v>0</v>
      </c>
      <c r="S4472">
        <v>0</v>
      </c>
      <c r="T4472">
        <v>51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1379</v>
      </c>
      <c r="AB4472">
        <v>1379</v>
      </c>
    </row>
    <row r="4473" spans="1:28" x14ac:dyDescent="0.25">
      <c r="A4473">
        <v>282</v>
      </c>
      <c r="B4473" t="s">
        <v>27</v>
      </c>
      <c r="C4473" t="s">
        <v>25</v>
      </c>
      <c r="D4473">
        <v>74</v>
      </c>
      <c r="E4473" t="s">
        <v>29</v>
      </c>
      <c r="F4473">
        <v>1.36</v>
      </c>
      <c r="G4473">
        <v>1187</v>
      </c>
      <c r="H4473">
        <v>58.03</v>
      </c>
      <c r="I4473">
        <v>111.49</v>
      </c>
      <c r="J4473">
        <v>6.56</v>
      </c>
      <c r="K4473">
        <f>VLOOKUP(Table1[[#This Row],[id]],Table2[#All],10,FALSE)</f>
        <v>6.09</v>
      </c>
      <c r="L4473" s="1">
        <f>Table1[[#This Row],[Glucose]]/Table1[[#This Row],[Baseline_glucose]]</f>
        <v>1.0771756978653531</v>
      </c>
      <c r="M4473">
        <v>15.06</v>
      </c>
      <c r="N4473">
        <v>55.39</v>
      </c>
      <c r="O4473">
        <f>VLOOKUP(Table1[[#This Row],[id]],Table2[#All],12,FALSE)</f>
        <v>68.88</v>
      </c>
      <c r="P4473" s="1">
        <f>Table1[[#This Row],[Lipoprotein]]/Table1[[#This Row],[Baseline_Lipo]]</f>
        <v>0.80415214866434381</v>
      </c>
      <c r="Q4473">
        <v>85</v>
      </c>
      <c r="R4473" t="b">
        <v>0</v>
      </c>
      <c r="S4473">
        <v>0</v>
      </c>
      <c r="T4473">
        <v>51</v>
      </c>
      <c r="U4473">
        <v>0</v>
      </c>
      <c r="V4473">
        <v>0</v>
      </c>
      <c r="W4473">
        <v>0</v>
      </c>
      <c r="X4473">
        <v>0</v>
      </c>
      <c r="Y4473">
        <v>0</v>
      </c>
      <c r="Z4473">
        <v>0</v>
      </c>
      <c r="AA4473">
        <v>1379</v>
      </c>
      <c r="AB4473">
        <v>1379</v>
      </c>
    </row>
    <row r="4474" spans="1:28" x14ac:dyDescent="0.25">
      <c r="A4474">
        <v>282</v>
      </c>
      <c r="B4474" t="s">
        <v>27</v>
      </c>
      <c r="C4474" t="s">
        <v>25</v>
      </c>
      <c r="D4474">
        <v>74</v>
      </c>
      <c r="E4474" t="s">
        <v>29</v>
      </c>
      <c r="F4474">
        <v>1.36</v>
      </c>
      <c r="G4474">
        <v>1379</v>
      </c>
      <c r="H4474">
        <v>58.03</v>
      </c>
      <c r="I4474">
        <v>111.49</v>
      </c>
      <c r="J4474">
        <v>6.56</v>
      </c>
      <c r="K4474">
        <f>VLOOKUP(Table1[[#This Row],[id]],Table2[#All],10,FALSE)</f>
        <v>6.09</v>
      </c>
      <c r="L4474" s="1">
        <f>Table1[[#This Row],[Glucose]]/Table1[[#This Row],[Baseline_glucose]]</f>
        <v>1.0771756978653531</v>
      </c>
      <c r="M4474">
        <v>14.2</v>
      </c>
      <c r="N4474">
        <v>55.39</v>
      </c>
      <c r="O4474">
        <f>VLOOKUP(Table1[[#This Row],[id]],Table2[#All],12,FALSE)</f>
        <v>68.88</v>
      </c>
      <c r="P4474" s="1">
        <f>Table1[[#This Row],[Lipoprotein]]/Table1[[#This Row],[Baseline_Lipo]]</f>
        <v>0.80415214866434381</v>
      </c>
      <c r="Q4474">
        <v>98</v>
      </c>
      <c r="R4474" t="b">
        <v>0</v>
      </c>
      <c r="S4474">
        <v>0</v>
      </c>
      <c r="T4474">
        <v>51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1379</v>
      </c>
      <c r="AB4474">
        <v>1379</v>
      </c>
    </row>
    <row r="4475" spans="1:28" x14ac:dyDescent="0.25">
      <c r="A4475">
        <v>283</v>
      </c>
      <c r="B4475" t="s">
        <v>27</v>
      </c>
      <c r="C4475" t="s">
        <v>28</v>
      </c>
      <c r="D4475">
        <v>67</v>
      </c>
      <c r="E4475" t="s">
        <v>26</v>
      </c>
      <c r="F4475">
        <v>1.3</v>
      </c>
      <c r="G4475">
        <v>0</v>
      </c>
      <c r="H4475">
        <v>94.35</v>
      </c>
      <c r="I4475">
        <v>128.37</v>
      </c>
      <c r="J4475">
        <v>5.78</v>
      </c>
      <c r="K4475">
        <f>VLOOKUP(Table1[[#This Row],[id]],Table2[#All],10,FALSE)</f>
        <v>5.78</v>
      </c>
      <c r="L4475" s="1">
        <f>Table1[[#This Row],[Glucose]]/Table1[[#This Row],[Baseline_glucose]]</f>
        <v>1</v>
      </c>
      <c r="M4475">
        <v>14.97</v>
      </c>
      <c r="N4475">
        <v>123.59</v>
      </c>
      <c r="O4475">
        <f>VLOOKUP(Table1[[#This Row],[id]],Table2[#All],12,FALSE)</f>
        <v>123.59</v>
      </c>
      <c r="P4475" s="1">
        <f>Table1[[#This Row],[Lipoprotein]]/Table1[[#This Row],[Baseline_Lipo]]</f>
        <v>1</v>
      </c>
      <c r="Q4475">
        <v>0</v>
      </c>
      <c r="R4475" t="b">
        <v>0</v>
      </c>
      <c r="S4475">
        <v>0</v>
      </c>
      <c r="T4475">
        <v>42</v>
      </c>
      <c r="U4475">
        <v>3.5</v>
      </c>
      <c r="V4475">
        <v>0</v>
      </c>
      <c r="W4475">
        <v>1</v>
      </c>
      <c r="X4475">
        <v>0</v>
      </c>
      <c r="Y4475">
        <v>0</v>
      </c>
      <c r="Z4475">
        <v>0</v>
      </c>
      <c r="AA4475">
        <v>1095</v>
      </c>
      <c r="AB4475">
        <v>1095</v>
      </c>
    </row>
    <row r="4476" spans="1:28" x14ac:dyDescent="0.25">
      <c r="A4476">
        <v>283</v>
      </c>
      <c r="B4476" t="s">
        <v>27</v>
      </c>
      <c r="C4476" t="s">
        <v>28</v>
      </c>
      <c r="D4476">
        <v>67</v>
      </c>
      <c r="E4476" t="s">
        <v>26</v>
      </c>
      <c r="F4476">
        <v>1.3</v>
      </c>
      <c r="G4476">
        <v>85</v>
      </c>
      <c r="H4476">
        <v>94.35</v>
      </c>
      <c r="I4476">
        <v>128.37</v>
      </c>
      <c r="J4476">
        <v>5.83</v>
      </c>
      <c r="K4476">
        <f>VLOOKUP(Table1[[#This Row],[id]],Table2[#All],10,FALSE)</f>
        <v>5.78</v>
      </c>
      <c r="L4476" s="1">
        <f>Table1[[#This Row],[Glucose]]/Table1[[#This Row],[Baseline_glucose]]</f>
        <v>1.0086505190311419</v>
      </c>
      <c r="M4476">
        <v>14.97</v>
      </c>
      <c r="N4476">
        <v>123.59</v>
      </c>
      <c r="O4476">
        <f>VLOOKUP(Table1[[#This Row],[id]],Table2[#All],12,FALSE)</f>
        <v>123.59</v>
      </c>
      <c r="P4476" s="1">
        <f>Table1[[#This Row],[Lipoprotein]]/Table1[[#This Row],[Baseline_Lipo]]</f>
        <v>1</v>
      </c>
      <c r="Q4476">
        <v>6</v>
      </c>
      <c r="R4476" t="b">
        <v>0</v>
      </c>
      <c r="S4476">
        <v>0</v>
      </c>
      <c r="T4476">
        <v>42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  <c r="AA4476">
        <v>1095</v>
      </c>
      <c r="AB4476">
        <v>1095</v>
      </c>
    </row>
    <row r="4477" spans="1:28" x14ac:dyDescent="0.25">
      <c r="A4477">
        <v>283</v>
      </c>
      <c r="B4477" t="s">
        <v>27</v>
      </c>
      <c r="C4477" t="s">
        <v>28</v>
      </c>
      <c r="D4477">
        <v>67</v>
      </c>
      <c r="E4477" t="s">
        <v>26</v>
      </c>
      <c r="F4477">
        <v>1.3</v>
      </c>
      <c r="G4477">
        <v>103</v>
      </c>
      <c r="H4477">
        <v>90.01</v>
      </c>
      <c r="I4477">
        <v>144.4</v>
      </c>
      <c r="J4477">
        <v>5.83</v>
      </c>
      <c r="K4477">
        <f>VLOOKUP(Table1[[#This Row],[id]],Table2[#All],10,FALSE)</f>
        <v>5.78</v>
      </c>
      <c r="L4477" s="1">
        <f>Table1[[#This Row],[Glucose]]/Table1[[#This Row],[Baseline_glucose]]</f>
        <v>1.0086505190311419</v>
      </c>
      <c r="M4477">
        <v>14.97</v>
      </c>
      <c r="N4477">
        <v>123.59</v>
      </c>
      <c r="O4477">
        <f>VLOOKUP(Table1[[#This Row],[id]],Table2[#All],12,FALSE)</f>
        <v>123.59</v>
      </c>
      <c r="P4477" s="1">
        <f>Table1[[#This Row],[Lipoprotein]]/Table1[[#This Row],[Baseline_Lipo]]</f>
        <v>1</v>
      </c>
      <c r="Q4477">
        <v>7</v>
      </c>
      <c r="R4477" t="b">
        <v>0</v>
      </c>
      <c r="S4477">
        <v>0</v>
      </c>
      <c r="T4477">
        <v>42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1095</v>
      </c>
      <c r="AB4477">
        <v>1095</v>
      </c>
    </row>
    <row r="4478" spans="1:28" x14ac:dyDescent="0.25">
      <c r="A4478">
        <v>283</v>
      </c>
      <c r="B4478" t="s">
        <v>27</v>
      </c>
      <c r="C4478" t="s">
        <v>28</v>
      </c>
      <c r="D4478">
        <v>67</v>
      </c>
      <c r="E4478" t="s">
        <v>26</v>
      </c>
      <c r="F4478">
        <v>1.1100000000000001</v>
      </c>
      <c r="G4478">
        <v>168</v>
      </c>
      <c r="H4478">
        <v>90.01</v>
      </c>
      <c r="I4478">
        <v>144.4</v>
      </c>
      <c r="J4478">
        <v>5.83</v>
      </c>
      <c r="K4478">
        <f>VLOOKUP(Table1[[#This Row],[id]],Table2[#All],10,FALSE)</f>
        <v>5.78</v>
      </c>
      <c r="L4478" s="1">
        <f>Table1[[#This Row],[Glucose]]/Table1[[#This Row],[Baseline_glucose]]</f>
        <v>1.0086505190311419</v>
      </c>
      <c r="M4478">
        <v>14.97</v>
      </c>
      <c r="N4478">
        <v>135.05000000000001</v>
      </c>
      <c r="O4478">
        <f>VLOOKUP(Table1[[#This Row],[id]],Table2[#All],12,FALSE)</f>
        <v>123.59</v>
      </c>
      <c r="P4478" s="1">
        <f>Table1[[#This Row],[Lipoprotein]]/Table1[[#This Row],[Baseline_Lipo]]</f>
        <v>1.0927259487013512</v>
      </c>
      <c r="Q4478">
        <v>12</v>
      </c>
      <c r="R4478" t="b">
        <v>0</v>
      </c>
      <c r="S4478">
        <v>0</v>
      </c>
      <c r="T4478">
        <v>51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1095</v>
      </c>
      <c r="AB4478">
        <v>1095</v>
      </c>
    </row>
    <row r="4479" spans="1:28" x14ac:dyDescent="0.25">
      <c r="A4479">
        <v>283</v>
      </c>
      <c r="B4479" t="s">
        <v>27</v>
      </c>
      <c r="C4479" t="s">
        <v>28</v>
      </c>
      <c r="D4479">
        <v>67</v>
      </c>
      <c r="E4479" t="s">
        <v>26</v>
      </c>
      <c r="F4479">
        <v>1.1100000000000001</v>
      </c>
      <c r="G4479">
        <v>194</v>
      </c>
      <c r="H4479">
        <v>73.48</v>
      </c>
      <c r="I4479">
        <v>108.58</v>
      </c>
      <c r="J4479">
        <v>5.83</v>
      </c>
      <c r="K4479">
        <f>VLOOKUP(Table1[[#This Row],[id]],Table2[#All],10,FALSE)</f>
        <v>5.78</v>
      </c>
      <c r="L4479" s="1">
        <f>Table1[[#This Row],[Glucose]]/Table1[[#This Row],[Baseline_glucose]]</f>
        <v>1.0086505190311419</v>
      </c>
      <c r="M4479">
        <v>14.97</v>
      </c>
      <c r="N4479">
        <v>135.05000000000001</v>
      </c>
      <c r="O4479">
        <f>VLOOKUP(Table1[[#This Row],[id]],Table2[#All],12,FALSE)</f>
        <v>123.59</v>
      </c>
      <c r="P4479" s="1">
        <f>Table1[[#This Row],[Lipoprotein]]/Table1[[#This Row],[Baseline_Lipo]]</f>
        <v>1.0927259487013512</v>
      </c>
      <c r="Q4479">
        <v>14</v>
      </c>
      <c r="R4479" t="b">
        <v>0</v>
      </c>
      <c r="S4479">
        <v>0</v>
      </c>
      <c r="T4479">
        <v>51</v>
      </c>
      <c r="U4479">
        <v>0</v>
      </c>
      <c r="V4479">
        <v>0</v>
      </c>
      <c r="W4479">
        <v>0</v>
      </c>
      <c r="X4479">
        <v>0</v>
      </c>
      <c r="Y4479">
        <v>0</v>
      </c>
      <c r="Z4479">
        <v>0</v>
      </c>
      <c r="AA4479">
        <v>1095</v>
      </c>
      <c r="AB4479">
        <v>1095</v>
      </c>
    </row>
    <row r="4480" spans="1:28" x14ac:dyDescent="0.25">
      <c r="A4480">
        <v>283</v>
      </c>
      <c r="B4480" t="s">
        <v>27</v>
      </c>
      <c r="C4480" t="s">
        <v>28</v>
      </c>
      <c r="D4480">
        <v>67</v>
      </c>
      <c r="E4480" t="s">
        <v>26</v>
      </c>
      <c r="F4480">
        <v>1.1100000000000001</v>
      </c>
      <c r="G4480">
        <v>267</v>
      </c>
      <c r="H4480">
        <v>73.48</v>
      </c>
      <c r="I4480">
        <v>108.58</v>
      </c>
      <c r="J4480">
        <v>6.3</v>
      </c>
      <c r="K4480">
        <f>VLOOKUP(Table1[[#This Row],[id]],Table2[#All],10,FALSE)</f>
        <v>5.78</v>
      </c>
      <c r="L4480" s="1">
        <f>Table1[[#This Row],[Glucose]]/Table1[[#This Row],[Baseline_glucose]]</f>
        <v>1.0899653979238753</v>
      </c>
      <c r="M4480">
        <v>14.97</v>
      </c>
      <c r="N4480">
        <v>135.05000000000001</v>
      </c>
      <c r="O4480">
        <f>VLOOKUP(Table1[[#This Row],[id]],Table2[#All],12,FALSE)</f>
        <v>123.59</v>
      </c>
      <c r="P4480" s="1">
        <f>Table1[[#This Row],[Lipoprotein]]/Table1[[#This Row],[Baseline_Lipo]]</f>
        <v>1.0927259487013512</v>
      </c>
      <c r="Q4480">
        <v>19</v>
      </c>
      <c r="R4480" t="b">
        <v>0</v>
      </c>
      <c r="S4480">
        <v>0</v>
      </c>
      <c r="T4480">
        <v>51</v>
      </c>
      <c r="U4480">
        <v>0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1095</v>
      </c>
      <c r="AB4480">
        <v>1095</v>
      </c>
    </row>
    <row r="4481" spans="1:28" x14ac:dyDescent="0.25">
      <c r="A4481">
        <v>283</v>
      </c>
      <c r="B4481" t="s">
        <v>27</v>
      </c>
      <c r="C4481" t="s">
        <v>28</v>
      </c>
      <c r="D4481">
        <v>67</v>
      </c>
      <c r="E4481" t="s">
        <v>26</v>
      </c>
      <c r="F4481">
        <v>1.1100000000000001</v>
      </c>
      <c r="G4481">
        <v>274</v>
      </c>
      <c r="H4481">
        <v>72.42</v>
      </c>
      <c r="I4481">
        <v>106.25</v>
      </c>
      <c r="J4481">
        <v>6.3</v>
      </c>
      <c r="K4481">
        <f>VLOOKUP(Table1[[#This Row],[id]],Table2[#All],10,FALSE)</f>
        <v>5.78</v>
      </c>
      <c r="L4481" s="1">
        <f>Table1[[#This Row],[Glucose]]/Table1[[#This Row],[Baseline_glucose]]</f>
        <v>1.0899653979238753</v>
      </c>
      <c r="M4481">
        <v>14.97</v>
      </c>
      <c r="N4481">
        <v>135.05000000000001</v>
      </c>
      <c r="O4481">
        <f>VLOOKUP(Table1[[#This Row],[id]],Table2[#All],12,FALSE)</f>
        <v>123.59</v>
      </c>
      <c r="P4481" s="1">
        <f>Table1[[#This Row],[Lipoprotein]]/Table1[[#This Row],[Baseline_Lipo]]</f>
        <v>1.0927259487013512</v>
      </c>
      <c r="Q4481">
        <v>20</v>
      </c>
      <c r="R4481" t="b">
        <v>0</v>
      </c>
      <c r="S4481">
        <v>0</v>
      </c>
      <c r="T4481">
        <v>51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1095</v>
      </c>
      <c r="AB4481">
        <v>1095</v>
      </c>
    </row>
    <row r="4482" spans="1:28" x14ac:dyDescent="0.25">
      <c r="A4482">
        <v>283</v>
      </c>
      <c r="B4482" t="s">
        <v>27</v>
      </c>
      <c r="C4482" t="s">
        <v>28</v>
      </c>
      <c r="D4482">
        <v>67</v>
      </c>
      <c r="E4482" t="s">
        <v>26</v>
      </c>
      <c r="F4482">
        <v>1.18</v>
      </c>
      <c r="G4482">
        <v>350</v>
      </c>
      <c r="H4482">
        <v>72.42</v>
      </c>
      <c r="I4482">
        <v>106.25</v>
      </c>
      <c r="J4482">
        <v>6.3</v>
      </c>
      <c r="K4482">
        <f>VLOOKUP(Table1[[#This Row],[id]],Table2[#All],10,FALSE)</f>
        <v>5.78</v>
      </c>
      <c r="L4482" s="1">
        <f>Table1[[#This Row],[Glucose]]/Table1[[#This Row],[Baseline_glucose]]</f>
        <v>1.0899653979238753</v>
      </c>
      <c r="M4482">
        <v>14.97</v>
      </c>
      <c r="N4482">
        <v>134.31</v>
      </c>
      <c r="O4482">
        <f>VLOOKUP(Table1[[#This Row],[id]],Table2[#All],12,FALSE)</f>
        <v>123.59</v>
      </c>
      <c r="P4482" s="1">
        <f>Table1[[#This Row],[Lipoprotein]]/Table1[[#This Row],[Baseline_Lipo]]</f>
        <v>1.0867384092564123</v>
      </c>
      <c r="Q4482">
        <v>25</v>
      </c>
      <c r="R4482" t="b">
        <v>0</v>
      </c>
      <c r="S4482">
        <v>0</v>
      </c>
      <c r="T4482">
        <v>48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1095</v>
      </c>
      <c r="AB4482">
        <v>1095</v>
      </c>
    </row>
    <row r="4483" spans="1:28" x14ac:dyDescent="0.25">
      <c r="A4483">
        <v>283</v>
      </c>
      <c r="B4483" t="s">
        <v>27</v>
      </c>
      <c r="C4483" t="s">
        <v>28</v>
      </c>
      <c r="D4483">
        <v>67</v>
      </c>
      <c r="E4483" t="s">
        <v>26</v>
      </c>
      <c r="F4483">
        <v>1.18</v>
      </c>
      <c r="G4483">
        <v>369</v>
      </c>
      <c r="H4483">
        <v>72.42</v>
      </c>
      <c r="I4483">
        <v>106.25</v>
      </c>
      <c r="J4483">
        <v>6.3</v>
      </c>
      <c r="K4483">
        <f>VLOOKUP(Table1[[#This Row],[id]],Table2[#All],10,FALSE)</f>
        <v>5.78</v>
      </c>
      <c r="L4483" s="1">
        <f>Table1[[#This Row],[Glucose]]/Table1[[#This Row],[Baseline_glucose]]</f>
        <v>1.0899653979238753</v>
      </c>
      <c r="M4483">
        <v>14.54</v>
      </c>
      <c r="N4483">
        <v>134.31</v>
      </c>
      <c r="O4483">
        <f>VLOOKUP(Table1[[#This Row],[id]],Table2[#All],12,FALSE)</f>
        <v>123.59</v>
      </c>
      <c r="P4483" s="1">
        <f>Table1[[#This Row],[Lipoprotein]]/Table1[[#This Row],[Baseline_Lipo]]</f>
        <v>1.0867384092564123</v>
      </c>
      <c r="Q4483">
        <v>26</v>
      </c>
      <c r="R4483" t="b">
        <v>0</v>
      </c>
      <c r="S4483">
        <v>0</v>
      </c>
      <c r="T4483">
        <v>48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1095</v>
      </c>
      <c r="AB4483">
        <v>1095</v>
      </c>
    </row>
    <row r="4484" spans="1:28" x14ac:dyDescent="0.25">
      <c r="A4484">
        <v>283</v>
      </c>
      <c r="B4484" t="s">
        <v>27</v>
      </c>
      <c r="C4484" t="s">
        <v>28</v>
      </c>
      <c r="D4484">
        <v>67</v>
      </c>
      <c r="E4484" t="s">
        <v>26</v>
      </c>
      <c r="F4484">
        <v>1.18</v>
      </c>
      <c r="G4484">
        <v>376</v>
      </c>
      <c r="H4484">
        <v>95.19</v>
      </c>
      <c r="I4484">
        <v>157.1</v>
      </c>
      <c r="J4484">
        <v>6.3</v>
      </c>
      <c r="K4484">
        <f>VLOOKUP(Table1[[#This Row],[id]],Table2[#All],10,FALSE)</f>
        <v>5.78</v>
      </c>
      <c r="L4484" s="1">
        <f>Table1[[#This Row],[Glucose]]/Table1[[#This Row],[Baseline_glucose]]</f>
        <v>1.0899653979238753</v>
      </c>
      <c r="M4484">
        <v>14.54</v>
      </c>
      <c r="N4484">
        <v>134.31</v>
      </c>
      <c r="O4484">
        <f>VLOOKUP(Table1[[#This Row],[id]],Table2[#All],12,FALSE)</f>
        <v>123.59</v>
      </c>
      <c r="P4484" s="1">
        <f>Table1[[#This Row],[Lipoprotein]]/Table1[[#This Row],[Baseline_Lipo]]</f>
        <v>1.0867384092564123</v>
      </c>
      <c r="Q4484">
        <v>27</v>
      </c>
      <c r="R4484" t="b">
        <v>0</v>
      </c>
      <c r="S4484">
        <v>0</v>
      </c>
      <c r="T4484">
        <v>48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  <c r="AA4484">
        <v>1095</v>
      </c>
      <c r="AB4484">
        <v>1095</v>
      </c>
    </row>
    <row r="4485" spans="1:28" x14ac:dyDescent="0.25">
      <c r="A4485">
        <v>283</v>
      </c>
      <c r="B4485" t="s">
        <v>27</v>
      </c>
      <c r="C4485" t="s">
        <v>28</v>
      </c>
      <c r="D4485">
        <v>67</v>
      </c>
      <c r="E4485" t="s">
        <v>26</v>
      </c>
      <c r="F4485">
        <v>1.18</v>
      </c>
      <c r="G4485">
        <v>453</v>
      </c>
      <c r="H4485">
        <v>95.19</v>
      </c>
      <c r="I4485">
        <v>157.1</v>
      </c>
      <c r="J4485">
        <v>6.88</v>
      </c>
      <c r="K4485">
        <f>VLOOKUP(Table1[[#This Row],[id]],Table2[#All],10,FALSE)</f>
        <v>5.78</v>
      </c>
      <c r="L4485" s="1">
        <f>Table1[[#This Row],[Glucose]]/Table1[[#This Row],[Baseline_glucose]]</f>
        <v>1.1903114186851211</v>
      </c>
      <c r="M4485">
        <v>14.54</v>
      </c>
      <c r="N4485">
        <v>134.31</v>
      </c>
      <c r="O4485">
        <f>VLOOKUP(Table1[[#This Row],[id]],Table2[#All],12,FALSE)</f>
        <v>123.59</v>
      </c>
      <c r="P4485" s="1">
        <f>Table1[[#This Row],[Lipoprotein]]/Table1[[#This Row],[Baseline_Lipo]]</f>
        <v>1.0867384092564123</v>
      </c>
      <c r="Q4485">
        <v>32</v>
      </c>
      <c r="R4485" t="b">
        <v>0</v>
      </c>
      <c r="S4485">
        <v>0</v>
      </c>
      <c r="T4485">
        <v>48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  <c r="AA4485">
        <v>1095</v>
      </c>
      <c r="AB4485">
        <v>1095</v>
      </c>
    </row>
    <row r="4486" spans="1:28" x14ac:dyDescent="0.25">
      <c r="A4486">
        <v>283</v>
      </c>
      <c r="B4486" t="s">
        <v>27</v>
      </c>
      <c r="C4486" t="s">
        <v>28</v>
      </c>
      <c r="D4486">
        <v>67</v>
      </c>
      <c r="E4486" t="s">
        <v>26</v>
      </c>
      <c r="F4486">
        <v>1.18</v>
      </c>
      <c r="G4486">
        <v>454</v>
      </c>
      <c r="H4486">
        <v>95.19</v>
      </c>
      <c r="I4486">
        <v>157.1</v>
      </c>
      <c r="J4486">
        <v>5.7</v>
      </c>
      <c r="K4486">
        <f>VLOOKUP(Table1[[#This Row],[id]],Table2[#All],10,FALSE)</f>
        <v>5.78</v>
      </c>
      <c r="L4486" s="1">
        <f>Table1[[#This Row],[Glucose]]/Table1[[#This Row],[Baseline_glucose]]</f>
        <v>0.98615916955017302</v>
      </c>
      <c r="M4486">
        <v>14.54</v>
      </c>
      <c r="N4486">
        <v>134.31</v>
      </c>
      <c r="O4486">
        <f>VLOOKUP(Table1[[#This Row],[id]],Table2[#All],12,FALSE)</f>
        <v>123.59</v>
      </c>
      <c r="P4486" s="1">
        <f>Table1[[#This Row],[Lipoprotein]]/Table1[[#This Row],[Baseline_Lipo]]</f>
        <v>1.0867384092564123</v>
      </c>
      <c r="Q4486">
        <v>32</v>
      </c>
      <c r="R4486" t="b">
        <v>0</v>
      </c>
      <c r="S4486">
        <v>0</v>
      </c>
      <c r="T4486">
        <v>48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  <c r="AA4486">
        <v>1095</v>
      </c>
      <c r="AB4486">
        <v>1095</v>
      </c>
    </row>
    <row r="4487" spans="1:28" x14ac:dyDescent="0.25">
      <c r="A4487">
        <v>283</v>
      </c>
      <c r="B4487" t="s">
        <v>27</v>
      </c>
      <c r="C4487" t="s">
        <v>28</v>
      </c>
      <c r="D4487">
        <v>67</v>
      </c>
      <c r="E4487" t="s">
        <v>26</v>
      </c>
      <c r="F4487">
        <v>1.18</v>
      </c>
      <c r="G4487">
        <v>537</v>
      </c>
      <c r="H4487">
        <v>95.19</v>
      </c>
      <c r="I4487">
        <v>157.1</v>
      </c>
      <c r="J4487">
        <v>5.7</v>
      </c>
      <c r="K4487">
        <f>VLOOKUP(Table1[[#This Row],[id]],Table2[#All],10,FALSE)</f>
        <v>5.78</v>
      </c>
      <c r="L4487" s="1">
        <f>Table1[[#This Row],[Glucose]]/Table1[[#This Row],[Baseline_glucose]]</f>
        <v>0.98615916955017302</v>
      </c>
      <c r="M4487">
        <v>14.54</v>
      </c>
      <c r="N4487">
        <v>114.41</v>
      </c>
      <c r="O4487">
        <f>VLOOKUP(Table1[[#This Row],[id]],Table2[#All],12,FALSE)</f>
        <v>123.59</v>
      </c>
      <c r="P4487" s="1">
        <f>Table1[[#This Row],[Lipoprotein]]/Table1[[#This Row],[Baseline_Lipo]]</f>
        <v>0.92572214580467671</v>
      </c>
      <c r="Q4487">
        <v>38</v>
      </c>
      <c r="R4487" t="b">
        <v>0</v>
      </c>
      <c r="S4487">
        <v>0</v>
      </c>
      <c r="T4487">
        <v>48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1095</v>
      </c>
      <c r="AB4487">
        <v>1095</v>
      </c>
    </row>
    <row r="4488" spans="1:28" x14ac:dyDescent="0.25">
      <c r="A4488">
        <v>283</v>
      </c>
      <c r="B4488" t="s">
        <v>27</v>
      </c>
      <c r="C4488" t="s">
        <v>28</v>
      </c>
      <c r="D4488">
        <v>67</v>
      </c>
      <c r="E4488" t="s">
        <v>26</v>
      </c>
      <c r="F4488">
        <v>1.18</v>
      </c>
      <c r="G4488">
        <v>539</v>
      </c>
      <c r="H4488">
        <v>95.19</v>
      </c>
      <c r="I4488">
        <v>157.1</v>
      </c>
      <c r="J4488">
        <v>5.7</v>
      </c>
      <c r="K4488">
        <f>VLOOKUP(Table1[[#This Row],[id]],Table2[#All],10,FALSE)</f>
        <v>5.78</v>
      </c>
      <c r="L4488" s="1">
        <f>Table1[[#This Row],[Glucose]]/Table1[[#This Row],[Baseline_glucose]]</f>
        <v>0.98615916955017302</v>
      </c>
      <c r="M4488">
        <v>13.8</v>
      </c>
      <c r="N4488">
        <v>114.41</v>
      </c>
      <c r="O4488">
        <f>VLOOKUP(Table1[[#This Row],[id]],Table2[#All],12,FALSE)</f>
        <v>123.59</v>
      </c>
      <c r="P4488" s="1">
        <f>Table1[[#This Row],[Lipoprotein]]/Table1[[#This Row],[Baseline_Lipo]]</f>
        <v>0.92572214580467671</v>
      </c>
      <c r="Q4488">
        <v>38</v>
      </c>
      <c r="R4488" t="b">
        <v>0</v>
      </c>
      <c r="S4488">
        <v>0</v>
      </c>
      <c r="T4488">
        <v>48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1095</v>
      </c>
      <c r="AB4488">
        <v>1095</v>
      </c>
    </row>
    <row r="4489" spans="1:28" x14ac:dyDescent="0.25">
      <c r="A4489">
        <v>283</v>
      </c>
      <c r="B4489" t="s">
        <v>27</v>
      </c>
      <c r="C4489" t="s">
        <v>28</v>
      </c>
      <c r="D4489">
        <v>67</v>
      </c>
      <c r="E4489" t="s">
        <v>26</v>
      </c>
      <c r="F4489">
        <v>1.18</v>
      </c>
      <c r="G4489">
        <v>565</v>
      </c>
      <c r="H4489">
        <v>79.61</v>
      </c>
      <c r="I4489">
        <v>115.55</v>
      </c>
      <c r="J4489">
        <v>5.7</v>
      </c>
      <c r="K4489">
        <f>VLOOKUP(Table1[[#This Row],[id]],Table2[#All],10,FALSE)</f>
        <v>5.78</v>
      </c>
      <c r="L4489" s="1">
        <f>Table1[[#This Row],[Glucose]]/Table1[[#This Row],[Baseline_glucose]]</f>
        <v>0.98615916955017302</v>
      </c>
      <c r="M4489">
        <v>13.8</v>
      </c>
      <c r="N4489">
        <v>114.41</v>
      </c>
      <c r="O4489">
        <f>VLOOKUP(Table1[[#This Row],[id]],Table2[#All],12,FALSE)</f>
        <v>123.59</v>
      </c>
      <c r="P4489" s="1">
        <f>Table1[[#This Row],[Lipoprotein]]/Table1[[#This Row],[Baseline_Lipo]]</f>
        <v>0.92572214580467671</v>
      </c>
      <c r="Q4489">
        <v>40</v>
      </c>
      <c r="R4489" t="b">
        <v>0</v>
      </c>
      <c r="S4489">
        <v>0</v>
      </c>
      <c r="T4489">
        <v>48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1095</v>
      </c>
      <c r="AB4489">
        <v>1095</v>
      </c>
    </row>
    <row r="4490" spans="1:28" x14ac:dyDescent="0.25">
      <c r="A4490">
        <v>283</v>
      </c>
      <c r="B4490" t="s">
        <v>27</v>
      </c>
      <c r="C4490" t="s">
        <v>28</v>
      </c>
      <c r="D4490">
        <v>67</v>
      </c>
      <c r="E4490" t="s">
        <v>26</v>
      </c>
      <c r="F4490">
        <v>1.18</v>
      </c>
      <c r="G4490">
        <v>600</v>
      </c>
      <c r="H4490">
        <v>76.010000000000005</v>
      </c>
      <c r="I4490">
        <v>126.05</v>
      </c>
      <c r="J4490">
        <v>5.7</v>
      </c>
      <c r="K4490">
        <f>VLOOKUP(Table1[[#This Row],[id]],Table2[#All],10,FALSE)</f>
        <v>5.78</v>
      </c>
      <c r="L4490" s="1">
        <f>Table1[[#This Row],[Glucose]]/Table1[[#This Row],[Baseline_glucose]]</f>
        <v>0.98615916955017302</v>
      </c>
      <c r="M4490">
        <v>13.8</v>
      </c>
      <c r="N4490">
        <v>114.41</v>
      </c>
      <c r="O4490">
        <f>VLOOKUP(Table1[[#This Row],[id]],Table2[#All],12,FALSE)</f>
        <v>123.59</v>
      </c>
      <c r="P4490" s="1">
        <f>Table1[[#This Row],[Lipoprotein]]/Table1[[#This Row],[Baseline_Lipo]]</f>
        <v>0.92572214580467671</v>
      </c>
      <c r="Q4490">
        <v>43</v>
      </c>
      <c r="R4490" t="b">
        <v>0</v>
      </c>
      <c r="S4490">
        <v>0</v>
      </c>
      <c r="T4490">
        <v>48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  <c r="AA4490">
        <v>1095</v>
      </c>
      <c r="AB4490">
        <v>1095</v>
      </c>
    </row>
    <row r="4491" spans="1:28" x14ac:dyDescent="0.25">
      <c r="A4491">
        <v>283</v>
      </c>
      <c r="B4491" t="s">
        <v>27</v>
      </c>
      <c r="C4491" t="s">
        <v>28</v>
      </c>
      <c r="D4491">
        <v>67</v>
      </c>
      <c r="E4491" t="s">
        <v>26</v>
      </c>
      <c r="F4491">
        <v>1.18</v>
      </c>
      <c r="G4491">
        <v>624</v>
      </c>
      <c r="H4491">
        <v>76.010000000000005</v>
      </c>
      <c r="I4491">
        <v>126.05</v>
      </c>
      <c r="J4491">
        <v>5.58</v>
      </c>
      <c r="K4491">
        <f>VLOOKUP(Table1[[#This Row],[id]],Table2[#All],10,FALSE)</f>
        <v>5.78</v>
      </c>
      <c r="L4491" s="1">
        <f>Table1[[#This Row],[Glucose]]/Table1[[#This Row],[Baseline_glucose]]</f>
        <v>0.96539792387543255</v>
      </c>
      <c r="M4491">
        <v>13.8</v>
      </c>
      <c r="N4491">
        <v>114.41</v>
      </c>
      <c r="O4491">
        <f>VLOOKUP(Table1[[#This Row],[id]],Table2[#All],12,FALSE)</f>
        <v>123.59</v>
      </c>
      <c r="P4491" s="1">
        <f>Table1[[#This Row],[Lipoprotein]]/Table1[[#This Row],[Baseline_Lipo]]</f>
        <v>0.92572214580467671</v>
      </c>
      <c r="Q4491">
        <v>45</v>
      </c>
      <c r="R4491" t="b">
        <v>0</v>
      </c>
      <c r="S4491">
        <v>0</v>
      </c>
      <c r="T4491">
        <v>48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1095</v>
      </c>
      <c r="AB4491">
        <v>1095</v>
      </c>
    </row>
    <row r="4492" spans="1:28" x14ac:dyDescent="0.25">
      <c r="A4492">
        <v>283</v>
      </c>
      <c r="B4492" t="s">
        <v>27</v>
      </c>
      <c r="C4492" t="s">
        <v>28</v>
      </c>
      <c r="D4492">
        <v>67</v>
      </c>
      <c r="E4492" t="s">
        <v>26</v>
      </c>
      <c r="F4492">
        <v>1.18</v>
      </c>
      <c r="G4492">
        <v>720</v>
      </c>
      <c r="H4492">
        <v>76.010000000000005</v>
      </c>
      <c r="I4492">
        <v>126.05</v>
      </c>
      <c r="J4492">
        <v>5.58</v>
      </c>
      <c r="K4492">
        <f>VLOOKUP(Table1[[#This Row],[id]],Table2[#All],10,FALSE)</f>
        <v>5.78</v>
      </c>
      <c r="L4492" s="1">
        <f>Table1[[#This Row],[Glucose]]/Table1[[#This Row],[Baseline_glucose]]</f>
        <v>0.96539792387543255</v>
      </c>
      <c r="M4492">
        <v>15.01</v>
      </c>
      <c r="N4492">
        <v>114.41</v>
      </c>
      <c r="O4492">
        <f>VLOOKUP(Table1[[#This Row],[id]],Table2[#All],12,FALSE)</f>
        <v>123.59</v>
      </c>
      <c r="P4492" s="1">
        <f>Table1[[#This Row],[Lipoprotein]]/Table1[[#This Row],[Baseline_Lipo]]</f>
        <v>0.92572214580467671</v>
      </c>
      <c r="Q4492">
        <v>51</v>
      </c>
      <c r="R4492" t="b">
        <v>0</v>
      </c>
      <c r="S4492">
        <v>0</v>
      </c>
      <c r="T4492">
        <v>48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1095</v>
      </c>
      <c r="AB4492">
        <v>1095</v>
      </c>
    </row>
    <row r="4493" spans="1:28" x14ac:dyDescent="0.25">
      <c r="A4493">
        <v>283</v>
      </c>
      <c r="B4493" t="s">
        <v>27</v>
      </c>
      <c r="C4493" t="s">
        <v>28</v>
      </c>
      <c r="D4493">
        <v>67</v>
      </c>
      <c r="E4493" t="s">
        <v>26</v>
      </c>
      <c r="F4493">
        <v>1.18</v>
      </c>
      <c r="G4493">
        <v>898</v>
      </c>
      <c r="H4493">
        <v>76.010000000000005</v>
      </c>
      <c r="I4493">
        <v>126.05</v>
      </c>
      <c r="J4493">
        <v>5.58</v>
      </c>
      <c r="K4493">
        <f>VLOOKUP(Table1[[#This Row],[id]],Table2[#All],10,FALSE)</f>
        <v>5.78</v>
      </c>
      <c r="L4493" s="1">
        <f>Table1[[#This Row],[Glucose]]/Table1[[#This Row],[Baseline_glucose]]</f>
        <v>0.96539792387543255</v>
      </c>
      <c r="M4493">
        <v>14.15</v>
      </c>
      <c r="N4493">
        <v>114.41</v>
      </c>
      <c r="O4493">
        <f>VLOOKUP(Table1[[#This Row],[id]],Table2[#All],12,FALSE)</f>
        <v>123.59</v>
      </c>
      <c r="P4493" s="1">
        <f>Table1[[#This Row],[Lipoprotein]]/Table1[[#This Row],[Baseline_Lipo]]</f>
        <v>0.92572214580467671</v>
      </c>
      <c r="Q4493">
        <v>64</v>
      </c>
      <c r="R4493" t="b">
        <v>0</v>
      </c>
      <c r="S4493">
        <v>0</v>
      </c>
      <c r="T4493">
        <v>48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1095</v>
      </c>
      <c r="AB4493">
        <v>1095</v>
      </c>
    </row>
    <row r="4494" spans="1:28" x14ac:dyDescent="0.25">
      <c r="A4494">
        <v>283</v>
      </c>
      <c r="B4494" t="s">
        <v>27</v>
      </c>
      <c r="C4494" t="s">
        <v>28</v>
      </c>
      <c r="D4494">
        <v>67</v>
      </c>
      <c r="E4494" t="s">
        <v>26</v>
      </c>
      <c r="F4494">
        <v>1.18</v>
      </c>
      <c r="G4494">
        <v>1095</v>
      </c>
      <c r="H4494">
        <v>76.010000000000005</v>
      </c>
      <c r="I4494">
        <v>126.05</v>
      </c>
      <c r="J4494">
        <v>5.58</v>
      </c>
      <c r="K4494">
        <f>VLOOKUP(Table1[[#This Row],[id]],Table2[#All],10,FALSE)</f>
        <v>5.78</v>
      </c>
      <c r="L4494" s="1">
        <f>Table1[[#This Row],[Glucose]]/Table1[[#This Row],[Baseline_glucose]]</f>
        <v>0.96539792387543255</v>
      </c>
      <c r="M4494">
        <v>12.33</v>
      </c>
      <c r="N4494">
        <v>114.41</v>
      </c>
      <c r="O4494">
        <f>VLOOKUP(Table1[[#This Row],[id]],Table2[#All],12,FALSE)</f>
        <v>123.59</v>
      </c>
      <c r="P4494" s="1">
        <f>Table1[[#This Row],[Lipoprotein]]/Table1[[#This Row],[Baseline_Lipo]]</f>
        <v>0.92572214580467671</v>
      </c>
      <c r="Q4494">
        <v>78</v>
      </c>
      <c r="R4494" t="b">
        <v>0</v>
      </c>
      <c r="S4494">
        <v>0</v>
      </c>
      <c r="T4494">
        <v>48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1095</v>
      </c>
      <c r="AB4494">
        <v>1095</v>
      </c>
    </row>
    <row r="4495" spans="1:28" x14ac:dyDescent="0.25">
      <c r="A4495">
        <v>284</v>
      </c>
      <c r="B4495" t="s">
        <v>27</v>
      </c>
      <c r="C4495" t="s">
        <v>28</v>
      </c>
      <c r="D4495">
        <v>71</v>
      </c>
      <c r="E4495" t="s">
        <v>29</v>
      </c>
      <c r="F4495">
        <v>1.74</v>
      </c>
      <c r="G4495">
        <v>0</v>
      </c>
      <c r="H4495">
        <v>83.57</v>
      </c>
      <c r="I4495">
        <v>123.86</v>
      </c>
      <c r="J4495">
        <v>5.87</v>
      </c>
      <c r="K4495">
        <f>VLOOKUP(Table1[[#This Row],[id]],Table2[#All],10,FALSE)</f>
        <v>5.87</v>
      </c>
      <c r="L4495" s="1">
        <f>Table1[[#This Row],[Glucose]]/Table1[[#This Row],[Baseline_glucose]]</f>
        <v>1</v>
      </c>
      <c r="M4495">
        <v>14.75</v>
      </c>
      <c r="N4495">
        <v>78.430000000000007</v>
      </c>
      <c r="O4495">
        <f>VLOOKUP(Table1[[#This Row],[id]],Table2[#All],12,FALSE)</f>
        <v>78.430000000000007</v>
      </c>
      <c r="P4495" s="1">
        <f>Table1[[#This Row],[Lipoprotein]]/Table1[[#This Row],[Baseline_Lipo]]</f>
        <v>1</v>
      </c>
      <c r="Q4495">
        <v>0</v>
      </c>
      <c r="R4495" t="b">
        <v>1</v>
      </c>
      <c r="S4495">
        <v>1</v>
      </c>
      <c r="T4495">
        <v>29</v>
      </c>
      <c r="U4495">
        <v>4</v>
      </c>
      <c r="V4495">
        <v>0</v>
      </c>
      <c r="W4495">
        <v>0</v>
      </c>
      <c r="X4495">
        <v>0</v>
      </c>
      <c r="Y4495">
        <v>0</v>
      </c>
      <c r="Z4495">
        <v>0</v>
      </c>
      <c r="AA4495">
        <v>1112</v>
      </c>
      <c r="AB4495">
        <v>1112</v>
      </c>
    </row>
    <row r="4496" spans="1:28" x14ac:dyDescent="0.25">
      <c r="A4496">
        <v>284</v>
      </c>
      <c r="B4496" t="s">
        <v>27</v>
      </c>
      <c r="C4496" t="s">
        <v>28</v>
      </c>
      <c r="D4496">
        <v>71</v>
      </c>
      <c r="E4496" t="s">
        <v>29</v>
      </c>
      <c r="F4496">
        <v>1.74</v>
      </c>
      <c r="G4496">
        <v>177</v>
      </c>
      <c r="H4496">
        <v>75.95</v>
      </c>
      <c r="I4496">
        <v>132.72</v>
      </c>
      <c r="J4496">
        <v>5.87</v>
      </c>
      <c r="K4496">
        <f>VLOOKUP(Table1[[#This Row],[id]],Table2[#All],10,FALSE)</f>
        <v>5.87</v>
      </c>
      <c r="L4496" s="1">
        <f>Table1[[#This Row],[Glucose]]/Table1[[#This Row],[Baseline_glucose]]</f>
        <v>1</v>
      </c>
      <c r="M4496">
        <v>14.75</v>
      </c>
      <c r="N4496">
        <v>78.430000000000007</v>
      </c>
      <c r="O4496">
        <f>VLOOKUP(Table1[[#This Row],[id]],Table2[#All],12,FALSE)</f>
        <v>78.430000000000007</v>
      </c>
      <c r="P4496" s="1">
        <f>Table1[[#This Row],[Lipoprotein]]/Table1[[#This Row],[Baseline_Lipo]]</f>
        <v>1</v>
      </c>
      <c r="Q4496">
        <v>13</v>
      </c>
      <c r="R4496" t="b">
        <v>1</v>
      </c>
      <c r="S4496">
        <v>1</v>
      </c>
      <c r="T4496">
        <v>29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1112</v>
      </c>
      <c r="AB4496">
        <v>1112</v>
      </c>
    </row>
    <row r="4497" spans="1:28" x14ac:dyDescent="0.25">
      <c r="A4497">
        <v>284</v>
      </c>
      <c r="B4497" t="s">
        <v>27</v>
      </c>
      <c r="C4497" t="s">
        <v>28</v>
      </c>
      <c r="D4497">
        <v>71</v>
      </c>
      <c r="E4497" t="s">
        <v>29</v>
      </c>
      <c r="F4497">
        <v>1.66</v>
      </c>
      <c r="G4497">
        <v>179</v>
      </c>
      <c r="H4497">
        <v>75.95</v>
      </c>
      <c r="I4497">
        <v>132.72</v>
      </c>
      <c r="J4497">
        <v>5.87</v>
      </c>
      <c r="K4497">
        <f>VLOOKUP(Table1[[#This Row],[id]],Table2[#All],10,FALSE)</f>
        <v>5.87</v>
      </c>
      <c r="L4497" s="1">
        <f>Table1[[#This Row],[Glucose]]/Table1[[#This Row],[Baseline_glucose]]</f>
        <v>1</v>
      </c>
      <c r="M4497">
        <v>14.96</v>
      </c>
      <c r="N4497">
        <v>51.62</v>
      </c>
      <c r="O4497">
        <f>VLOOKUP(Table1[[#This Row],[id]],Table2[#All],12,FALSE)</f>
        <v>78.430000000000007</v>
      </c>
      <c r="P4497" s="1">
        <f>Table1[[#This Row],[Lipoprotein]]/Table1[[#This Row],[Baseline_Lipo]]</f>
        <v>0.65816651791406344</v>
      </c>
      <c r="Q4497">
        <v>13</v>
      </c>
      <c r="R4497" t="b">
        <v>1</v>
      </c>
      <c r="S4497">
        <v>1</v>
      </c>
      <c r="T4497">
        <v>31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  <c r="AA4497">
        <v>1112</v>
      </c>
      <c r="AB4497">
        <v>1112</v>
      </c>
    </row>
    <row r="4498" spans="1:28" x14ac:dyDescent="0.25">
      <c r="A4498">
        <v>284</v>
      </c>
      <c r="B4498" t="s">
        <v>27</v>
      </c>
      <c r="C4498" t="s">
        <v>28</v>
      </c>
      <c r="D4498">
        <v>71</v>
      </c>
      <c r="E4498" t="s">
        <v>29</v>
      </c>
      <c r="F4498">
        <v>1.66</v>
      </c>
      <c r="G4498">
        <v>180</v>
      </c>
      <c r="H4498">
        <v>75.95</v>
      </c>
      <c r="I4498">
        <v>132.72</v>
      </c>
      <c r="J4498">
        <v>3.58</v>
      </c>
      <c r="K4498">
        <f>VLOOKUP(Table1[[#This Row],[id]],Table2[#All],10,FALSE)</f>
        <v>5.87</v>
      </c>
      <c r="L4498" s="1">
        <f>Table1[[#This Row],[Glucose]]/Table1[[#This Row],[Baseline_glucose]]</f>
        <v>0.60988074957410565</v>
      </c>
      <c r="M4498">
        <v>14.96</v>
      </c>
      <c r="N4498">
        <v>51.62</v>
      </c>
      <c r="O4498">
        <f>VLOOKUP(Table1[[#This Row],[id]],Table2[#All],12,FALSE)</f>
        <v>78.430000000000007</v>
      </c>
      <c r="P4498" s="1">
        <f>Table1[[#This Row],[Lipoprotein]]/Table1[[#This Row],[Baseline_Lipo]]</f>
        <v>0.65816651791406344</v>
      </c>
      <c r="Q4498">
        <v>13</v>
      </c>
      <c r="R4498" t="b">
        <v>1</v>
      </c>
      <c r="S4498">
        <v>1</v>
      </c>
      <c r="T4498">
        <v>31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  <c r="AA4498">
        <v>1112</v>
      </c>
      <c r="AB4498">
        <v>1112</v>
      </c>
    </row>
    <row r="4499" spans="1:28" x14ac:dyDescent="0.25">
      <c r="A4499">
        <v>284</v>
      </c>
      <c r="B4499" t="s">
        <v>27</v>
      </c>
      <c r="C4499" t="s">
        <v>28</v>
      </c>
      <c r="D4499">
        <v>71</v>
      </c>
      <c r="E4499" t="s">
        <v>29</v>
      </c>
      <c r="F4499">
        <v>1.66</v>
      </c>
      <c r="G4499">
        <v>270</v>
      </c>
      <c r="H4499">
        <v>88.43</v>
      </c>
      <c r="I4499">
        <v>150.1</v>
      </c>
      <c r="J4499">
        <v>3.58</v>
      </c>
      <c r="K4499">
        <f>VLOOKUP(Table1[[#This Row],[id]],Table2[#All],10,FALSE)</f>
        <v>5.87</v>
      </c>
      <c r="L4499" s="1">
        <f>Table1[[#This Row],[Glucose]]/Table1[[#This Row],[Baseline_glucose]]</f>
        <v>0.60988074957410565</v>
      </c>
      <c r="M4499">
        <v>14.96</v>
      </c>
      <c r="N4499">
        <v>51.62</v>
      </c>
      <c r="O4499">
        <f>VLOOKUP(Table1[[#This Row],[id]],Table2[#All],12,FALSE)</f>
        <v>78.430000000000007</v>
      </c>
      <c r="P4499" s="1">
        <f>Table1[[#This Row],[Lipoprotein]]/Table1[[#This Row],[Baseline_Lipo]]</f>
        <v>0.65816651791406344</v>
      </c>
      <c r="Q4499">
        <v>19</v>
      </c>
      <c r="R4499" t="b">
        <v>1</v>
      </c>
      <c r="S4499">
        <v>1</v>
      </c>
      <c r="T4499">
        <v>31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1112</v>
      </c>
      <c r="AB4499">
        <v>1112</v>
      </c>
    </row>
    <row r="4500" spans="1:28" x14ac:dyDescent="0.25">
      <c r="A4500">
        <v>284</v>
      </c>
      <c r="B4500" t="s">
        <v>27</v>
      </c>
      <c r="C4500" t="s">
        <v>28</v>
      </c>
      <c r="D4500">
        <v>71</v>
      </c>
      <c r="E4500" t="s">
        <v>29</v>
      </c>
      <c r="F4500">
        <v>1.66</v>
      </c>
      <c r="G4500">
        <v>333</v>
      </c>
      <c r="H4500">
        <v>95.31</v>
      </c>
      <c r="I4500">
        <v>144.31</v>
      </c>
      <c r="J4500">
        <v>3.58</v>
      </c>
      <c r="K4500">
        <f>VLOOKUP(Table1[[#This Row],[id]],Table2[#All],10,FALSE)</f>
        <v>5.87</v>
      </c>
      <c r="L4500" s="1">
        <f>Table1[[#This Row],[Glucose]]/Table1[[#This Row],[Baseline_glucose]]</f>
        <v>0.60988074957410565</v>
      </c>
      <c r="M4500">
        <v>14.96</v>
      </c>
      <c r="N4500">
        <v>51.62</v>
      </c>
      <c r="O4500">
        <f>VLOOKUP(Table1[[#This Row],[id]],Table2[#All],12,FALSE)</f>
        <v>78.430000000000007</v>
      </c>
      <c r="P4500" s="1">
        <f>Table1[[#This Row],[Lipoprotein]]/Table1[[#This Row],[Baseline_Lipo]]</f>
        <v>0.65816651791406344</v>
      </c>
      <c r="Q4500">
        <v>24</v>
      </c>
      <c r="R4500" t="b">
        <v>1</v>
      </c>
      <c r="S4500">
        <v>1</v>
      </c>
      <c r="T4500">
        <v>31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1112</v>
      </c>
      <c r="AB4500">
        <v>1112</v>
      </c>
    </row>
    <row r="4501" spans="1:28" x14ac:dyDescent="0.25">
      <c r="A4501">
        <v>284</v>
      </c>
      <c r="B4501" t="s">
        <v>27</v>
      </c>
      <c r="C4501" t="s">
        <v>28</v>
      </c>
      <c r="D4501">
        <v>71</v>
      </c>
      <c r="E4501" t="s">
        <v>29</v>
      </c>
      <c r="F4501">
        <v>1.66</v>
      </c>
      <c r="G4501">
        <v>368</v>
      </c>
      <c r="H4501">
        <v>92.66</v>
      </c>
      <c r="I4501">
        <v>141.6</v>
      </c>
      <c r="J4501">
        <v>3.58</v>
      </c>
      <c r="K4501">
        <f>VLOOKUP(Table1[[#This Row],[id]],Table2[#All],10,FALSE)</f>
        <v>5.87</v>
      </c>
      <c r="L4501" s="1">
        <f>Table1[[#This Row],[Glucose]]/Table1[[#This Row],[Baseline_glucose]]</f>
        <v>0.60988074957410565</v>
      </c>
      <c r="M4501">
        <v>14.96</v>
      </c>
      <c r="N4501">
        <v>51.62</v>
      </c>
      <c r="O4501">
        <f>VLOOKUP(Table1[[#This Row],[id]],Table2[#All],12,FALSE)</f>
        <v>78.430000000000007</v>
      </c>
      <c r="P4501" s="1">
        <f>Table1[[#This Row],[Lipoprotein]]/Table1[[#This Row],[Baseline_Lipo]]</f>
        <v>0.65816651791406344</v>
      </c>
      <c r="Q4501">
        <v>26</v>
      </c>
      <c r="R4501" t="b">
        <v>1</v>
      </c>
      <c r="S4501">
        <v>1</v>
      </c>
      <c r="T4501">
        <v>31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1112</v>
      </c>
      <c r="AB4501">
        <v>1112</v>
      </c>
    </row>
    <row r="4502" spans="1:28" x14ac:dyDescent="0.25">
      <c r="A4502">
        <v>284</v>
      </c>
      <c r="B4502" t="s">
        <v>27</v>
      </c>
      <c r="C4502" t="s">
        <v>28</v>
      </c>
      <c r="D4502">
        <v>71</v>
      </c>
      <c r="E4502" t="s">
        <v>29</v>
      </c>
      <c r="F4502">
        <v>1.45</v>
      </c>
      <c r="G4502">
        <v>369</v>
      </c>
      <c r="H4502">
        <v>92.66</v>
      </c>
      <c r="I4502">
        <v>141.6</v>
      </c>
      <c r="J4502">
        <v>3.58</v>
      </c>
      <c r="K4502">
        <f>VLOOKUP(Table1[[#This Row],[id]],Table2[#All],10,FALSE)</f>
        <v>5.87</v>
      </c>
      <c r="L4502" s="1">
        <f>Table1[[#This Row],[Glucose]]/Table1[[#This Row],[Baseline_glucose]]</f>
        <v>0.60988074957410565</v>
      </c>
      <c r="M4502">
        <v>15.43</v>
      </c>
      <c r="N4502">
        <v>104.34</v>
      </c>
      <c r="O4502">
        <f>VLOOKUP(Table1[[#This Row],[id]],Table2[#All],12,FALSE)</f>
        <v>78.430000000000007</v>
      </c>
      <c r="P4502" s="1">
        <f>Table1[[#This Row],[Lipoprotein]]/Table1[[#This Row],[Baseline_Lipo]]</f>
        <v>1.3303582812699222</v>
      </c>
      <c r="Q4502">
        <v>26</v>
      </c>
      <c r="R4502" t="b">
        <v>1</v>
      </c>
      <c r="S4502">
        <v>1</v>
      </c>
      <c r="T4502">
        <v>36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1112</v>
      </c>
      <c r="AB4502">
        <v>1112</v>
      </c>
    </row>
    <row r="4503" spans="1:28" x14ac:dyDescent="0.25">
      <c r="A4503">
        <v>284</v>
      </c>
      <c r="B4503" t="s">
        <v>27</v>
      </c>
      <c r="C4503" t="s">
        <v>28</v>
      </c>
      <c r="D4503">
        <v>71</v>
      </c>
      <c r="E4503" t="s">
        <v>29</v>
      </c>
      <c r="F4503">
        <v>1.45</v>
      </c>
      <c r="G4503">
        <v>370</v>
      </c>
      <c r="H4503">
        <v>92.66</v>
      </c>
      <c r="I4503">
        <v>141.6</v>
      </c>
      <c r="J4503">
        <v>6.18</v>
      </c>
      <c r="K4503">
        <f>VLOOKUP(Table1[[#This Row],[id]],Table2[#All],10,FALSE)</f>
        <v>5.87</v>
      </c>
      <c r="L4503" s="1">
        <f>Table1[[#This Row],[Glucose]]/Table1[[#This Row],[Baseline_glucose]]</f>
        <v>1.0528109028960817</v>
      </c>
      <c r="M4503">
        <v>15.43</v>
      </c>
      <c r="N4503">
        <v>104.34</v>
      </c>
      <c r="O4503">
        <f>VLOOKUP(Table1[[#This Row],[id]],Table2[#All],12,FALSE)</f>
        <v>78.430000000000007</v>
      </c>
      <c r="P4503" s="1">
        <f>Table1[[#This Row],[Lipoprotein]]/Table1[[#This Row],[Baseline_Lipo]]</f>
        <v>1.3303582812699222</v>
      </c>
      <c r="Q4503">
        <v>26</v>
      </c>
      <c r="R4503" t="b">
        <v>1</v>
      </c>
      <c r="S4503">
        <v>1</v>
      </c>
      <c r="T4503">
        <v>36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  <c r="AA4503">
        <v>1112</v>
      </c>
      <c r="AB4503">
        <v>1112</v>
      </c>
    </row>
    <row r="4504" spans="1:28" x14ac:dyDescent="0.25">
      <c r="A4504">
        <v>284</v>
      </c>
      <c r="B4504" t="s">
        <v>27</v>
      </c>
      <c r="C4504" t="s">
        <v>28</v>
      </c>
      <c r="D4504">
        <v>71</v>
      </c>
      <c r="E4504" t="s">
        <v>29</v>
      </c>
      <c r="F4504">
        <v>1.45</v>
      </c>
      <c r="G4504">
        <v>739</v>
      </c>
      <c r="H4504">
        <v>92.66</v>
      </c>
      <c r="I4504">
        <v>141.6</v>
      </c>
      <c r="J4504">
        <v>6.18</v>
      </c>
      <c r="K4504">
        <f>VLOOKUP(Table1[[#This Row],[id]],Table2[#All],10,FALSE)</f>
        <v>5.87</v>
      </c>
      <c r="L4504" s="1">
        <f>Table1[[#This Row],[Glucose]]/Table1[[#This Row],[Baseline_glucose]]</f>
        <v>1.0528109028960817</v>
      </c>
      <c r="M4504">
        <v>14.01</v>
      </c>
      <c r="N4504">
        <v>104.34</v>
      </c>
      <c r="O4504">
        <f>VLOOKUP(Table1[[#This Row],[id]],Table2[#All],12,FALSE)</f>
        <v>78.430000000000007</v>
      </c>
      <c r="P4504" s="1">
        <f>Table1[[#This Row],[Lipoprotein]]/Table1[[#This Row],[Baseline_Lipo]]</f>
        <v>1.3303582812699222</v>
      </c>
      <c r="Q4504">
        <v>53</v>
      </c>
      <c r="R4504" t="b">
        <v>1</v>
      </c>
      <c r="S4504">
        <v>1</v>
      </c>
      <c r="T4504">
        <v>36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  <c r="AA4504">
        <v>1112</v>
      </c>
      <c r="AB4504">
        <v>1112</v>
      </c>
    </row>
    <row r="4505" spans="1:28" x14ac:dyDescent="0.25">
      <c r="A4505">
        <v>284</v>
      </c>
      <c r="B4505" t="s">
        <v>27</v>
      </c>
      <c r="C4505" t="s">
        <v>28</v>
      </c>
      <c r="D4505">
        <v>71</v>
      </c>
      <c r="E4505" t="s">
        <v>29</v>
      </c>
      <c r="F4505">
        <v>1.45</v>
      </c>
      <c r="G4505">
        <v>1112</v>
      </c>
      <c r="H4505">
        <v>92.66</v>
      </c>
      <c r="I4505">
        <v>141.6</v>
      </c>
      <c r="J4505">
        <v>6.18</v>
      </c>
      <c r="K4505">
        <f>VLOOKUP(Table1[[#This Row],[id]],Table2[#All],10,FALSE)</f>
        <v>5.87</v>
      </c>
      <c r="L4505" s="1">
        <f>Table1[[#This Row],[Glucose]]/Table1[[#This Row],[Baseline_glucose]]</f>
        <v>1.0528109028960817</v>
      </c>
      <c r="M4505">
        <v>15.82</v>
      </c>
      <c r="N4505">
        <v>104.34</v>
      </c>
      <c r="O4505">
        <f>VLOOKUP(Table1[[#This Row],[id]],Table2[#All],12,FALSE)</f>
        <v>78.430000000000007</v>
      </c>
      <c r="P4505" s="1">
        <f>Table1[[#This Row],[Lipoprotein]]/Table1[[#This Row],[Baseline_Lipo]]</f>
        <v>1.3303582812699222</v>
      </c>
      <c r="Q4505">
        <v>79</v>
      </c>
      <c r="R4505" t="b">
        <v>1</v>
      </c>
      <c r="S4505">
        <v>1</v>
      </c>
      <c r="T4505">
        <v>36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1112</v>
      </c>
      <c r="AB4505">
        <v>1112</v>
      </c>
    </row>
    <row r="4506" spans="1:28" x14ac:dyDescent="0.25">
      <c r="A4506">
        <v>285</v>
      </c>
      <c r="B4506" t="s">
        <v>27</v>
      </c>
      <c r="C4506" t="s">
        <v>25</v>
      </c>
      <c r="D4506">
        <v>81</v>
      </c>
      <c r="E4506" t="s">
        <v>34</v>
      </c>
      <c r="F4506">
        <v>0.95</v>
      </c>
      <c r="G4506">
        <v>0</v>
      </c>
      <c r="H4506">
        <v>82.52</v>
      </c>
      <c r="I4506">
        <v>130.44</v>
      </c>
      <c r="J4506">
        <v>8.9</v>
      </c>
      <c r="K4506">
        <f>VLOOKUP(Table1[[#This Row],[id]],Table2[#All],10,FALSE)</f>
        <v>8.9</v>
      </c>
      <c r="L4506" s="1">
        <f>Table1[[#This Row],[Glucose]]/Table1[[#This Row],[Baseline_glucose]]</f>
        <v>1</v>
      </c>
      <c r="M4506">
        <v>13.83</v>
      </c>
      <c r="N4506">
        <v>65.95</v>
      </c>
      <c r="O4506">
        <f>VLOOKUP(Table1[[#This Row],[id]],Table2[#All],12,FALSE)</f>
        <v>65.95</v>
      </c>
      <c r="P4506" s="1">
        <f>Table1[[#This Row],[Lipoprotein]]/Table1[[#This Row],[Baseline_Lipo]]</f>
        <v>1</v>
      </c>
      <c r="Q4506">
        <v>0</v>
      </c>
      <c r="R4506" t="b">
        <v>0</v>
      </c>
      <c r="S4506">
        <v>0</v>
      </c>
      <c r="T4506">
        <v>75</v>
      </c>
      <c r="U4506">
        <v>2</v>
      </c>
      <c r="V4506">
        <v>1</v>
      </c>
      <c r="W4506">
        <v>0</v>
      </c>
      <c r="X4506">
        <v>1</v>
      </c>
      <c r="Y4506">
        <v>0</v>
      </c>
      <c r="Z4506">
        <v>0</v>
      </c>
      <c r="AA4506">
        <v>959</v>
      </c>
      <c r="AB4506">
        <v>959</v>
      </c>
    </row>
    <row r="4507" spans="1:28" x14ac:dyDescent="0.25">
      <c r="A4507">
        <v>285</v>
      </c>
      <c r="B4507" t="s">
        <v>27</v>
      </c>
      <c r="C4507" t="s">
        <v>25</v>
      </c>
      <c r="D4507">
        <v>81</v>
      </c>
      <c r="E4507" t="s">
        <v>34</v>
      </c>
      <c r="F4507">
        <v>0.95</v>
      </c>
      <c r="G4507">
        <v>182</v>
      </c>
      <c r="H4507">
        <v>96.51</v>
      </c>
      <c r="I4507">
        <v>146.31</v>
      </c>
      <c r="J4507">
        <v>8.9</v>
      </c>
      <c r="K4507">
        <f>VLOOKUP(Table1[[#This Row],[id]],Table2[#All],10,FALSE)</f>
        <v>8.9</v>
      </c>
      <c r="L4507" s="1">
        <f>Table1[[#This Row],[Glucose]]/Table1[[#This Row],[Baseline_glucose]]</f>
        <v>1</v>
      </c>
      <c r="M4507">
        <v>13.83</v>
      </c>
      <c r="N4507">
        <v>65.95</v>
      </c>
      <c r="O4507">
        <f>VLOOKUP(Table1[[#This Row],[id]],Table2[#All],12,FALSE)</f>
        <v>65.95</v>
      </c>
      <c r="P4507" s="1">
        <f>Table1[[#This Row],[Lipoprotein]]/Table1[[#This Row],[Baseline_Lipo]]</f>
        <v>1</v>
      </c>
      <c r="Q4507">
        <v>13</v>
      </c>
      <c r="R4507" t="b">
        <v>0</v>
      </c>
      <c r="S4507">
        <v>0</v>
      </c>
      <c r="T4507">
        <v>75</v>
      </c>
      <c r="U4507">
        <v>0</v>
      </c>
      <c r="V4507">
        <v>0</v>
      </c>
      <c r="W4507">
        <v>0</v>
      </c>
      <c r="X4507">
        <v>0</v>
      </c>
      <c r="Y4507">
        <v>0</v>
      </c>
      <c r="Z4507">
        <v>0</v>
      </c>
      <c r="AA4507">
        <v>959</v>
      </c>
      <c r="AB4507">
        <v>959</v>
      </c>
    </row>
    <row r="4508" spans="1:28" x14ac:dyDescent="0.25">
      <c r="A4508">
        <v>285</v>
      </c>
      <c r="B4508" t="s">
        <v>27</v>
      </c>
      <c r="C4508" t="s">
        <v>25</v>
      </c>
      <c r="D4508">
        <v>81</v>
      </c>
      <c r="E4508" t="s">
        <v>34</v>
      </c>
      <c r="F4508">
        <v>0.95</v>
      </c>
      <c r="G4508">
        <v>183</v>
      </c>
      <c r="H4508">
        <v>96.51</v>
      </c>
      <c r="I4508">
        <v>146.31</v>
      </c>
      <c r="J4508">
        <v>5.08</v>
      </c>
      <c r="K4508">
        <f>VLOOKUP(Table1[[#This Row],[id]],Table2[#All],10,FALSE)</f>
        <v>8.9</v>
      </c>
      <c r="L4508" s="1">
        <f>Table1[[#This Row],[Glucose]]/Table1[[#This Row],[Baseline_glucose]]</f>
        <v>0.57078651685393256</v>
      </c>
      <c r="M4508">
        <v>13.88</v>
      </c>
      <c r="N4508">
        <v>65.95</v>
      </c>
      <c r="O4508">
        <f>VLOOKUP(Table1[[#This Row],[id]],Table2[#All],12,FALSE)</f>
        <v>65.95</v>
      </c>
      <c r="P4508" s="1">
        <f>Table1[[#This Row],[Lipoprotein]]/Table1[[#This Row],[Baseline_Lipo]]</f>
        <v>1</v>
      </c>
      <c r="Q4508">
        <v>13</v>
      </c>
      <c r="R4508" t="b">
        <v>0</v>
      </c>
      <c r="S4508">
        <v>0</v>
      </c>
      <c r="T4508">
        <v>75</v>
      </c>
      <c r="U4508">
        <v>0</v>
      </c>
      <c r="V4508">
        <v>0</v>
      </c>
      <c r="W4508">
        <v>0</v>
      </c>
      <c r="X4508">
        <v>0</v>
      </c>
      <c r="Y4508">
        <v>0</v>
      </c>
      <c r="Z4508">
        <v>0</v>
      </c>
      <c r="AA4508">
        <v>959</v>
      </c>
      <c r="AB4508">
        <v>959</v>
      </c>
    </row>
    <row r="4509" spans="1:28" x14ac:dyDescent="0.25">
      <c r="A4509">
        <v>285</v>
      </c>
      <c r="B4509" t="s">
        <v>27</v>
      </c>
      <c r="C4509" t="s">
        <v>25</v>
      </c>
      <c r="D4509">
        <v>81</v>
      </c>
      <c r="E4509" t="s">
        <v>34</v>
      </c>
      <c r="F4509">
        <v>1.17</v>
      </c>
      <c r="G4509">
        <v>191</v>
      </c>
      <c r="H4509">
        <v>96.51</v>
      </c>
      <c r="I4509">
        <v>146.31</v>
      </c>
      <c r="J4509">
        <v>5.08</v>
      </c>
      <c r="K4509">
        <f>VLOOKUP(Table1[[#This Row],[id]],Table2[#All],10,FALSE)</f>
        <v>8.9</v>
      </c>
      <c r="L4509" s="1">
        <f>Table1[[#This Row],[Glucose]]/Table1[[#This Row],[Baseline_glucose]]</f>
        <v>0.57078651685393256</v>
      </c>
      <c r="M4509">
        <v>13.88</v>
      </c>
      <c r="N4509">
        <v>45.63</v>
      </c>
      <c r="O4509">
        <f>VLOOKUP(Table1[[#This Row],[id]],Table2[#All],12,FALSE)</f>
        <v>65.95</v>
      </c>
      <c r="P4509" s="1">
        <f>Table1[[#This Row],[Lipoprotein]]/Table1[[#This Row],[Baseline_Lipo]]</f>
        <v>0.69188779378316911</v>
      </c>
      <c r="Q4509">
        <v>14</v>
      </c>
      <c r="R4509" t="b">
        <v>0</v>
      </c>
      <c r="S4509">
        <v>0</v>
      </c>
      <c r="T4509">
        <v>58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  <c r="AA4509">
        <v>959</v>
      </c>
      <c r="AB4509">
        <v>959</v>
      </c>
    </row>
    <row r="4510" spans="1:28" x14ac:dyDescent="0.25">
      <c r="A4510">
        <v>285</v>
      </c>
      <c r="B4510" t="s">
        <v>27</v>
      </c>
      <c r="C4510" t="s">
        <v>25</v>
      </c>
      <c r="D4510">
        <v>81</v>
      </c>
      <c r="E4510" t="s">
        <v>34</v>
      </c>
      <c r="F4510">
        <v>1.17</v>
      </c>
      <c r="G4510">
        <v>369</v>
      </c>
      <c r="H4510">
        <v>88.25</v>
      </c>
      <c r="I4510">
        <v>134.44</v>
      </c>
      <c r="J4510">
        <v>5.08</v>
      </c>
      <c r="K4510">
        <f>VLOOKUP(Table1[[#This Row],[id]],Table2[#All],10,FALSE)</f>
        <v>8.9</v>
      </c>
      <c r="L4510" s="1">
        <f>Table1[[#This Row],[Glucose]]/Table1[[#This Row],[Baseline_glucose]]</f>
        <v>0.57078651685393256</v>
      </c>
      <c r="M4510">
        <v>13.88</v>
      </c>
      <c r="N4510">
        <v>45.63</v>
      </c>
      <c r="O4510">
        <f>VLOOKUP(Table1[[#This Row],[id]],Table2[#All],12,FALSE)</f>
        <v>65.95</v>
      </c>
      <c r="P4510" s="1">
        <f>Table1[[#This Row],[Lipoprotein]]/Table1[[#This Row],[Baseline_Lipo]]</f>
        <v>0.69188779378316911</v>
      </c>
      <c r="Q4510">
        <v>26</v>
      </c>
      <c r="R4510" t="b">
        <v>0</v>
      </c>
      <c r="S4510">
        <v>0</v>
      </c>
      <c r="T4510">
        <v>58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959</v>
      </c>
      <c r="AB4510">
        <v>959</v>
      </c>
    </row>
    <row r="4511" spans="1:28" x14ac:dyDescent="0.25">
      <c r="A4511">
        <v>285</v>
      </c>
      <c r="B4511" t="s">
        <v>27</v>
      </c>
      <c r="C4511" t="s">
        <v>25</v>
      </c>
      <c r="D4511">
        <v>81</v>
      </c>
      <c r="E4511" t="s">
        <v>34</v>
      </c>
      <c r="F4511">
        <v>1.17</v>
      </c>
      <c r="G4511">
        <v>373</v>
      </c>
      <c r="H4511">
        <v>88.25</v>
      </c>
      <c r="I4511">
        <v>134.44</v>
      </c>
      <c r="J4511">
        <v>5.08</v>
      </c>
      <c r="K4511">
        <f>VLOOKUP(Table1[[#This Row],[id]],Table2[#All],10,FALSE)</f>
        <v>8.9</v>
      </c>
      <c r="L4511" s="1">
        <f>Table1[[#This Row],[Glucose]]/Table1[[#This Row],[Baseline_glucose]]</f>
        <v>0.57078651685393256</v>
      </c>
      <c r="M4511">
        <v>12.17</v>
      </c>
      <c r="N4511">
        <v>45.63</v>
      </c>
      <c r="O4511">
        <f>VLOOKUP(Table1[[#This Row],[id]],Table2[#All],12,FALSE)</f>
        <v>65.95</v>
      </c>
      <c r="P4511" s="1">
        <f>Table1[[#This Row],[Lipoprotein]]/Table1[[#This Row],[Baseline_Lipo]]</f>
        <v>0.69188779378316911</v>
      </c>
      <c r="Q4511">
        <v>27</v>
      </c>
      <c r="R4511" t="b">
        <v>0</v>
      </c>
      <c r="S4511">
        <v>0</v>
      </c>
      <c r="T4511">
        <v>58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959</v>
      </c>
      <c r="AB4511">
        <v>959</v>
      </c>
    </row>
    <row r="4512" spans="1:28" x14ac:dyDescent="0.25">
      <c r="A4512">
        <v>285</v>
      </c>
      <c r="B4512" t="s">
        <v>27</v>
      </c>
      <c r="C4512" t="s">
        <v>25</v>
      </c>
      <c r="D4512">
        <v>81</v>
      </c>
      <c r="E4512" t="s">
        <v>34</v>
      </c>
      <c r="F4512">
        <v>1.17</v>
      </c>
      <c r="G4512">
        <v>374</v>
      </c>
      <c r="H4512">
        <v>88.25</v>
      </c>
      <c r="I4512">
        <v>134.44</v>
      </c>
      <c r="J4512">
        <v>5.08</v>
      </c>
      <c r="K4512">
        <f>VLOOKUP(Table1[[#This Row],[id]],Table2[#All],10,FALSE)</f>
        <v>8.9</v>
      </c>
      <c r="L4512" s="1">
        <f>Table1[[#This Row],[Glucose]]/Table1[[#This Row],[Baseline_glucose]]</f>
        <v>0.57078651685393256</v>
      </c>
      <c r="M4512">
        <v>12.17</v>
      </c>
      <c r="N4512">
        <v>54.92</v>
      </c>
      <c r="O4512">
        <f>VLOOKUP(Table1[[#This Row],[id]],Table2[#All],12,FALSE)</f>
        <v>65.95</v>
      </c>
      <c r="P4512" s="1">
        <f>Table1[[#This Row],[Lipoprotein]]/Table1[[#This Row],[Baseline_Lipo]]</f>
        <v>0.83275208491281272</v>
      </c>
      <c r="Q4512">
        <v>27</v>
      </c>
      <c r="R4512" t="b">
        <v>0</v>
      </c>
      <c r="S4512">
        <v>0</v>
      </c>
      <c r="T4512">
        <v>58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  <c r="AA4512">
        <v>959</v>
      </c>
      <c r="AB4512">
        <v>959</v>
      </c>
    </row>
    <row r="4513" spans="1:28" x14ac:dyDescent="0.25">
      <c r="A4513">
        <v>285</v>
      </c>
      <c r="B4513" t="s">
        <v>27</v>
      </c>
      <c r="C4513" t="s">
        <v>25</v>
      </c>
      <c r="D4513">
        <v>81</v>
      </c>
      <c r="E4513" t="s">
        <v>34</v>
      </c>
      <c r="F4513">
        <v>1.17</v>
      </c>
      <c r="G4513">
        <v>553</v>
      </c>
      <c r="H4513">
        <v>88.25</v>
      </c>
      <c r="I4513">
        <v>134.44</v>
      </c>
      <c r="J4513">
        <v>4.96</v>
      </c>
      <c r="K4513">
        <f>VLOOKUP(Table1[[#This Row],[id]],Table2[#All],10,FALSE)</f>
        <v>8.9</v>
      </c>
      <c r="L4513" s="1">
        <f>Table1[[#This Row],[Glucose]]/Table1[[#This Row],[Baseline_glucose]]</f>
        <v>0.55730337078651682</v>
      </c>
      <c r="M4513">
        <v>12.17</v>
      </c>
      <c r="N4513">
        <v>54.92</v>
      </c>
      <c r="O4513">
        <f>VLOOKUP(Table1[[#This Row],[id]],Table2[#All],12,FALSE)</f>
        <v>65.95</v>
      </c>
      <c r="P4513" s="1">
        <f>Table1[[#This Row],[Lipoprotein]]/Table1[[#This Row],[Baseline_Lipo]]</f>
        <v>0.83275208491281272</v>
      </c>
      <c r="Q4513">
        <v>40</v>
      </c>
      <c r="R4513" t="b">
        <v>0</v>
      </c>
      <c r="S4513">
        <v>0</v>
      </c>
      <c r="T4513">
        <v>58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  <c r="AA4513">
        <v>959</v>
      </c>
      <c r="AB4513">
        <v>959</v>
      </c>
    </row>
    <row r="4514" spans="1:28" x14ac:dyDescent="0.25">
      <c r="A4514">
        <v>285</v>
      </c>
      <c r="B4514" t="s">
        <v>27</v>
      </c>
      <c r="C4514" t="s">
        <v>25</v>
      </c>
      <c r="D4514">
        <v>81</v>
      </c>
      <c r="E4514" t="s">
        <v>34</v>
      </c>
      <c r="F4514">
        <v>1.17</v>
      </c>
      <c r="G4514">
        <v>554</v>
      </c>
      <c r="H4514">
        <v>88.25</v>
      </c>
      <c r="I4514">
        <v>134.44</v>
      </c>
      <c r="J4514">
        <v>4.96</v>
      </c>
      <c r="K4514">
        <f>VLOOKUP(Table1[[#This Row],[id]],Table2[#All],10,FALSE)</f>
        <v>8.9</v>
      </c>
      <c r="L4514" s="1">
        <f>Table1[[#This Row],[Glucose]]/Table1[[#This Row],[Baseline_glucose]]</f>
        <v>0.55730337078651682</v>
      </c>
      <c r="M4514">
        <v>12.04</v>
      </c>
      <c r="N4514">
        <v>54.92</v>
      </c>
      <c r="O4514">
        <f>VLOOKUP(Table1[[#This Row],[id]],Table2[#All],12,FALSE)</f>
        <v>65.95</v>
      </c>
      <c r="P4514" s="1">
        <f>Table1[[#This Row],[Lipoprotein]]/Table1[[#This Row],[Baseline_Lipo]]</f>
        <v>0.83275208491281272</v>
      </c>
      <c r="Q4514">
        <v>40</v>
      </c>
      <c r="R4514" t="b">
        <v>0</v>
      </c>
      <c r="S4514">
        <v>0</v>
      </c>
      <c r="T4514">
        <v>58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  <c r="AA4514">
        <v>959</v>
      </c>
      <c r="AB4514">
        <v>959</v>
      </c>
    </row>
    <row r="4515" spans="1:28" x14ac:dyDescent="0.25">
      <c r="A4515">
        <v>285</v>
      </c>
      <c r="B4515" t="s">
        <v>27</v>
      </c>
      <c r="C4515" t="s">
        <v>25</v>
      </c>
      <c r="D4515">
        <v>81</v>
      </c>
      <c r="E4515" t="s">
        <v>34</v>
      </c>
      <c r="F4515">
        <v>1.88</v>
      </c>
      <c r="G4515">
        <v>562</v>
      </c>
      <c r="H4515">
        <v>88.25</v>
      </c>
      <c r="I4515">
        <v>134.44</v>
      </c>
      <c r="J4515">
        <v>4.96</v>
      </c>
      <c r="K4515">
        <f>VLOOKUP(Table1[[#This Row],[id]],Table2[#All],10,FALSE)</f>
        <v>8.9</v>
      </c>
      <c r="L4515" s="1">
        <f>Table1[[#This Row],[Glucose]]/Table1[[#This Row],[Baseline_glucose]]</f>
        <v>0.55730337078651682</v>
      </c>
      <c r="M4515">
        <v>12.04</v>
      </c>
      <c r="N4515">
        <v>51.86</v>
      </c>
      <c r="O4515">
        <f>VLOOKUP(Table1[[#This Row],[id]],Table2[#All],12,FALSE)</f>
        <v>65.95</v>
      </c>
      <c r="P4515" s="1">
        <f>Table1[[#This Row],[Lipoprotein]]/Table1[[#This Row],[Baseline_Lipo]]</f>
        <v>0.78635329795299469</v>
      </c>
      <c r="Q4515">
        <v>40</v>
      </c>
      <c r="R4515" t="b">
        <v>0</v>
      </c>
      <c r="S4515">
        <v>0</v>
      </c>
      <c r="T4515">
        <v>33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  <c r="AA4515">
        <v>959</v>
      </c>
      <c r="AB4515">
        <v>959</v>
      </c>
    </row>
    <row r="4516" spans="1:28" x14ac:dyDescent="0.25">
      <c r="A4516">
        <v>285</v>
      </c>
      <c r="B4516" t="s">
        <v>27</v>
      </c>
      <c r="C4516" t="s">
        <v>25</v>
      </c>
      <c r="D4516">
        <v>81</v>
      </c>
      <c r="E4516" t="s">
        <v>34</v>
      </c>
      <c r="F4516">
        <v>1.88</v>
      </c>
      <c r="G4516">
        <v>829</v>
      </c>
      <c r="H4516">
        <v>88.25</v>
      </c>
      <c r="I4516">
        <v>134.44</v>
      </c>
      <c r="J4516">
        <v>4.96</v>
      </c>
      <c r="K4516">
        <f>VLOOKUP(Table1[[#This Row],[id]],Table2[#All],10,FALSE)</f>
        <v>8.9</v>
      </c>
      <c r="L4516" s="1">
        <f>Table1[[#This Row],[Glucose]]/Table1[[#This Row],[Baseline_glucose]]</f>
        <v>0.55730337078651682</v>
      </c>
      <c r="M4516">
        <v>10.97</v>
      </c>
      <c r="N4516">
        <v>51.86</v>
      </c>
      <c r="O4516">
        <f>VLOOKUP(Table1[[#This Row],[id]],Table2[#All],12,FALSE)</f>
        <v>65.95</v>
      </c>
      <c r="P4516" s="1">
        <f>Table1[[#This Row],[Lipoprotein]]/Table1[[#This Row],[Baseline_Lipo]]</f>
        <v>0.78635329795299469</v>
      </c>
      <c r="Q4516">
        <v>59</v>
      </c>
      <c r="R4516" t="b">
        <v>0</v>
      </c>
      <c r="S4516">
        <v>0</v>
      </c>
      <c r="T4516">
        <v>33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959</v>
      </c>
      <c r="AB4516">
        <v>959</v>
      </c>
    </row>
    <row r="4517" spans="1:28" x14ac:dyDescent="0.25">
      <c r="A4517">
        <v>285</v>
      </c>
      <c r="B4517" t="s">
        <v>27</v>
      </c>
      <c r="C4517" t="s">
        <v>25</v>
      </c>
      <c r="D4517">
        <v>81</v>
      </c>
      <c r="E4517" t="s">
        <v>34</v>
      </c>
      <c r="F4517">
        <v>1.88</v>
      </c>
      <c r="G4517">
        <v>959</v>
      </c>
      <c r="H4517">
        <v>88.25</v>
      </c>
      <c r="I4517">
        <v>134.44</v>
      </c>
      <c r="J4517">
        <v>4.96</v>
      </c>
      <c r="K4517">
        <f>VLOOKUP(Table1[[#This Row],[id]],Table2[#All],10,FALSE)</f>
        <v>8.9</v>
      </c>
      <c r="L4517" s="1">
        <f>Table1[[#This Row],[Glucose]]/Table1[[#This Row],[Baseline_glucose]]</f>
        <v>0.55730337078651682</v>
      </c>
      <c r="M4517">
        <v>11.41</v>
      </c>
      <c r="N4517">
        <v>51.86</v>
      </c>
      <c r="O4517">
        <f>VLOOKUP(Table1[[#This Row],[id]],Table2[#All],12,FALSE)</f>
        <v>65.95</v>
      </c>
      <c r="P4517" s="1">
        <f>Table1[[#This Row],[Lipoprotein]]/Table1[[#This Row],[Baseline_Lipo]]</f>
        <v>0.78635329795299469</v>
      </c>
      <c r="Q4517">
        <v>68</v>
      </c>
      <c r="R4517" t="b">
        <v>0</v>
      </c>
      <c r="S4517">
        <v>0</v>
      </c>
      <c r="T4517">
        <v>33</v>
      </c>
      <c r="U4517">
        <v>0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959</v>
      </c>
      <c r="AB4517">
        <v>959</v>
      </c>
    </row>
    <row r="4518" spans="1:28" x14ac:dyDescent="0.25">
      <c r="A4518">
        <v>286</v>
      </c>
      <c r="B4518" t="s">
        <v>27</v>
      </c>
      <c r="C4518" t="s">
        <v>25</v>
      </c>
      <c r="D4518">
        <v>85</v>
      </c>
      <c r="E4518" t="s">
        <v>34</v>
      </c>
      <c r="F4518">
        <v>1.75</v>
      </c>
      <c r="G4518">
        <v>0</v>
      </c>
      <c r="H4518">
        <v>71.010000000000005</v>
      </c>
      <c r="I4518">
        <v>122.95</v>
      </c>
      <c r="J4518">
        <v>4.51</v>
      </c>
      <c r="K4518">
        <f>VLOOKUP(Table1[[#This Row],[id]],Table2[#All],10,FALSE)</f>
        <v>4.51</v>
      </c>
      <c r="L4518" s="1">
        <f>Table1[[#This Row],[Glucose]]/Table1[[#This Row],[Baseline_glucose]]</f>
        <v>1</v>
      </c>
      <c r="M4518">
        <v>10.69</v>
      </c>
      <c r="N4518">
        <v>64.09</v>
      </c>
      <c r="O4518">
        <f>VLOOKUP(Table1[[#This Row],[id]],Table2[#All],12,FALSE)</f>
        <v>64.09</v>
      </c>
      <c r="P4518" s="1">
        <f>Table1[[#This Row],[Lipoprotein]]/Table1[[#This Row],[Baseline_Lipo]]</f>
        <v>1</v>
      </c>
      <c r="Q4518">
        <v>0</v>
      </c>
      <c r="R4518" t="b">
        <v>0</v>
      </c>
      <c r="S4518">
        <v>0</v>
      </c>
      <c r="T4518">
        <v>35</v>
      </c>
      <c r="U4518">
        <v>3.5</v>
      </c>
      <c r="V4518">
        <v>0</v>
      </c>
      <c r="W4518">
        <v>0</v>
      </c>
      <c r="X4518">
        <v>0</v>
      </c>
      <c r="Y4518">
        <v>1</v>
      </c>
      <c r="Z4518">
        <v>0</v>
      </c>
      <c r="AA4518">
        <v>1239</v>
      </c>
      <c r="AB4518">
        <v>1239</v>
      </c>
    </row>
    <row r="4519" spans="1:28" x14ac:dyDescent="0.25">
      <c r="A4519">
        <v>286</v>
      </c>
      <c r="B4519" t="s">
        <v>27</v>
      </c>
      <c r="C4519" t="s">
        <v>25</v>
      </c>
      <c r="D4519">
        <v>85</v>
      </c>
      <c r="E4519" t="s">
        <v>34</v>
      </c>
      <c r="F4519">
        <v>1.75</v>
      </c>
      <c r="G4519">
        <v>27</v>
      </c>
      <c r="H4519">
        <v>77.239999999999995</v>
      </c>
      <c r="I4519">
        <v>119.53</v>
      </c>
      <c r="J4519">
        <v>4.51</v>
      </c>
      <c r="K4519">
        <f>VLOOKUP(Table1[[#This Row],[id]],Table2[#All],10,FALSE)</f>
        <v>4.51</v>
      </c>
      <c r="L4519" s="1">
        <f>Table1[[#This Row],[Glucose]]/Table1[[#This Row],[Baseline_glucose]]</f>
        <v>1</v>
      </c>
      <c r="M4519">
        <v>10.69</v>
      </c>
      <c r="N4519">
        <v>64.09</v>
      </c>
      <c r="O4519">
        <f>VLOOKUP(Table1[[#This Row],[id]],Table2[#All],12,FALSE)</f>
        <v>64.09</v>
      </c>
      <c r="P4519" s="1">
        <f>Table1[[#This Row],[Lipoprotein]]/Table1[[#This Row],[Baseline_Lipo]]</f>
        <v>1</v>
      </c>
      <c r="Q4519">
        <v>2</v>
      </c>
      <c r="R4519" t="b">
        <v>0</v>
      </c>
      <c r="S4519">
        <v>0</v>
      </c>
      <c r="T4519">
        <v>35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1239</v>
      </c>
      <c r="AB4519">
        <v>1239</v>
      </c>
    </row>
    <row r="4520" spans="1:28" x14ac:dyDescent="0.25">
      <c r="A4520">
        <v>286</v>
      </c>
      <c r="B4520" t="s">
        <v>27</v>
      </c>
      <c r="C4520" t="s">
        <v>25</v>
      </c>
      <c r="D4520">
        <v>85</v>
      </c>
      <c r="E4520" t="s">
        <v>34</v>
      </c>
      <c r="F4520">
        <v>1.75</v>
      </c>
      <c r="G4520">
        <v>160</v>
      </c>
      <c r="H4520">
        <v>67.05</v>
      </c>
      <c r="I4520">
        <v>123.2</v>
      </c>
      <c r="J4520">
        <v>4.51</v>
      </c>
      <c r="K4520">
        <f>VLOOKUP(Table1[[#This Row],[id]],Table2[#All],10,FALSE)</f>
        <v>4.51</v>
      </c>
      <c r="L4520" s="1">
        <f>Table1[[#This Row],[Glucose]]/Table1[[#This Row],[Baseline_glucose]]</f>
        <v>1</v>
      </c>
      <c r="M4520">
        <v>10.69</v>
      </c>
      <c r="N4520">
        <v>64.09</v>
      </c>
      <c r="O4520">
        <f>VLOOKUP(Table1[[#This Row],[id]],Table2[#All],12,FALSE)</f>
        <v>64.09</v>
      </c>
      <c r="P4520" s="1">
        <f>Table1[[#This Row],[Lipoprotein]]/Table1[[#This Row],[Baseline_Lipo]]</f>
        <v>1</v>
      </c>
      <c r="Q4520">
        <v>11</v>
      </c>
      <c r="R4520" t="b">
        <v>0</v>
      </c>
      <c r="S4520">
        <v>0</v>
      </c>
      <c r="T4520">
        <v>35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1239</v>
      </c>
      <c r="AB4520">
        <v>1239</v>
      </c>
    </row>
    <row r="4521" spans="1:28" x14ac:dyDescent="0.25">
      <c r="A4521">
        <v>286</v>
      </c>
      <c r="B4521" t="s">
        <v>27</v>
      </c>
      <c r="C4521" t="s">
        <v>25</v>
      </c>
      <c r="D4521">
        <v>85</v>
      </c>
      <c r="E4521" t="s">
        <v>34</v>
      </c>
      <c r="F4521">
        <v>1.66</v>
      </c>
      <c r="G4521">
        <v>164</v>
      </c>
      <c r="H4521">
        <v>67.05</v>
      </c>
      <c r="I4521">
        <v>123.2</v>
      </c>
      <c r="J4521">
        <v>4.93</v>
      </c>
      <c r="K4521">
        <f>VLOOKUP(Table1[[#This Row],[id]],Table2[#All],10,FALSE)</f>
        <v>4.51</v>
      </c>
      <c r="L4521" s="1">
        <f>Table1[[#This Row],[Glucose]]/Table1[[#This Row],[Baseline_glucose]]</f>
        <v>1.0931263858093125</v>
      </c>
      <c r="M4521">
        <v>12.68</v>
      </c>
      <c r="N4521">
        <v>44.04</v>
      </c>
      <c r="O4521">
        <f>VLOOKUP(Table1[[#This Row],[id]],Table2[#All],12,FALSE)</f>
        <v>64.09</v>
      </c>
      <c r="P4521" s="1">
        <f>Table1[[#This Row],[Lipoprotein]]/Table1[[#This Row],[Baseline_Lipo]]</f>
        <v>0.68715868310188788</v>
      </c>
      <c r="Q4521">
        <v>12</v>
      </c>
      <c r="R4521" t="b">
        <v>0</v>
      </c>
      <c r="S4521">
        <v>0</v>
      </c>
      <c r="T4521">
        <v>37</v>
      </c>
      <c r="U4521">
        <v>0</v>
      </c>
      <c r="V4521">
        <v>0</v>
      </c>
      <c r="W4521">
        <v>0</v>
      </c>
      <c r="X4521">
        <v>0</v>
      </c>
      <c r="Y4521">
        <v>0</v>
      </c>
      <c r="Z4521">
        <v>0</v>
      </c>
      <c r="AA4521">
        <v>1239</v>
      </c>
      <c r="AB4521">
        <v>1239</v>
      </c>
    </row>
    <row r="4522" spans="1:28" x14ac:dyDescent="0.25">
      <c r="A4522">
        <v>286</v>
      </c>
      <c r="B4522" t="s">
        <v>27</v>
      </c>
      <c r="C4522" t="s">
        <v>25</v>
      </c>
      <c r="D4522">
        <v>85</v>
      </c>
      <c r="E4522" t="s">
        <v>34</v>
      </c>
      <c r="F4522">
        <v>1.56</v>
      </c>
      <c r="G4522">
        <v>286</v>
      </c>
      <c r="H4522">
        <v>67.05</v>
      </c>
      <c r="I4522">
        <v>123.2</v>
      </c>
      <c r="J4522">
        <v>5.58</v>
      </c>
      <c r="K4522">
        <f>VLOOKUP(Table1[[#This Row],[id]],Table2[#All],10,FALSE)</f>
        <v>4.51</v>
      </c>
      <c r="L4522" s="1">
        <f>Table1[[#This Row],[Glucose]]/Table1[[#This Row],[Baseline_glucose]]</f>
        <v>1.2372505543237251</v>
      </c>
      <c r="M4522">
        <v>11.92</v>
      </c>
      <c r="N4522">
        <v>30.16</v>
      </c>
      <c r="O4522">
        <f>VLOOKUP(Table1[[#This Row],[id]],Table2[#All],12,FALSE)</f>
        <v>64.09</v>
      </c>
      <c r="P4522" s="1">
        <f>Table1[[#This Row],[Lipoprotein]]/Table1[[#This Row],[Baseline_Lipo]]</f>
        <v>0.47058823529411764</v>
      </c>
      <c r="Q4522">
        <v>20</v>
      </c>
      <c r="R4522" t="b">
        <v>0</v>
      </c>
      <c r="S4522">
        <v>0</v>
      </c>
      <c r="T4522">
        <v>40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1239</v>
      </c>
      <c r="AB4522">
        <v>1239</v>
      </c>
    </row>
    <row r="4523" spans="1:28" x14ac:dyDescent="0.25">
      <c r="A4523">
        <v>286</v>
      </c>
      <c r="B4523" t="s">
        <v>27</v>
      </c>
      <c r="C4523" t="s">
        <v>25</v>
      </c>
      <c r="D4523">
        <v>85</v>
      </c>
      <c r="E4523" t="s">
        <v>34</v>
      </c>
      <c r="F4523">
        <v>1.56</v>
      </c>
      <c r="G4523">
        <v>307</v>
      </c>
      <c r="H4523">
        <v>60.21</v>
      </c>
      <c r="I4523">
        <v>117.64</v>
      </c>
      <c r="J4523">
        <v>5.58</v>
      </c>
      <c r="K4523">
        <f>VLOOKUP(Table1[[#This Row],[id]],Table2[#All],10,FALSE)</f>
        <v>4.51</v>
      </c>
      <c r="L4523" s="1">
        <f>Table1[[#This Row],[Glucose]]/Table1[[#This Row],[Baseline_glucose]]</f>
        <v>1.2372505543237251</v>
      </c>
      <c r="M4523">
        <v>11.92</v>
      </c>
      <c r="N4523">
        <v>30.16</v>
      </c>
      <c r="O4523">
        <f>VLOOKUP(Table1[[#This Row],[id]],Table2[#All],12,FALSE)</f>
        <v>64.09</v>
      </c>
      <c r="P4523" s="1">
        <f>Table1[[#This Row],[Lipoprotein]]/Table1[[#This Row],[Baseline_Lipo]]</f>
        <v>0.47058823529411764</v>
      </c>
      <c r="Q4523">
        <v>22</v>
      </c>
      <c r="R4523" t="b">
        <v>0</v>
      </c>
      <c r="S4523">
        <v>0</v>
      </c>
      <c r="T4523">
        <v>40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1239</v>
      </c>
      <c r="AB4523">
        <v>1239</v>
      </c>
    </row>
    <row r="4524" spans="1:28" x14ac:dyDescent="0.25">
      <c r="A4524">
        <v>286</v>
      </c>
      <c r="B4524" t="s">
        <v>27</v>
      </c>
      <c r="C4524" t="s">
        <v>25</v>
      </c>
      <c r="D4524">
        <v>85</v>
      </c>
      <c r="E4524" t="s">
        <v>34</v>
      </c>
      <c r="F4524">
        <v>1.56</v>
      </c>
      <c r="G4524">
        <v>440</v>
      </c>
      <c r="H4524">
        <v>78.94</v>
      </c>
      <c r="I4524">
        <v>134.09</v>
      </c>
      <c r="J4524">
        <v>5.58</v>
      </c>
      <c r="K4524">
        <f>VLOOKUP(Table1[[#This Row],[id]],Table2[#All],10,FALSE)</f>
        <v>4.51</v>
      </c>
      <c r="L4524" s="1">
        <f>Table1[[#This Row],[Glucose]]/Table1[[#This Row],[Baseline_glucose]]</f>
        <v>1.2372505543237251</v>
      </c>
      <c r="M4524">
        <v>11.92</v>
      </c>
      <c r="N4524">
        <v>30.16</v>
      </c>
      <c r="O4524">
        <f>VLOOKUP(Table1[[#This Row],[id]],Table2[#All],12,FALSE)</f>
        <v>64.09</v>
      </c>
      <c r="P4524" s="1">
        <f>Table1[[#This Row],[Lipoprotein]]/Table1[[#This Row],[Baseline_Lipo]]</f>
        <v>0.47058823529411764</v>
      </c>
      <c r="Q4524">
        <v>31</v>
      </c>
      <c r="R4524" t="b">
        <v>0</v>
      </c>
      <c r="S4524">
        <v>0</v>
      </c>
      <c r="T4524">
        <v>40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  <c r="AA4524">
        <v>1239</v>
      </c>
      <c r="AB4524">
        <v>1239</v>
      </c>
    </row>
    <row r="4525" spans="1:28" x14ac:dyDescent="0.25">
      <c r="A4525">
        <v>286</v>
      </c>
      <c r="B4525" t="s">
        <v>27</v>
      </c>
      <c r="C4525" t="s">
        <v>25</v>
      </c>
      <c r="D4525">
        <v>85</v>
      </c>
      <c r="E4525" t="s">
        <v>34</v>
      </c>
      <c r="F4525">
        <v>1.52</v>
      </c>
      <c r="G4525">
        <v>441</v>
      </c>
      <c r="H4525">
        <v>78.94</v>
      </c>
      <c r="I4525">
        <v>134.09</v>
      </c>
      <c r="J4525">
        <v>4.01</v>
      </c>
      <c r="K4525">
        <f>VLOOKUP(Table1[[#This Row],[id]],Table2[#All],10,FALSE)</f>
        <v>4.51</v>
      </c>
      <c r="L4525" s="1">
        <f>Table1[[#This Row],[Glucose]]/Table1[[#This Row],[Baseline_glucose]]</f>
        <v>0.88913525498891355</v>
      </c>
      <c r="M4525">
        <v>11.92</v>
      </c>
      <c r="N4525">
        <v>62.51</v>
      </c>
      <c r="O4525">
        <f>VLOOKUP(Table1[[#This Row],[id]],Table2[#All],12,FALSE)</f>
        <v>64.09</v>
      </c>
      <c r="P4525" s="1">
        <f>Table1[[#This Row],[Lipoprotein]]/Table1[[#This Row],[Baseline_Lipo]]</f>
        <v>0.97534716804493671</v>
      </c>
      <c r="Q4525">
        <v>32</v>
      </c>
      <c r="R4525" t="b">
        <v>0</v>
      </c>
      <c r="S4525">
        <v>0</v>
      </c>
      <c r="T4525">
        <v>41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1239</v>
      </c>
      <c r="AB4525">
        <v>1239</v>
      </c>
    </row>
    <row r="4526" spans="1:28" x14ac:dyDescent="0.25">
      <c r="A4526">
        <v>286</v>
      </c>
      <c r="B4526" t="s">
        <v>27</v>
      </c>
      <c r="C4526" t="s">
        <v>25</v>
      </c>
      <c r="D4526">
        <v>85</v>
      </c>
      <c r="E4526" t="s">
        <v>34</v>
      </c>
      <c r="F4526">
        <v>1.52</v>
      </c>
      <c r="G4526">
        <v>613</v>
      </c>
      <c r="H4526">
        <v>61.11</v>
      </c>
      <c r="I4526">
        <v>134.32</v>
      </c>
      <c r="J4526">
        <v>4.01</v>
      </c>
      <c r="K4526">
        <f>VLOOKUP(Table1[[#This Row],[id]],Table2[#All],10,FALSE)</f>
        <v>4.51</v>
      </c>
      <c r="L4526" s="1">
        <f>Table1[[#This Row],[Glucose]]/Table1[[#This Row],[Baseline_glucose]]</f>
        <v>0.88913525498891355</v>
      </c>
      <c r="M4526">
        <v>11.92</v>
      </c>
      <c r="N4526">
        <v>62.51</v>
      </c>
      <c r="O4526">
        <f>VLOOKUP(Table1[[#This Row],[id]],Table2[#All],12,FALSE)</f>
        <v>64.09</v>
      </c>
      <c r="P4526" s="1">
        <f>Table1[[#This Row],[Lipoprotein]]/Table1[[#This Row],[Baseline_Lipo]]</f>
        <v>0.97534716804493671</v>
      </c>
      <c r="Q4526">
        <v>44</v>
      </c>
      <c r="R4526" t="b">
        <v>0</v>
      </c>
      <c r="S4526">
        <v>0</v>
      </c>
      <c r="T4526">
        <v>41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1239</v>
      </c>
      <c r="AB4526">
        <v>1239</v>
      </c>
    </row>
    <row r="4527" spans="1:28" x14ac:dyDescent="0.25">
      <c r="A4527">
        <v>286</v>
      </c>
      <c r="B4527" t="s">
        <v>27</v>
      </c>
      <c r="C4527" t="s">
        <v>25</v>
      </c>
      <c r="D4527">
        <v>85</v>
      </c>
      <c r="E4527" t="s">
        <v>34</v>
      </c>
      <c r="F4527">
        <v>1.52</v>
      </c>
      <c r="G4527">
        <v>690</v>
      </c>
      <c r="H4527">
        <v>75.099999999999994</v>
      </c>
      <c r="I4527">
        <v>126.85</v>
      </c>
      <c r="J4527">
        <v>4.01</v>
      </c>
      <c r="K4527">
        <f>VLOOKUP(Table1[[#This Row],[id]],Table2[#All],10,FALSE)</f>
        <v>4.51</v>
      </c>
      <c r="L4527" s="1">
        <f>Table1[[#This Row],[Glucose]]/Table1[[#This Row],[Baseline_glucose]]</f>
        <v>0.88913525498891355</v>
      </c>
      <c r="M4527">
        <v>11.92</v>
      </c>
      <c r="N4527">
        <v>62.51</v>
      </c>
      <c r="O4527">
        <f>VLOOKUP(Table1[[#This Row],[id]],Table2[#All],12,FALSE)</f>
        <v>64.09</v>
      </c>
      <c r="P4527" s="1">
        <f>Table1[[#This Row],[Lipoprotein]]/Table1[[#This Row],[Baseline_Lipo]]</f>
        <v>0.97534716804493671</v>
      </c>
      <c r="Q4527">
        <v>49</v>
      </c>
      <c r="R4527" t="b">
        <v>0</v>
      </c>
      <c r="S4527">
        <v>0</v>
      </c>
      <c r="T4527">
        <v>41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1239</v>
      </c>
      <c r="AB4527">
        <v>1239</v>
      </c>
    </row>
    <row r="4528" spans="1:28" x14ac:dyDescent="0.25">
      <c r="A4528">
        <v>286</v>
      </c>
      <c r="B4528" t="s">
        <v>27</v>
      </c>
      <c r="C4528" t="s">
        <v>25</v>
      </c>
      <c r="D4528">
        <v>85</v>
      </c>
      <c r="E4528" t="s">
        <v>34</v>
      </c>
      <c r="F4528">
        <v>1.29</v>
      </c>
      <c r="G4528">
        <v>694</v>
      </c>
      <c r="H4528">
        <v>75.099999999999994</v>
      </c>
      <c r="I4528">
        <v>126.85</v>
      </c>
      <c r="J4528">
        <v>4.3</v>
      </c>
      <c r="K4528">
        <f>VLOOKUP(Table1[[#This Row],[id]],Table2[#All],10,FALSE)</f>
        <v>4.51</v>
      </c>
      <c r="L4528" s="1">
        <f>Table1[[#This Row],[Glucose]]/Table1[[#This Row],[Baseline_glucose]]</f>
        <v>0.95343680709534373</v>
      </c>
      <c r="M4528">
        <v>11.38</v>
      </c>
      <c r="N4528">
        <v>40.47</v>
      </c>
      <c r="O4528">
        <f>VLOOKUP(Table1[[#This Row],[id]],Table2[#All],12,FALSE)</f>
        <v>64.09</v>
      </c>
      <c r="P4528" s="1">
        <f>Table1[[#This Row],[Lipoprotein]]/Table1[[#This Row],[Baseline_Lipo]]</f>
        <v>0.63145576533000458</v>
      </c>
      <c r="Q4528">
        <v>50</v>
      </c>
      <c r="R4528" t="b">
        <v>0</v>
      </c>
      <c r="S4528">
        <v>0</v>
      </c>
      <c r="T4528">
        <v>50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1239</v>
      </c>
      <c r="AB4528">
        <v>1239</v>
      </c>
    </row>
    <row r="4529" spans="1:28" x14ac:dyDescent="0.25">
      <c r="A4529">
        <v>286</v>
      </c>
      <c r="B4529" t="s">
        <v>27</v>
      </c>
      <c r="C4529" t="s">
        <v>25</v>
      </c>
      <c r="D4529">
        <v>85</v>
      </c>
      <c r="E4529" t="s">
        <v>34</v>
      </c>
      <c r="F4529">
        <v>1.29</v>
      </c>
      <c r="G4529">
        <v>813</v>
      </c>
      <c r="H4529">
        <v>75.099999999999994</v>
      </c>
      <c r="I4529">
        <v>126.85</v>
      </c>
      <c r="J4529">
        <v>4.3</v>
      </c>
      <c r="K4529">
        <f>VLOOKUP(Table1[[#This Row],[id]],Table2[#All],10,FALSE)</f>
        <v>4.51</v>
      </c>
      <c r="L4529" s="1">
        <f>Table1[[#This Row],[Glucose]]/Table1[[#This Row],[Baseline_glucose]]</f>
        <v>0.95343680709534373</v>
      </c>
      <c r="M4529">
        <v>11.34</v>
      </c>
      <c r="N4529">
        <v>40.47</v>
      </c>
      <c r="O4529">
        <f>VLOOKUP(Table1[[#This Row],[id]],Table2[#All],12,FALSE)</f>
        <v>64.09</v>
      </c>
      <c r="P4529" s="1">
        <f>Table1[[#This Row],[Lipoprotein]]/Table1[[#This Row],[Baseline_Lipo]]</f>
        <v>0.63145576533000458</v>
      </c>
      <c r="Q4529">
        <v>58</v>
      </c>
      <c r="R4529" t="b">
        <v>0</v>
      </c>
      <c r="S4529">
        <v>0</v>
      </c>
      <c r="T4529">
        <v>50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1239</v>
      </c>
      <c r="AB4529">
        <v>1239</v>
      </c>
    </row>
    <row r="4530" spans="1:28" x14ac:dyDescent="0.25">
      <c r="A4530">
        <v>286</v>
      </c>
      <c r="B4530" t="s">
        <v>27</v>
      </c>
      <c r="C4530" t="s">
        <v>25</v>
      </c>
      <c r="D4530">
        <v>85</v>
      </c>
      <c r="E4530" t="s">
        <v>34</v>
      </c>
      <c r="F4530">
        <v>1.29</v>
      </c>
      <c r="G4530">
        <v>1093</v>
      </c>
      <c r="H4530">
        <v>75.099999999999994</v>
      </c>
      <c r="I4530">
        <v>126.85</v>
      </c>
      <c r="J4530">
        <v>4.3</v>
      </c>
      <c r="K4530">
        <f>VLOOKUP(Table1[[#This Row],[id]],Table2[#All],10,FALSE)</f>
        <v>4.51</v>
      </c>
      <c r="L4530" s="1">
        <f>Table1[[#This Row],[Glucose]]/Table1[[#This Row],[Baseline_glucose]]</f>
        <v>0.95343680709534373</v>
      </c>
      <c r="M4530">
        <v>9.1</v>
      </c>
      <c r="N4530">
        <v>40.47</v>
      </c>
      <c r="O4530">
        <f>VLOOKUP(Table1[[#This Row],[id]],Table2[#All],12,FALSE)</f>
        <v>64.09</v>
      </c>
      <c r="P4530" s="1">
        <f>Table1[[#This Row],[Lipoprotein]]/Table1[[#This Row],[Baseline_Lipo]]</f>
        <v>0.63145576533000458</v>
      </c>
      <c r="Q4530">
        <v>78</v>
      </c>
      <c r="R4530" t="b">
        <v>0</v>
      </c>
      <c r="S4530">
        <v>0</v>
      </c>
      <c r="T4530">
        <v>50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1239</v>
      </c>
      <c r="AB4530">
        <v>1239</v>
      </c>
    </row>
    <row r="4531" spans="1:28" x14ac:dyDescent="0.25">
      <c r="A4531">
        <v>286</v>
      </c>
      <c r="B4531" t="s">
        <v>27</v>
      </c>
      <c r="C4531" t="s">
        <v>25</v>
      </c>
      <c r="D4531">
        <v>85</v>
      </c>
      <c r="E4531" t="s">
        <v>34</v>
      </c>
      <c r="F4531">
        <v>1.29</v>
      </c>
      <c r="G4531">
        <v>1218</v>
      </c>
      <c r="H4531">
        <v>75.099999999999994</v>
      </c>
      <c r="I4531">
        <v>126.85</v>
      </c>
      <c r="J4531">
        <v>4.3</v>
      </c>
      <c r="K4531">
        <f>VLOOKUP(Table1[[#This Row],[id]],Table2[#All],10,FALSE)</f>
        <v>4.51</v>
      </c>
      <c r="L4531" s="1">
        <f>Table1[[#This Row],[Glucose]]/Table1[[#This Row],[Baseline_glucose]]</f>
        <v>0.95343680709534373</v>
      </c>
      <c r="M4531">
        <v>11.09</v>
      </c>
      <c r="N4531">
        <v>40.47</v>
      </c>
      <c r="O4531">
        <f>VLOOKUP(Table1[[#This Row],[id]],Table2[#All],12,FALSE)</f>
        <v>64.09</v>
      </c>
      <c r="P4531" s="1">
        <f>Table1[[#This Row],[Lipoprotein]]/Table1[[#This Row],[Baseline_Lipo]]</f>
        <v>0.63145576533000458</v>
      </c>
      <c r="Q4531">
        <v>87</v>
      </c>
      <c r="R4531" t="b">
        <v>0</v>
      </c>
      <c r="S4531">
        <v>0</v>
      </c>
      <c r="T4531">
        <v>50</v>
      </c>
      <c r="U4531">
        <v>0</v>
      </c>
      <c r="V4531">
        <v>0</v>
      </c>
      <c r="W4531">
        <v>0</v>
      </c>
      <c r="X4531">
        <v>0</v>
      </c>
      <c r="Y4531">
        <v>0</v>
      </c>
      <c r="Z4531">
        <v>0</v>
      </c>
      <c r="AA4531">
        <v>1239</v>
      </c>
      <c r="AB4531">
        <v>1239</v>
      </c>
    </row>
    <row r="4532" spans="1:28" x14ac:dyDescent="0.25">
      <c r="A4532">
        <v>286</v>
      </c>
      <c r="B4532" t="s">
        <v>27</v>
      </c>
      <c r="C4532" t="s">
        <v>25</v>
      </c>
      <c r="D4532">
        <v>85</v>
      </c>
      <c r="E4532" t="s">
        <v>34</v>
      </c>
      <c r="F4532">
        <v>1.29</v>
      </c>
      <c r="G4532">
        <v>1239</v>
      </c>
      <c r="H4532">
        <v>75.099999999999994</v>
      </c>
      <c r="I4532">
        <v>126.85</v>
      </c>
      <c r="J4532">
        <v>4.3</v>
      </c>
      <c r="K4532">
        <f>VLOOKUP(Table1[[#This Row],[id]],Table2[#All],10,FALSE)</f>
        <v>4.51</v>
      </c>
      <c r="L4532" s="1">
        <f>Table1[[#This Row],[Glucose]]/Table1[[#This Row],[Baseline_glucose]]</f>
        <v>0.95343680709534373</v>
      </c>
      <c r="M4532">
        <v>11.36</v>
      </c>
      <c r="N4532">
        <v>40.47</v>
      </c>
      <c r="O4532">
        <f>VLOOKUP(Table1[[#This Row],[id]],Table2[#All],12,FALSE)</f>
        <v>64.09</v>
      </c>
      <c r="P4532" s="1">
        <f>Table1[[#This Row],[Lipoprotein]]/Table1[[#This Row],[Baseline_Lipo]]</f>
        <v>0.63145576533000458</v>
      </c>
      <c r="Q4532">
        <v>88</v>
      </c>
      <c r="R4532" t="b">
        <v>0</v>
      </c>
      <c r="S4532">
        <v>0</v>
      </c>
      <c r="T4532">
        <v>50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  <c r="AA4532">
        <v>1239</v>
      </c>
      <c r="AB4532">
        <v>1239</v>
      </c>
    </row>
    <row r="4533" spans="1:28" x14ac:dyDescent="0.25">
      <c r="A4533">
        <v>287</v>
      </c>
      <c r="B4533" t="s">
        <v>27</v>
      </c>
      <c r="C4533" t="s">
        <v>28</v>
      </c>
      <c r="D4533">
        <v>72</v>
      </c>
      <c r="E4533" t="s">
        <v>29</v>
      </c>
      <c r="F4533">
        <v>0.99</v>
      </c>
      <c r="G4533">
        <v>0</v>
      </c>
      <c r="H4533">
        <v>72.790000000000006</v>
      </c>
      <c r="I4533">
        <v>145.71</v>
      </c>
      <c r="J4533">
        <v>6.44</v>
      </c>
      <c r="K4533">
        <f>VLOOKUP(Table1[[#This Row],[id]],Table2[#All],10,FALSE)</f>
        <v>6.44</v>
      </c>
      <c r="L4533" s="1">
        <f>Table1[[#This Row],[Glucose]]/Table1[[#This Row],[Baseline_glucose]]</f>
        <v>1</v>
      </c>
      <c r="M4533">
        <v>12.03</v>
      </c>
      <c r="N4533">
        <v>83.3</v>
      </c>
      <c r="O4533">
        <f>VLOOKUP(Table1[[#This Row],[id]],Table2[#All],12,FALSE)</f>
        <v>83.3</v>
      </c>
      <c r="P4533" s="1">
        <f>Table1[[#This Row],[Lipoprotein]]/Table1[[#This Row],[Baseline_Lipo]]</f>
        <v>1</v>
      </c>
      <c r="Q4533">
        <v>0</v>
      </c>
      <c r="R4533" t="b">
        <v>0</v>
      </c>
      <c r="S4533">
        <v>0</v>
      </c>
      <c r="T4533">
        <v>57</v>
      </c>
      <c r="U4533">
        <v>3</v>
      </c>
      <c r="V4533">
        <v>0</v>
      </c>
      <c r="W4533">
        <v>0</v>
      </c>
      <c r="X4533">
        <v>0</v>
      </c>
      <c r="Y4533">
        <v>0</v>
      </c>
      <c r="Z4533">
        <v>0</v>
      </c>
      <c r="AA4533">
        <v>912</v>
      </c>
      <c r="AB4533">
        <v>912</v>
      </c>
    </row>
    <row r="4534" spans="1:28" x14ac:dyDescent="0.25">
      <c r="A4534">
        <v>287</v>
      </c>
      <c r="B4534" t="s">
        <v>27</v>
      </c>
      <c r="C4534" t="s">
        <v>28</v>
      </c>
      <c r="D4534">
        <v>72</v>
      </c>
      <c r="E4534" t="s">
        <v>29</v>
      </c>
      <c r="F4534">
        <v>0.99</v>
      </c>
      <c r="G4534">
        <v>39</v>
      </c>
      <c r="H4534">
        <v>72.790000000000006</v>
      </c>
      <c r="I4534">
        <v>145.71</v>
      </c>
      <c r="J4534">
        <v>6.44</v>
      </c>
      <c r="K4534">
        <f>VLOOKUP(Table1[[#This Row],[id]],Table2[#All],10,FALSE)</f>
        <v>6.44</v>
      </c>
      <c r="L4534" s="1">
        <f>Table1[[#This Row],[Glucose]]/Table1[[#This Row],[Baseline_glucose]]</f>
        <v>1</v>
      </c>
      <c r="M4534">
        <v>11.59</v>
      </c>
      <c r="N4534">
        <v>83.3</v>
      </c>
      <c r="O4534">
        <f>VLOOKUP(Table1[[#This Row],[id]],Table2[#All],12,FALSE)</f>
        <v>83.3</v>
      </c>
      <c r="P4534" s="1">
        <f>Table1[[#This Row],[Lipoprotein]]/Table1[[#This Row],[Baseline_Lipo]]</f>
        <v>1</v>
      </c>
      <c r="Q4534">
        <v>3</v>
      </c>
      <c r="R4534" t="b">
        <v>0</v>
      </c>
      <c r="S4534">
        <v>0</v>
      </c>
      <c r="T4534">
        <v>57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912</v>
      </c>
      <c r="AB4534">
        <v>912</v>
      </c>
    </row>
    <row r="4535" spans="1:28" x14ac:dyDescent="0.25">
      <c r="A4535">
        <v>287</v>
      </c>
      <c r="B4535" t="s">
        <v>27</v>
      </c>
      <c r="C4535" t="s">
        <v>28</v>
      </c>
      <c r="D4535">
        <v>72</v>
      </c>
      <c r="E4535" t="s">
        <v>29</v>
      </c>
      <c r="F4535">
        <v>0.99</v>
      </c>
      <c r="G4535">
        <v>181</v>
      </c>
      <c r="H4535">
        <v>73.45</v>
      </c>
      <c r="I4535">
        <v>126.81</v>
      </c>
      <c r="J4535">
        <v>6.44</v>
      </c>
      <c r="K4535">
        <f>VLOOKUP(Table1[[#This Row],[id]],Table2[#All],10,FALSE)</f>
        <v>6.44</v>
      </c>
      <c r="L4535" s="1">
        <f>Table1[[#This Row],[Glucose]]/Table1[[#This Row],[Baseline_glucose]]</f>
        <v>1</v>
      </c>
      <c r="M4535">
        <v>11.59</v>
      </c>
      <c r="N4535">
        <v>83.3</v>
      </c>
      <c r="O4535">
        <f>VLOOKUP(Table1[[#This Row],[id]],Table2[#All],12,FALSE)</f>
        <v>83.3</v>
      </c>
      <c r="P4535" s="1">
        <f>Table1[[#This Row],[Lipoprotein]]/Table1[[#This Row],[Baseline_Lipo]]</f>
        <v>1</v>
      </c>
      <c r="Q4535">
        <v>13</v>
      </c>
      <c r="R4535" t="b">
        <v>0</v>
      </c>
      <c r="S4535">
        <v>0</v>
      </c>
      <c r="T4535">
        <v>57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912</v>
      </c>
      <c r="AB4535">
        <v>912</v>
      </c>
    </row>
    <row r="4536" spans="1:28" x14ac:dyDescent="0.25">
      <c r="A4536">
        <v>287</v>
      </c>
      <c r="B4536" t="s">
        <v>27</v>
      </c>
      <c r="C4536" t="s">
        <v>28</v>
      </c>
      <c r="D4536">
        <v>72</v>
      </c>
      <c r="E4536" t="s">
        <v>29</v>
      </c>
      <c r="F4536">
        <v>0.99</v>
      </c>
      <c r="G4536">
        <v>183</v>
      </c>
      <c r="H4536">
        <v>73.45</v>
      </c>
      <c r="I4536">
        <v>126.81</v>
      </c>
      <c r="J4536">
        <v>6.44</v>
      </c>
      <c r="K4536">
        <f>VLOOKUP(Table1[[#This Row],[id]],Table2[#All],10,FALSE)</f>
        <v>6.44</v>
      </c>
      <c r="L4536" s="1">
        <f>Table1[[#This Row],[Glucose]]/Table1[[#This Row],[Baseline_glucose]]</f>
        <v>1</v>
      </c>
      <c r="M4536">
        <v>11.59</v>
      </c>
      <c r="N4536">
        <v>85.04</v>
      </c>
      <c r="O4536">
        <f>VLOOKUP(Table1[[#This Row],[id]],Table2[#All],12,FALSE)</f>
        <v>83.3</v>
      </c>
      <c r="P4536" s="1">
        <f>Table1[[#This Row],[Lipoprotein]]/Table1[[#This Row],[Baseline_Lipo]]</f>
        <v>1.0208883553421371</v>
      </c>
      <c r="Q4536">
        <v>13</v>
      </c>
      <c r="R4536" t="b">
        <v>0</v>
      </c>
      <c r="S4536">
        <v>0</v>
      </c>
      <c r="T4536">
        <v>57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  <c r="AA4536">
        <v>912</v>
      </c>
      <c r="AB4536">
        <v>912</v>
      </c>
    </row>
    <row r="4537" spans="1:28" x14ac:dyDescent="0.25">
      <c r="A4537">
        <v>287</v>
      </c>
      <c r="B4537" t="s">
        <v>27</v>
      </c>
      <c r="C4537" t="s">
        <v>28</v>
      </c>
      <c r="D4537">
        <v>72</v>
      </c>
      <c r="E4537" t="s">
        <v>29</v>
      </c>
      <c r="F4537">
        <v>0.99</v>
      </c>
      <c r="G4537">
        <v>210</v>
      </c>
      <c r="H4537">
        <v>73.45</v>
      </c>
      <c r="I4537">
        <v>126.81</v>
      </c>
      <c r="J4537">
        <v>6.44</v>
      </c>
      <c r="K4537">
        <f>VLOOKUP(Table1[[#This Row],[id]],Table2[#All],10,FALSE)</f>
        <v>6.44</v>
      </c>
      <c r="L4537" s="1">
        <f>Table1[[#This Row],[Glucose]]/Table1[[#This Row],[Baseline_glucose]]</f>
        <v>1</v>
      </c>
      <c r="M4537">
        <v>13.57</v>
      </c>
      <c r="N4537">
        <v>85.04</v>
      </c>
      <c r="O4537">
        <f>VLOOKUP(Table1[[#This Row],[id]],Table2[#All],12,FALSE)</f>
        <v>83.3</v>
      </c>
      <c r="P4537" s="1">
        <f>Table1[[#This Row],[Lipoprotein]]/Table1[[#This Row],[Baseline_Lipo]]</f>
        <v>1.0208883553421371</v>
      </c>
      <c r="Q4537">
        <v>15</v>
      </c>
      <c r="R4537" t="b">
        <v>0</v>
      </c>
      <c r="S4537">
        <v>0</v>
      </c>
      <c r="T4537">
        <v>57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912</v>
      </c>
      <c r="AB4537">
        <v>912</v>
      </c>
    </row>
    <row r="4538" spans="1:28" x14ac:dyDescent="0.25">
      <c r="A4538">
        <v>287</v>
      </c>
      <c r="B4538" t="s">
        <v>27</v>
      </c>
      <c r="C4538" t="s">
        <v>28</v>
      </c>
      <c r="D4538">
        <v>72</v>
      </c>
      <c r="E4538" t="s">
        <v>29</v>
      </c>
      <c r="F4538">
        <v>0.99</v>
      </c>
      <c r="G4538">
        <v>324</v>
      </c>
      <c r="H4538">
        <v>92.27</v>
      </c>
      <c r="I4538">
        <v>131.38999999999999</v>
      </c>
      <c r="J4538">
        <v>6.44</v>
      </c>
      <c r="K4538">
        <f>VLOOKUP(Table1[[#This Row],[id]],Table2[#All],10,FALSE)</f>
        <v>6.44</v>
      </c>
      <c r="L4538" s="1">
        <f>Table1[[#This Row],[Glucose]]/Table1[[#This Row],[Baseline_glucose]]</f>
        <v>1</v>
      </c>
      <c r="M4538">
        <v>13.57</v>
      </c>
      <c r="N4538">
        <v>85.04</v>
      </c>
      <c r="O4538">
        <f>VLOOKUP(Table1[[#This Row],[id]],Table2[#All],12,FALSE)</f>
        <v>83.3</v>
      </c>
      <c r="P4538" s="1">
        <f>Table1[[#This Row],[Lipoprotein]]/Table1[[#This Row],[Baseline_Lipo]]</f>
        <v>1.0208883553421371</v>
      </c>
      <c r="Q4538">
        <v>23</v>
      </c>
      <c r="R4538" t="b">
        <v>0</v>
      </c>
      <c r="S4538">
        <v>0</v>
      </c>
      <c r="T4538">
        <v>57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  <c r="AA4538">
        <v>912</v>
      </c>
      <c r="AB4538">
        <v>912</v>
      </c>
    </row>
    <row r="4539" spans="1:28" x14ac:dyDescent="0.25">
      <c r="A4539">
        <v>287</v>
      </c>
      <c r="B4539" t="s">
        <v>27</v>
      </c>
      <c r="C4539" t="s">
        <v>28</v>
      </c>
      <c r="D4539">
        <v>72</v>
      </c>
      <c r="E4539" t="s">
        <v>29</v>
      </c>
      <c r="F4539">
        <v>0.96</v>
      </c>
      <c r="G4539">
        <v>337</v>
      </c>
      <c r="H4539">
        <v>92.27</v>
      </c>
      <c r="I4539">
        <v>131.38999999999999</v>
      </c>
      <c r="J4539">
        <v>7.21</v>
      </c>
      <c r="K4539">
        <f>VLOOKUP(Table1[[#This Row],[id]],Table2[#All],10,FALSE)</f>
        <v>6.44</v>
      </c>
      <c r="L4539" s="1">
        <f>Table1[[#This Row],[Glucose]]/Table1[[#This Row],[Baseline_glucose]]</f>
        <v>1.1195652173913042</v>
      </c>
      <c r="M4539">
        <v>13.57</v>
      </c>
      <c r="N4539">
        <v>85.04</v>
      </c>
      <c r="O4539">
        <f>VLOOKUP(Table1[[#This Row],[id]],Table2[#All],12,FALSE)</f>
        <v>83.3</v>
      </c>
      <c r="P4539" s="1">
        <f>Table1[[#This Row],[Lipoprotein]]/Table1[[#This Row],[Baseline_Lipo]]</f>
        <v>1.0208883553421371</v>
      </c>
      <c r="Q4539">
        <v>24</v>
      </c>
      <c r="R4539" t="b">
        <v>0</v>
      </c>
      <c r="S4539">
        <v>0</v>
      </c>
      <c r="T4539">
        <v>59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912</v>
      </c>
      <c r="AB4539">
        <v>912</v>
      </c>
    </row>
    <row r="4540" spans="1:28" x14ac:dyDescent="0.25">
      <c r="A4540">
        <v>287</v>
      </c>
      <c r="B4540" t="s">
        <v>27</v>
      </c>
      <c r="C4540" t="s">
        <v>28</v>
      </c>
      <c r="D4540">
        <v>72</v>
      </c>
      <c r="E4540" t="s">
        <v>29</v>
      </c>
      <c r="F4540">
        <v>0.96</v>
      </c>
      <c r="G4540">
        <v>365</v>
      </c>
      <c r="H4540">
        <v>92.83</v>
      </c>
      <c r="I4540">
        <v>137.52000000000001</v>
      </c>
      <c r="J4540">
        <v>7.21</v>
      </c>
      <c r="K4540">
        <f>VLOOKUP(Table1[[#This Row],[id]],Table2[#All],10,FALSE)</f>
        <v>6.44</v>
      </c>
      <c r="L4540" s="1">
        <f>Table1[[#This Row],[Glucose]]/Table1[[#This Row],[Baseline_glucose]]</f>
        <v>1.1195652173913042</v>
      </c>
      <c r="M4540">
        <v>13.57</v>
      </c>
      <c r="N4540">
        <v>85.04</v>
      </c>
      <c r="O4540">
        <f>VLOOKUP(Table1[[#This Row],[id]],Table2[#All],12,FALSE)</f>
        <v>83.3</v>
      </c>
      <c r="P4540" s="1">
        <f>Table1[[#This Row],[Lipoprotein]]/Table1[[#This Row],[Baseline_Lipo]]</f>
        <v>1.0208883553421371</v>
      </c>
      <c r="Q4540">
        <v>26</v>
      </c>
      <c r="R4540" t="b">
        <v>0</v>
      </c>
      <c r="S4540">
        <v>0</v>
      </c>
      <c r="T4540">
        <v>59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912</v>
      </c>
      <c r="AB4540">
        <v>912</v>
      </c>
    </row>
    <row r="4541" spans="1:28" x14ac:dyDescent="0.25">
      <c r="A4541">
        <v>287</v>
      </c>
      <c r="B4541" t="s">
        <v>27</v>
      </c>
      <c r="C4541" t="s">
        <v>28</v>
      </c>
      <c r="D4541">
        <v>72</v>
      </c>
      <c r="E4541" t="s">
        <v>29</v>
      </c>
      <c r="F4541">
        <v>1.07</v>
      </c>
      <c r="G4541">
        <v>376</v>
      </c>
      <c r="H4541">
        <v>92.83</v>
      </c>
      <c r="I4541">
        <v>137.52000000000001</v>
      </c>
      <c r="J4541">
        <v>6.13</v>
      </c>
      <c r="K4541">
        <f>VLOOKUP(Table1[[#This Row],[id]],Table2[#All],10,FALSE)</f>
        <v>6.44</v>
      </c>
      <c r="L4541" s="1">
        <f>Table1[[#This Row],[Glucose]]/Table1[[#This Row],[Baseline_glucose]]</f>
        <v>0.95186335403726696</v>
      </c>
      <c r="M4541">
        <v>13.57</v>
      </c>
      <c r="N4541">
        <v>52.5</v>
      </c>
      <c r="O4541">
        <f>VLOOKUP(Table1[[#This Row],[id]],Table2[#All],12,FALSE)</f>
        <v>83.3</v>
      </c>
      <c r="P4541" s="1">
        <f>Table1[[#This Row],[Lipoprotein]]/Table1[[#This Row],[Baseline_Lipo]]</f>
        <v>0.63025210084033612</v>
      </c>
      <c r="Q4541">
        <v>27</v>
      </c>
      <c r="R4541" t="b">
        <v>0</v>
      </c>
      <c r="S4541">
        <v>0</v>
      </c>
      <c r="T4541">
        <v>52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912</v>
      </c>
      <c r="AB4541">
        <v>912</v>
      </c>
    </row>
    <row r="4542" spans="1:28" x14ac:dyDescent="0.25">
      <c r="A4542">
        <v>287</v>
      </c>
      <c r="B4542" t="s">
        <v>27</v>
      </c>
      <c r="C4542" t="s">
        <v>28</v>
      </c>
      <c r="D4542">
        <v>72</v>
      </c>
      <c r="E4542" t="s">
        <v>29</v>
      </c>
      <c r="F4542">
        <v>1.07</v>
      </c>
      <c r="G4542">
        <v>404</v>
      </c>
      <c r="H4542">
        <v>92.83</v>
      </c>
      <c r="I4542">
        <v>137.52000000000001</v>
      </c>
      <c r="J4542">
        <v>6.13</v>
      </c>
      <c r="K4542">
        <f>VLOOKUP(Table1[[#This Row],[id]],Table2[#All],10,FALSE)</f>
        <v>6.44</v>
      </c>
      <c r="L4542" s="1">
        <f>Table1[[#This Row],[Glucose]]/Table1[[#This Row],[Baseline_glucose]]</f>
        <v>0.95186335403726696</v>
      </c>
      <c r="M4542">
        <v>13.82</v>
      </c>
      <c r="N4542">
        <v>52.5</v>
      </c>
      <c r="O4542">
        <f>VLOOKUP(Table1[[#This Row],[id]],Table2[#All],12,FALSE)</f>
        <v>83.3</v>
      </c>
      <c r="P4542" s="1">
        <f>Table1[[#This Row],[Lipoprotein]]/Table1[[#This Row],[Baseline_Lipo]]</f>
        <v>0.63025210084033612</v>
      </c>
      <c r="Q4542">
        <v>29</v>
      </c>
      <c r="R4542" t="b">
        <v>0</v>
      </c>
      <c r="S4542">
        <v>0</v>
      </c>
      <c r="T4542">
        <v>52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  <c r="AA4542">
        <v>912</v>
      </c>
      <c r="AB4542">
        <v>912</v>
      </c>
    </row>
    <row r="4543" spans="1:28" x14ac:dyDescent="0.25">
      <c r="A4543">
        <v>287</v>
      </c>
      <c r="B4543" t="s">
        <v>27</v>
      </c>
      <c r="C4543" t="s">
        <v>28</v>
      </c>
      <c r="D4543">
        <v>72</v>
      </c>
      <c r="E4543" t="s">
        <v>29</v>
      </c>
      <c r="F4543">
        <v>1.07</v>
      </c>
      <c r="G4543">
        <v>547</v>
      </c>
      <c r="H4543">
        <v>81.650000000000006</v>
      </c>
      <c r="I4543">
        <v>133.93</v>
      </c>
      <c r="J4543">
        <v>6.13</v>
      </c>
      <c r="K4543">
        <f>VLOOKUP(Table1[[#This Row],[id]],Table2[#All],10,FALSE)</f>
        <v>6.44</v>
      </c>
      <c r="L4543" s="1">
        <f>Table1[[#This Row],[Glucose]]/Table1[[#This Row],[Baseline_glucose]]</f>
        <v>0.95186335403726696</v>
      </c>
      <c r="M4543">
        <v>13.82</v>
      </c>
      <c r="N4543">
        <v>78.150000000000006</v>
      </c>
      <c r="O4543">
        <f>VLOOKUP(Table1[[#This Row],[id]],Table2[#All],12,FALSE)</f>
        <v>83.3</v>
      </c>
      <c r="P4543" s="1">
        <f>Table1[[#This Row],[Lipoprotein]]/Table1[[#This Row],[Baseline_Lipo]]</f>
        <v>0.93817527010804336</v>
      </c>
      <c r="Q4543">
        <v>39</v>
      </c>
      <c r="R4543" t="b">
        <v>0</v>
      </c>
      <c r="S4543">
        <v>0</v>
      </c>
      <c r="T4543">
        <v>52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  <c r="AA4543">
        <v>912</v>
      </c>
      <c r="AB4543">
        <v>912</v>
      </c>
    </row>
    <row r="4544" spans="1:28" x14ac:dyDescent="0.25">
      <c r="A4544">
        <v>287</v>
      </c>
      <c r="B4544" t="s">
        <v>27</v>
      </c>
      <c r="C4544" t="s">
        <v>28</v>
      </c>
      <c r="D4544">
        <v>72</v>
      </c>
      <c r="E4544" t="s">
        <v>29</v>
      </c>
      <c r="F4544">
        <v>1.07</v>
      </c>
      <c r="G4544">
        <v>779</v>
      </c>
      <c r="H4544">
        <v>81.650000000000006</v>
      </c>
      <c r="I4544">
        <v>133.93</v>
      </c>
      <c r="J4544">
        <v>6.13</v>
      </c>
      <c r="K4544">
        <f>VLOOKUP(Table1[[#This Row],[id]],Table2[#All],10,FALSE)</f>
        <v>6.44</v>
      </c>
      <c r="L4544" s="1">
        <f>Table1[[#This Row],[Glucose]]/Table1[[#This Row],[Baseline_glucose]]</f>
        <v>0.95186335403726696</v>
      </c>
      <c r="M4544">
        <v>13.89</v>
      </c>
      <c r="N4544">
        <v>78.150000000000006</v>
      </c>
      <c r="O4544">
        <f>VLOOKUP(Table1[[#This Row],[id]],Table2[#All],12,FALSE)</f>
        <v>83.3</v>
      </c>
      <c r="P4544" s="1">
        <f>Table1[[#This Row],[Lipoprotein]]/Table1[[#This Row],[Baseline_Lipo]]</f>
        <v>0.93817527010804336</v>
      </c>
      <c r="Q4544">
        <v>56</v>
      </c>
      <c r="R4544" t="b">
        <v>0</v>
      </c>
      <c r="S4544">
        <v>0</v>
      </c>
      <c r="T4544">
        <v>52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912</v>
      </c>
      <c r="AB4544">
        <v>912</v>
      </c>
    </row>
    <row r="4545" spans="1:28" x14ac:dyDescent="0.25">
      <c r="A4545">
        <v>287</v>
      </c>
      <c r="B4545" t="s">
        <v>27</v>
      </c>
      <c r="C4545" t="s">
        <v>28</v>
      </c>
      <c r="D4545">
        <v>72</v>
      </c>
      <c r="E4545" t="s">
        <v>29</v>
      </c>
      <c r="F4545">
        <v>1.07</v>
      </c>
      <c r="G4545">
        <v>912</v>
      </c>
      <c r="H4545">
        <v>81.650000000000006</v>
      </c>
      <c r="I4545">
        <v>133.93</v>
      </c>
      <c r="J4545">
        <v>6.13</v>
      </c>
      <c r="K4545">
        <f>VLOOKUP(Table1[[#This Row],[id]],Table2[#All],10,FALSE)</f>
        <v>6.44</v>
      </c>
      <c r="L4545" s="1">
        <f>Table1[[#This Row],[Glucose]]/Table1[[#This Row],[Baseline_glucose]]</f>
        <v>0.95186335403726696</v>
      </c>
      <c r="M4545">
        <v>13.04</v>
      </c>
      <c r="N4545">
        <v>78.150000000000006</v>
      </c>
      <c r="O4545">
        <f>VLOOKUP(Table1[[#This Row],[id]],Table2[#All],12,FALSE)</f>
        <v>83.3</v>
      </c>
      <c r="P4545" s="1">
        <f>Table1[[#This Row],[Lipoprotein]]/Table1[[#This Row],[Baseline_Lipo]]</f>
        <v>0.93817527010804336</v>
      </c>
      <c r="Q4545">
        <v>65</v>
      </c>
      <c r="R4545" t="b">
        <v>0</v>
      </c>
      <c r="S4545">
        <v>0</v>
      </c>
      <c r="T4545">
        <v>52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  <c r="AA4545">
        <v>912</v>
      </c>
      <c r="AB4545">
        <v>912</v>
      </c>
    </row>
    <row r="4546" spans="1:28" x14ac:dyDescent="0.25">
      <c r="A4546">
        <v>288</v>
      </c>
      <c r="B4546" t="s">
        <v>27</v>
      </c>
      <c r="C4546" t="s">
        <v>25</v>
      </c>
      <c r="D4546">
        <v>74</v>
      </c>
      <c r="E4546" t="s">
        <v>29</v>
      </c>
      <c r="F4546">
        <v>1</v>
      </c>
      <c r="G4546">
        <v>0</v>
      </c>
      <c r="H4546">
        <v>68.680000000000007</v>
      </c>
      <c r="I4546">
        <v>127.47</v>
      </c>
      <c r="J4546">
        <v>4.6500000000000004</v>
      </c>
      <c r="K4546">
        <f>VLOOKUP(Table1[[#This Row],[id]],Table2[#All],10,FALSE)</f>
        <v>4.6500000000000004</v>
      </c>
      <c r="L4546" s="1">
        <f>Table1[[#This Row],[Glucose]]/Table1[[#This Row],[Baseline_glucose]]</f>
        <v>1</v>
      </c>
      <c r="M4546">
        <v>12.8</v>
      </c>
      <c r="N4546">
        <v>79.13</v>
      </c>
      <c r="O4546">
        <f>VLOOKUP(Table1[[#This Row],[id]],Table2[#All],12,FALSE)</f>
        <v>79.13</v>
      </c>
      <c r="P4546" s="1">
        <f>Table1[[#This Row],[Lipoprotein]]/Table1[[#This Row],[Baseline_Lipo]]</f>
        <v>1</v>
      </c>
      <c r="Q4546">
        <v>0</v>
      </c>
      <c r="R4546" t="b">
        <v>1</v>
      </c>
      <c r="S4546">
        <v>1</v>
      </c>
      <c r="T4546">
        <v>74</v>
      </c>
      <c r="U4546">
        <v>2</v>
      </c>
      <c r="V4546">
        <v>0</v>
      </c>
      <c r="W4546">
        <v>0</v>
      </c>
      <c r="X4546">
        <v>0</v>
      </c>
      <c r="Y4546">
        <v>1</v>
      </c>
      <c r="Z4546">
        <v>0</v>
      </c>
      <c r="AA4546">
        <v>1259</v>
      </c>
      <c r="AB4546">
        <v>1259</v>
      </c>
    </row>
    <row r="4547" spans="1:28" x14ac:dyDescent="0.25">
      <c r="A4547">
        <v>288</v>
      </c>
      <c r="B4547" t="s">
        <v>27</v>
      </c>
      <c r="C4547" t="s">
        <v>25</v>
      </c>
      <c r="D4547">
        <v>74</v>
      </c>
      <c r="E4547" t="s">
        <v>29</v>
      </c>
      <c r="F4547">
        <v>1</v>
      </c>
      <c r="G4547">
        <v>126</v>
      </c>
      <c r="H4547">
        <v>80.959999999999994</v>
      </c>
      <c r="I4547">
        <v>129.26</v>
      </c>
      <c r="J4547">
        <v>4.6500000000000004</v>
      </c>
      <c r="K4547">
        <f>VLOOKUP(Table1[[#This Row],[id]],Table2[#All],10,FALSE)</f>
        <v>4.6500000000000004</v>
      </c>
      <c r="L4547" s="1">
        <f>Table1[[#This Row],[Glucose]]/Table1[[#This Row],[Baseline_glucose]]</f>
        <v>1</v>
      </c>
      <c r="M4547">
        <v>12.8</v>
      </c>
      <c r="N4547">
        <v>79.13</v>
      </c>
      <c r="O4547">
        <f>VLOOKUP(Table1[[#This Row],[id]],Table2[#All],12,FALSE)</f>
        <v>79.13</v>
      </c>
      <c r="P4547" s="1">
        <f>Table1[[#This Row],[Lipoprotein]]/Table1[[#This Row],[Baseline_Lipo]]</f>
        <v>1</v>
      </c>
      <c r="Q4547">
        <v>9</v>
      </c>
      <c r="R4547" t="b">
        <v>1</v>
      </c>
      <c r="S4547">
        <v>1</v>
      </c>
      <c r="T4547">
        <v>74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  <c r="AA4547">
        <v>1259</v>
      </c>
      <c r="AB4547">
        <v>1259</v>
      </c>
    </row>
    <row r="4548" spans="1:28" x14ac:dyDescent="0.25">
      <c r="A4548">
        <v>288</v>
      </c>
      <c r="B4548" t="s">
        <v>27</v>
      </c>
      <c r="C4548" t="s">
        <v>25</v>
      </c>
      <c r="D4548">
        <v>74</v>
      </c>
      <c r="E4548" t="s">
        <v>29</v>
      </c>
      <c r="F4548">
        <v>1.02</v>
      </c>
      <c r="G4548">
        <v>127</v>
      </c>
      <c r="H4548">
        <v>80.959999999999994</v>
      </c>
      <c r="I4548">
        <v>129.26</v>
      </c>
      <c r="J4548">
        <v>4.72</v>
      </c>
      <c r="K4548">
        <f>VLOOKUP(Table1[[#This Row],[id]],Table2[#All],10,FALSE)</f>
        <v>4.6500000000000004</v>
      </c>
      <c r="L4548" s="1">
        <f>Table1[[#This Row],[Glucose]]/Table1[[#This Row],[Baseline_glucose]]</f>
        <v>1.0150537634408601</v>
      </c>
      <c r="M4548">
        <v>11.89</v>
      </c>
      <c r="N4548">
        <v>79.13</v>
      </c>
      <c r="O4548">
        <f>VLOOKUP(Table1[[#This Row],[id]],Table2[#All],12,FALSE)</f>
        <v>79.13</v>
      </c>
      <c r="P4548" s="1">
        <f>Table1[[#This Row],[Lipoprotein]]/Table1[[#This Row],[Baseline_Lipo]]</f>
        <v>1</v>
      </c>
      <c r="Q4548">
        <v>9</v>
      </c>
      <c r="R4548" t="b">
        <v>1</v>
      </c>
      <c r="S4548">
        <v>1</v>
      </c>
      <c r="T4548">
        <v>72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1259</v>
      </c>
      <c r="AB4548">
        <v>1259</v>
      </c>
    </row>
    <row r="4549" spans="1:28" x14ac:dyDescent="0.25">
      <c r="A4549">
        <v>288</v>
      </c>
      <c r="B4549" t="s">
        <v>27</v>
      </c>
      <c r="C4549" t="s">
        <v>25</v>
      </c>
      <c r="D4549">
        <v>74</v>
      </c>
      <c r="E4549" t="s">
        <v>29</v>
      </c>
      <c r="F4549">
        <v>1.02</v>
      </c>
      <c r="G4549">
        <v>249</v>
      </c>
      <c r="H4549">
        <v>66.22</v>
      </c>
      <c r="I4549">
        <v>130.52000000000001</v>
      </c>
      <c r="J4549">
        <v>4.72</v>
      </c>
      <c r="K4549">
        <f>VLOOKUP(Table1[[#This Row],[id]],Table2[#All],10,FALSE)</f>
        <v>4.6500000000000004</v>
      </c>
      <c r="L4549" s="1">
        <f>Table1[[#This Row],[Glucose]]/Table1[[#This Row],[Baseline_glucose]]</f>
        <v>1.0150537634408601</v>
      </c>
      <c r="M4549">
        <v>11.89</v>
      </c>
      <c r="N4549">
        <v>79.13</v>
      </c>
      <c r="O4549">
        <f>VLOOKUP(Table1[[#This Row],[id]],Table2[#All],12,FALSE)</f>
        <v>79.13</v>
      </c>
      <c r="P4549" s="1">
        <f>Table1[[#This Row],[Lipoprotein]]/Table1[[#This Row],[Baseline_Lipo]]</f>
        <v>1</v>
      </c>
      <c r="Q4549">
        <v>18</v>
      </c>
      <c r="R4549" t="b">
        <v>1</v>
      </c>
      <c r="S4549">
        <v>1</v>
      </c>
      <c r="T4549">
        <v>72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1259</v>
      </c>
      <c r="AB4549">
        <v>1259</v>
      </c>
    </row>
    <row r="4550" spans="1:28" x14ac:dyDescent="0.25">
      <c r="A4550">
        <v>288</v>
      </c>
      <c r="B4550" t="s">
        <v>27</v>
      </c>
      <c r="C4550" t="s">
        <v>25</v>
      </c>
      <c r="D4550">
        <v>74</v>
      </c>
      <c r="E4550" t="s">
        <v>29</v>
      </c>
      <c r="F4550">
        <v>1.02</v>
      </c>
      <c r="G4550">
        <v>251</v>
      </c>
      <c r="H4550">
        <v>66.22</v>
      </c>
      <c r="I4550">
        <v>130.52000000000001</v>
      </c>
      <c r="J4550">
        <v>4.72</v>
      </c>
      <c r="K4550">
        <f>VLOOKUP(Table1[[#This Row],[id]],Table2[#All],10,FALSE)</f>
        <v>4.6500000000000004</v>
      </c>
      <c r="L4550" s="1">
        <f>Table1[[#This Row],[Glucose]]/Table1[[#This Row],[Baseline_glucose]]</f>
        <v>1.0150537634408601</v>
      </c>
      <c r="M4550">
        <v>11.89</v>
      </c>
      <c r="N4550">
        <v>81.11</v>
      </c>
      <c r="O4550">
        <f>VLOOKUP(Table1[[#This Row],[id]],Table2[#All],12,FALSE)</f>
        <v>79.13</v>
      </c>
      <c r="P4550" s="1">
        <f>Table1[[#This Row],[Lipoprotein]]/Table1[[#This Row],[Baseline_Lipo]]</f>
        <v>1.0250221155061292</v>
      </c>
      <c r="Q4550">
        <v>18</v>
      </c>
      <c r="R4550" t="b">
        <v>1</v>
      </c>
      <c r="S4550">
        <v>1</v>
      </c>
      <c r="T4550">
        <v>72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  <c r="AA4550">
        <v>1259</v>
      </c>
      <c r="AB4550">
        <v>1259</v>
      </c>
    </row>
    <row r="4551" spans="1:28" x14ac:dyDescent="0.25">
      <c r="A4551">
        <v>288</v>
      </c>
      <c r="B4551" t="s">
        <v>27</v>
      </c>
      <c r="C4551" t="s">
        <v>25</v>
      </c>
      <c r="D4551">
        <v>74</v>
      </c>
      <c r="E4551" t="s">
        <v>29</v>
      </c>
      <c r="F4551">
        <v>1.23</v>
      </c>
      <c r="G4551">
        <v>258</v>
      </c>
      <c r="H4551">
        <v>66.22</v>
      </c>
      <c r="I4551">
        <v>130.52000000000001</v>
      </c>
      <c r="J4551">
        <v>4.9000000000000004</v>
      </c>
      <c r="K4551">
        <f>VLOOKUP(Table1[[#This Row],[id]],Table2[#All],10,FALSE)</f>
        <v>4.6500000000000004</v>
      </c>
      <c r="L4551" s="1">
        <f>Table1[[#This Row],[Glucose]]/Table1[[#This Row],[Baseline_glucose]]</f>
        <v>1.053763440860215</v>
      </c>
      <c r="M4551">
        <v>10.95</v>
      </c>
      <c r="N4551">
        <v>81.11</v>
      </c>
      <c r="O4551">
        <f>VLOOKUP(Table1[[#This Row],[id]],Table2[#All],12,FALSE)</f>
        <v>79.13</v>
      </c>
      <c r="P4551" s="1">
        <f>Table1[[#This Row],[Lipoprotein]]/Table1[[#This Row],[Baseline_Lipo]]</f>
        <v>1.0250221155061292</v>
      </c>
      <c r="Q4551">
        <v>18</v>
      </c>
      <c r="R4551" t="b">
        <v>1</v>
      </c>
      <c r="S4551">
        <v>1</v>
      </c>
      <c r="T4551">
        <v>57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  <c r="AA4551">
        <v>1259</v>
      </c>
      <c r="AB4551">
        <v>1259</v>
      </c>
    </row>
    <row r="4552" spans="1:28" x14ac:dyDescent="0.25">
      <c r="A4552">
        <v>288</v>
      </c>
      <c r="B4552" t="s">
        <v>27</v>
      </c>
      <c r="C4552" t="s">
        <v>25</v>
      </c>
      <c r="D4552">
        <v>74</v>
      </c>
      <c r="E4552" t="s">
        <v>29</v>
      </c>
      <c r="F4552">
        <v>1.23</v>
      </c>
      <c r="G4552">
        <v>382</v>
      </c>
      <c r="H4552">
        <v>66.930000000000007</v>
      </c>
      <c r="I4552">
        <v>118.86</v>
      </c>
      <c r="J4552">
        <v>4.9000000000000004</v>
      </c>
      <c r="K4552">
        <f>VLOOKUP(Table1[[#This Row],[id]],Table2[#All],10,FALSE)</f>
        <v>4.6500000000000004</v>
      </c>
      <c r="L4552" s="1">
        <f>Table1[[#This Row],[Glucose]]/Table1[[#This Row],[Baseline_glucose]]</f>
        <v>1.053763440860215</v>
      </c>
      <c r="M4552">
        <v>10.95</v>
      </c>
      <c r="N4552">
        <v>81.11</v>
      </c>
      <c r="O4552">
        <f>VLOOKUP(Table1[[#This Row],[id]],Table2[#All],12,FALSE)</f>
        <v>79.13</v>
      </c>
      <c r="P4552" s="1">
        <f>Table1[[#This Row],[Lipoprotein]]/Table1[[#This Row],[Baseline_Lipo]]</f>
        <v>1.0250221155061292</v>
      </c>
      <c r="Q4552">
        <v>27</v>
      </c>
      <c r="R4552" t="b">
        <v>1</v>
      </c>
      <c r="S4552">
        <v>1</v>
      </c>
      <c r="T4552">
        <v>57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  <c r="AA4552">
        <v>1259</v>
      </c>
      <c r="AB4552">
        <v>1259</v>
      </c>
    </row>
    <row r="4553" spans="1:28" x14ac:dyDescent="0.25">
      <c r="A4553">
        <v>288</v>
      </c>
      <c r="B4553" t="s">
        <v>27</v>
      </c>
      <c r="C4553" t="s">
        <v>25</v>
      </c>
      <c r="D4553">
        <v>74</v>
      </c>
      <c r="E4553" t="s">
        <v>29</v>
      </c>
      <c r="F4553">
        <v>1.28</v>
      </c>
      <c r="G4553">
        <v>387</v>
      </c>
      <c r="H4553">
        <v>66.930000000000007</v>
      </c>
      <c r="I4553">
        <v>118.86</v>
      </c>
      <c r="J4553">
        <v>4.5999999999999996</v>
      </c>
      <c r="K4553">
        <f>VLOOKUP(Table1[[#This Row],[id]],Table2[#All],10,FALSE)</f>
        <v>4.6500000000000004</v>
      </c>
      <c r="L4553" s="1">
        <f>Table1[[#This Row],[Glucose]]/Table1[[#This Row],[Baseline_glucose]]</f>
        <v>0.98924731182795689</v>
      </c>
      <c r="M4553">
        <v>11.37</v>
      </c>
      <c r="N4553">
        <v>97.16</v>
      </c>
      <c r="O4553">
        <f>VLOOKUP(Table1[[#This Row],[id]],Table2[#All],12,FALSE)</f>
        <v>79.13</v>
      </c>
      <c r="P4553" s="1">
        <f>Table1[[#This Row],[Lipoprotein]]/Table1[[#This Row],[Baseline_Lipo]]</f>
        <v>1.2278529002906611</v>
      </c>
      <c r="Q4553">
        <v>28</v>
      </c>
      <c r="R4553" t="b">
        <v>1</v>
      </c>
      <c r="S4553">
        <v>1</v>
      </c>
      <c r="T4553">
        <v>55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1259</v>
      </c>
      <c r="AB4553">
        <v>1259</v>
      </c>
    </row>
    <row r="4554" spans="1:28" x14ac:dyDescent="0.25">
      <c r="A4554">
        <v>288</v>
      </c>
      <c r="B4554" t="s">
        <v>27</v>
      </c>
      <c r="C4554" t="s">
        <v>25</v>
      </c>
      <c r="D4554">
        <v>74</v>
      </c>
      <c r="E4554" t="s">
        <v>29</v>
      </c>
      <c r="F4554">
        <v>1.28</v>
      </c>
      <c r="G4554">
        <v>435</v>
      </c>
      <c r="H4554">
        <v>66.930000000000007</v>
      </c>
      <c r="I4554">
        <v>118.86</v>
      </c>
      <c r="J4554">
        <v>5.13</v>
      </c>
      <c r="K4554">
        <f>VLOOKUP(Table1[[#This Row],[id]],Table2[#All],10,FALSE)</f>
        <v>4.6500000000000004</v>
      </c>
      <c r="L4554" s="1">
        <f>Table1[[#This Row],[Glucose]]/Table1[[#This Row],[Baseline_glucose]]</f>
        <v>1.1032258064516127</v>
      </c>
      <c r="M4554">
        <v>11.37</v>
      </c>
      <c r="N4554">
        <v>97.16</v>
      </c>
      <c r="O4554">
        <f>VLOOKUP(Table1[[#This Row],[id]],Table2[#All],12,FALSE)</f>
        <v>79.13</v>
      </c>
      <c r="P4554" s="1">
        <f>Table1[[#This Row],[Lipoprotein]]/Table1[[#This Row],[Baseline_Lipo]]</f>
        <v>1.2278529002906611</v>
      </c>
      <c r="Q4554">
        <v>31</v>
      </c>
      <c r="R4554" t="b">
        <v>1</v>
      </c>
      <c r="S4554">
        <v>1</v>
      </c>
      <c r="T4554">
        <v>55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  <c r="AA4554">
        <v>1259</v>
      </c>
      <c r="AB4554">
        <v>1259</v>
      </c>
    </row>
    <row r="4555" spans="1:28" x14ac:dyDescent="0.25">
      <c r="A4555">
        <v>288</v>
      </c>
      <c r="B4555" t="s">
        <v>27</v>
      </c>
      <c r="C4555" t="s">
        <v>25</v>
      </c>
      <c r="D4555">
        <v>74</v>
      </c>
      <c r="E4555" t="s">
        <v>29</v>
      </c>
      <c r="F4555">
        <v>1.07</v>
      </c>
      <c r="G4555">
        <v>493</v>
      </c>
      <c r="H4555">
        <v>66.930000000000007</v>
      </c>
      <c r="I4555">
        <v>118.86</v>
      </c>
      <c r="J4555">
        <v>4.43</v>
      </c>
      <c r="K4555">
        <f>VLOOKUP(Table1[[#This Row],[id]],Table2[#All],10,FALSE)</f>
        <v>4.6500000000000004</v>
      </c>
      <c r="L4555" s="1">
        <f>Table1[[#This Row],[Glucose]]/Table1[[#This Row],[Baseline_glucose]]</f>
        <v>0.95268817204301059</v>
      </c>
      <c r="M4555">
        <v>10.76</v>
      </c>
      <c r="N4555">
        <v>97.16</v>
      </c>
      <c r="O4555">
        <f>VLOOKUP(Table1[[#This Row],[id]],Table2[#All],12,FALSE)</f>
        <v>79.13</v>
      </c>
      <c r="P4555" s="1">
        <f>Table1[[#This Row],[Lipoprotein]]/Table1[[#This Row],[Baseline_Lipo]]</f>
        <v>1.2278529002906611</v>
      </c>
      <c r="Q4555">
        <v>35</v>
      </c>
      <c r="R4555" t="b">
        <v>1</v>
      </c>
      <c r="S4555">
        <v>1</v>
      </c>
      <c r="T4555">
        <v>68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1259</v>
      </c>
      <c r="AB4555">
        <v>1259</v>
      </c>
    </row>
    <row r="4556" spans="1:28" x14ac:dyDescent="0.25">
      <c r="A4556">
        <v>288</v>
      </c>
      <c r="B4556" t="s">
        <v>27</v>
      </c>
      <c r="C4556" t="s">
        <v>25</v>
      </c>
      <c r="D4556">
        <v>74</v>
      </c>
      <c r="E4556" t="s">
        <v>29</v>
      </c>
      <c r="F4556">
        <v>1.07</v>
      </c>
      <c r="G4556">
        <v>503</v>
      </c>
      <c r="H4556">
        <v>74.540000000000006</v>
      </c>
      <c r="I4556">
        <v>116.06</v>
      </c>
      <c r="J4556">
        <v>4.43</v>
      </c>
      <c r="K4556">
        <f>VLOOKUP(Table1[[#This Row],[id]],Table2[#All],10,FALSE)</f>
        <v>4.6500000000000004</v>
      </c>
      <c r="L4556" s="1">
        <f>Table1[[#This Row],[Glucose]]/Table1[[#This Row],[Baseline_glucose]]</f>
        <v>0.95268817204301059</v>
      </c>
      <c r="M4556">
        <v>10.76</v>
      </c>
      <c r="N4556">
        <v>97.16</v>
      </c>
      <c r="O4556">
        <f>VLOOKUP(Table1[[#This Row],[id]],Table2[#All],12,FALSE)</f>
        <v>79.13</v>
      </c>
      <c r="P4556" s="1">
        <f>Table1[[#This Row],[Lipoprotein]]/Table1[[#This Row],[Baseline_Lipo]]</f>
        <v>1.2278529002906611</v>
      </c>
      <c r="Q4556">
        <v>36</v>
      </c>
      <c r="R4556" t="b">
        <v>1</v>
      </c>
      <c r="S4556">
        <v>1</v>
      </c>
      <c r="T4556">
        <v>68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1259</v>
      </c>
      <c r="AB4556">
        <v>1259</v>
      </c>
    </row>
    <row r="4557" spans="1:28" x14ac:dyDescent="0.25">
      <c r="A4557">
        <v>288</v>
      </c>
      <c r="B4557" t="s">
        <v>27</v>
      </c>
      <c r="C4557" t="s">
        <v>25</v>
      </c>
      <c r="D4557">
        <v>74</v>
      </c>
      <c r="E4557" t="s">
        <v>29</v>
      </c>
      <c r="F4557">
        <v>1.07</v>
      </c>
      <c r="G4557">
        <v>622</v>
      </c>
      <c r="H4557">
        <v>70.66</v>
      </c>
      <c r="I4557">
        <v>128.13999999999999</v>
      </c>
      <c r="J4557">
        <v>4.43</v>
      </c>
      <c r="K4557">
        <f>VLOOKUP(Table1[[#This Row],[id]],Table2[#All],10,FALSE)</f>
        <v>4.6500000000000004</v>
      </c>
      <c r="L4557" s="1">
        <f>Table1[[#This Row],[Glucose]]/Table1[[#This Row],[Baseline_glucose]]</f>
        <v>0.95268817204301059</v>
      </c>
      <c r="M4557">
        <v>10.76</v>
      </c>
      <c r="N4557">
        <v>97.16</v>
      </c>
      <c r="O4557">
        <f>VLOOKUP(Table1[[#This Row],[id]],Table2[#All],12,FALSE)</f>
        <v>79.13</v>
      </c>
      <c r="P4557" s="1">
        <f>Table1[[#This Row],[Lipoprotein]]/Table1[[#This Row],[Baseline_Lipo]]</f>
        <v>1.2278529002906611</v>
      </c>
      <c r="Q4557">
        <v>44</v>
      </c>
      <c r="R4557" t="b">
        <v>1</v>
      </c>
      <c r="S4557">
        <v>1</v>
      </c>
      <c r="T4557">
        <v>68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  <c r="AA4557">
        <v>1259</v>
      </c>
      <c r="AB4557">
        <v>1259</v>
      </c>
    </row>
    <row r="4558" spans="1:28" x14ac:dyDescent="0.25">
      <c r="A4558">
        <v>288</v>
      </c>
      <c r="B4558" t="s">
        <v>27</v>
      </c>
      <c r="C4558" t="s">
        <v>25</v>
      </c>
      <c r="D4558">
        <v>74</v>
      </c>
      <c r="E4558" t="s">
        <v>29</v>
      </c>
      <c r="F4558">
        <v>1.25</v>
      </c>
      <c r="G4558">
        <v>624</v>
      </c>
      <c r="H4558">
        <v>70.66</v>
      </c>
      <c r="I4558">
        <v>128.13999999999999</v>
      </c>
      <c r="J4558">
        <v>4.24</v>
      </c>
      <c r="K4558">
        <f>VLOOKUP(Table1[[#This Row],[id]],Table2[#All],10,FALSE)</f>
        <v>4.6500000000000004</v>
      </c>
      <c r="L4558" s="1">
        <f>Table1[[#This Row],[Glucose]]/Table1[[#This Row],[Baseline_glucose]]</f>
        <v>0.91182795698924723</v>
      </c>
      <c r="M4558">
        <v>11.39</v>
      </c>
      <c r="N4558">
        <v>73.87</v>
      </c>
      <c r="O4558">
        <f>VLOOKUP(Table1[[#This Row],[id]],Table2[#All],12,FALSE)</f>
        <v>79.13</v>
      </c>
      <c r="P4558" s="1">
        <f>Table1[[#This Row],[Lipoprotein]]/Table1[[#This Row],[Baseline_Lipo]]</f>
        <v>0.93352710729179844</v>
      </c>
      <c r="Q4558">
        <v>45</v>
      </c>
      <c r="R4558" t="b">
        <v>1</v>
      </c>
      <c r="S4558">
        <v>1</v>
      </c>
      <c r="T4558">
        <v>56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  <c r="AA4558">
        <v>1259</v>
      </c>
      <c r="AB4558">
        <v>1259</v>
      </c>
    </row>
    <row r="4559" spans="1:28" x14ac:dyDescent="0.25">
      <c r="A4559">
        <v>288</v>
      </c>
      <c r="B4559" t="s">
        <v>27</v>
      </c>
      <c r="C4559" t="s">
        <v>25</v>
      </c>
      <c r="D4559">
        <v>74</v>
      </c>
      <c r="E4559" t="s">
        <v>29</v>
      </c>
      <c r="F4559">
        <v>1.25</v>
      </c>
      <c r="G4559">
        <v>728</v>
      </c>
      <c r="H4559">
        <v>70.66</v>
      </c>
      <c r="I4559">
        <v>128.13999999999999</v>
      </c>
      <c r="J4559">
        <v>4.24</v>
      </c>
      <c r="K4559">
        <f>VLOOKUP(Table1[[#This Row],[id]],Table2[#All],10,FALSE)</f>
        <v>4.6500000000000004</v>
      </c>
      <c r="L4559" s="1">
        <f>Table1[[#This Row],[Glucose]]/Table1[[#This Row],[Baseline_glucose]]</f>
        <v>0.91182795698924723</v>
      </c>
      <c r="M4559">
        <v>11.58</v>
      </c>
      <c r="N4559">
        <v>73.87</v>
      </c>
      <c r="O4559">
        <f>VLOOKUP(Table1[[#This Row],[id]],Table2[#All],12,FALSE)</f>
        <v>79.13</v>
      </c>
      <c r="P4559" s="1">
        <f>Table1[[#This Row],[Lipoprotein]]/Table1[[#This Row],[Baseline_Lipo]]</f>
        <v>0.93352710729179844</v>
      </c>
      <c r="Q4559">
        <v>52</v>
      </c>
      <c r="R4559" t="b">
        <v>1</v>
      </c>
      <c r="S4559">
        <v>1</v>
      </c>
      <c r="T4559">
        <v>56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1259</v>
      </c>
      <c r="AB4559">
        <v>1259</v>
      </c>
    </row>
    <row r="4560" spans="1:28" x14ac:dyDescent="0.25">
      <c r="A4560">
        <v>288</v>
      </c>
      <c r="B4560" t="s">
        <v>27</v>
      </c>
      <c r="C4560" t="s">
        <v>25</v>
      </c>
      <c r="D4560">
        <v>74</v>
      </c>
      <c r="E4560" t="s">
        <v>29</v>
      </c>
      <c r="F4560">
        <v>1.25</v>
      </c>
      <c r="G4560">
        <v>882</v>
      </c>
      <c r="H4560">
        <v>70.66</v>
      </c>
      <c r="I4560">
        <v>128.13999999999999</v>
      </c>
      <c r="J4560">
        <v>4.24</v>
      </c>
      <c r="K4560">
        <f>VLOOKUP(Table1[[#This Row],[id]],Table2[#All],10,FALSE)</f>
        <v>4.6500000000000004</v>
      </c>
      <c r="L4560" s="1">
        <f>Table1[[#This Row],[Glucose]]/Table1[[#This Row],[Baseline_glucose]]</f>
        <v>0.91182795698924723</v>
      </c>
      <c r="M4560">
        <v>11.46</v>
      </c>
      <c r="N4560">
        <v>73.87</v>
      </c>
      <c r="O4560">
        <f>VLOOKUP(Table1[[#This Row],[id]],Table2[#All],12,FALSE)</f>
        <v>79.13</v>
      </c>
      <c r="P4560" s="1">
        <f>Table1[[#This Row],[Lipoprotein]]/Table1[[#This Row],[Baseline_Lipo]]</f>
        <v>0.93352710729179844</v>
      </c>
      <c r="Q4560">
        <v>63</v>
      </c>
      <c r="R4560" t="b">
        <v>1</v>
      </c>
      <c r="S4560">
        <v>1</v>
      </c>
      <c r="T4560">
        <v>56</v>
      </c>
      <c r="U4560">
        <v>0</v>
      </c>
      <c r="V4560">
        <v>0</v>
      </c>
      <c r="W4560">
        <v>0</v>
      </c>
      <c r="X4560">
        <v>0</v>
      </c>
      <c r="Y4560">
        <v>0</v>
      </c>
      <c r="Z4560">
        <v>0</v>
      </c>
      <c r="AA4560">
        <v>1259</v>
      </c>
      <c r="AB4560">
        <v>1259</v>
      </c>
    </row>
    <row r="4561" spans="1:28" x14ac:dyDescent="0.25">
      <c r="A4561">
        <v>288</v>
      </c>
      <c r="B4561" t="s">
        <v>27</v>
      </c>
      <c r="C4561" t="s">
        <v>25</v>
      </c>
      <c r="D4561">
        <v>74</v>
      </c>
      <c r="E4561" t="s">
        <v>29</v>
      </c>
      <c r="F4561">
        <v>1.25</v>
      </c>
      <c r="G4561">
        <v>1044</v>
      </c>
      <c r="H4561">
        <v>70.66</v>
      </c>
      <c r="I4561">
        <v>128.13999999999999</v>
      </c>
      <c r="J4561">
        <v>4.24</v>
      </c>
      <c r="K4561">
        <f>VLOOKUP(Table1[[#This Row],[id]],Table2[#All],10,FALSE)</f>
        <v>4.6500000000000004</v>
      </c>
      <c r="L4561" s="1">
        <f>Table1[[#This Row],[Glucose]]/Table1[[#This Row],[Baseline_glucose]]</f>
        <v>0.91182795698924723</v>
      </c>
      <c r="M4561">
        <v>10.35</v>
      </c>
      <c r="N4561">
        <v>73.87</v>
      </c>
      <c r="O4561">
        <f>VLOOKUP(Table1[[#This Row],[id]],Table2[#All],12,FALSE)</f>
        <v>79.13</v>
      </c>
      <c r="P4561" s="1">
        <f>Table1[[#This Row],[Lipoprotein]]/Table1[[#This Row],[Baseline_Lipo]]</f>
        <v>0.93352710729179844</v>
      </c>
      <c r="Q4561">
        <v>75</v>
      </c>
      <c r="R4561" t="b">
        <v>1</v>
      </c>
      <c r="S4561">
        <v>1</v>
      </c>
      <c r="T4561">
        <v>56</v>
      </c>
      <c r="U4561">
        <v>0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1259</v>
      </c>
      <c r="AB4561">
        <v>1259</v>
      </c>
    </row>
    <row r="4562" spans="1:28" x14ac:dyDescent="0.25">
      <c r="A4562">
        <v>288</v>
      </c>
      <c r="B4562" t="s">
        <v>27</v>
      </c>
      <c r="C4562" t="s">
        <v>25</v>
      </c>
      <c r="D4562">
        <v>74</v>
      </c>
      <c r="E4562" t="s">
        <v>29</v>
      </c>
      <c r="F4562">
        <v>1.25</v>
      </c>
      <c r="G4562">
        <v>1060</v>
      </c>
      <c r="H4562">
        <v>70.66</v>
      </c>
      <c r="I4562">
        <v>128.13999999999999</v>
      </c>
      <c r="J4562">
        <v>4.24</v>
      </c>
      <c r="K4562">
        <f>VLOOKUP(Table1[[#This Row],[id]],Table2[#All],10,FALSE)</f>
        <v>4.6500000000000004</v>
      </c>
      <c r="L4562" s="1">
        <f>Table1[[#This Row],[Glucose]]/Table1[[#This Row],[Baseline_glucose]]</f>
        <v>0.91182795698924723</v>
      </c>
      <c r="M4562">
        <v>11.01</v>
      </c>
      <c r="N4562">
        <v>73.87</v>
      </c>
      <c r="O4562">
        <f>VLOOKUP(Table1[[#This Row],[id]],Table2[#All],12,FALSE)</f>
        <v>79.13</v>
      </c>
      <c r="P4562" s="1">
        <f>Table1[[#This Row],[Lipoprotein]]/Table1[[#This Row],[Baseline_Lipo]]</f>
        <v>0.93352710729179844</v>
      </c>
      <c r="Q4562">
        <v>76</v>
      </c>
      <c r="R4562" t="b">
        <v>1</v>
      </c>
      <c r="S4562">
        <v>1</v>
      </c>
      <c r="T4562">
        <v>56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1259</v>
      </c>
      <c r="AB4562">
        <v>1259</v>
      </c>
    </row>
    <row r="4563" spans="1:28" x14ac:dyDescent="0.25">
      <c r="A4563">
        <v>288</v>
      </c>
      <c r="B4563" t="s">
        <v>27</v>
      </c>
      <c r="C4563" t="s">
        <v>25</v>
      </c>
      <c r="D4563">
        <v>74</v>
      </c>
      <c r="E4563" t="s">
        <v>29</v>
      </c>
      <c r="F4563">
        <v>1.25</v>
      </c>
      <c r="G4563">
        <v>1233</v>
      </c>
      <c r="H4563">
        <v>70.66</v>
      </c>
      <c r="I4563">
        <v>128.13999999999999</v>
      </c>
      <c r="J4563">
        <v>4.24</v>
      </c>
      <c r="K4563">
        <f>VLOOKUP(Table1[[#This Row],[id]],Table2[#All],10,FALSE)</f>
        <v>4.6500000000000004</v>
      </c>
      <c r="L4563" s="1">
        <f>Table1[[#This Row],[Glucose]]/Table1[[#This Row],[Baseline_glucose]]</f>
        <v>0.91182795698924723</v>
      </c>
      <c r="M4563">
        <v>11.39</v>
      </c>
      <c r="N4563">
        <v>73.87</v>
      </c>
      <c r="O4563">
        <f>VLOOKUP(Table1[[#This Row],[id]],Table2[#All],12,FALSE)</f>
        <v>79.13</v>
      </c>
      <c r="P4563" s="1">
        <f>Table1[[#This Row],[Lipoprotein]]/Table1[[#This Row],[Baseline_Lipo]]</f>
        <v>0.93352710729179844</v>
      </c>
      <c r="Q4563">
        <v>88</v>
      </c>
      <c r="R4563" t="b">
        <v>1</v>
      </c>
      <c r="S4563">
        <v>1</v>
      </c>
      <c r="T4563">
        <v>56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1259</v>
      </c>
      <c r="AB4563">
        <v>1259</v>
      </c>
    </row>
    <row r="4564" spans="1:28" x14ac:dyDescent="0.25">
      <c r="A4564">
        <v>288</v>
      </c>
      <c r="B4564" t="s">
        <v>27</v>
      </c>
      <c r="C4564" t="s">
        <v>25</v>
      </c>
      <c r="D4564">
        <v>74</v>
      </c>
      <c r="E4564" t="s">
        <v>29</v>
      </c>
      <c r="F4564">
        <v>1.25</v>
      </c>
      <c r="G4564">
        <v>1259</v>
      </c>
      <c r="H4564">
        <v>70.66</v>
      </c>
      <c r="I4564">
        <v>128.13999999999999</v>
      </c>
      <c r="J4564">
        <v>4.24</v>
      </c>
      <c r="K4564">
        <f>VLOOKUP(Table1[[#This Row],[id]],Table2[#All],10,FALSE)</f>
        <v>4.6500000000000004</v>
      </c>
      <c r="L4564" s="1">
        <f>Table1[[#This Row],[Glucose]]/Table1[[#This Row],[Baseline_glucose]]</f>
        <v>0.91182795698924723</v>
      </c>
      <c r="M4564">
        <v>10.55</v>
      </c>
      <c r="N4564">
        <v>73.87</v>
      </c>
      <c r="O4564">
        <f>VLOOKUP(Table1[[#This Row],[id]],Table2[#All],12,FALSE)</f>
        <v>79.13</v>
      </c>
      <c r="P4564" s="1">
        <f>Table1[[#This Row],[Lipoprotein]]/Table1[[#This Row],[Baseline_Lipo]]</f>
        <v>0.93352710729179844</v>
      </c>
      <c r="Q4564">
        <v>90</v>
      </c>
      <c r="R4564" t="b">
        <v>1</v>
      </c>
      <c r="S4564">
        <v>1</v>
      </c>
      <c r="T4564">
        <v>56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1259</v>
      </c>
      <c r="AB4564">
        <v>1259</v>
      </c>
    </row>
    <row r="4565" spans="1:28" x14ac:dyDescent="0.25">
      <c r="A4565">
        <v>289</v>
      </c>
      <c r="B4565" t="s">
        <v>27</v>
      </c>
      <c r="C4565" t="s">
        <v>28</v>
      </c>
      <c r="D4565">
        <v>66</v>
      </c>
      <c r="E4565" t="s">
        <v>26</v>
      </c>
      <c r="F4565">
        <v>1.76</v>
      </c>
      <c r="G4565">
        <v>0</v>
      </c>
      <c r="H4565">
        <v>92.23</v>
      </c>
      <c r="I4565">
        <v>142.41999999999999</v>
      </c>
      <c r="J4565">
        <v>3.97</v>
      </c>
      <c r="K4565">
        <f>VLOOKUP(Table1[[#This Row],[id]],Table2[#All],10,FALSE)</f>
        <v>3.97</v>
      </c>
      <c r="L4565" s="1">
        <f>Table1[[#This Row],[Glucose]]/Table1[[#This Row],[Baseline_glucose]]</f>
        <v>1</v>
      </c>
      <c r="M4565">
        <v>14.05</v>
      </c>
      <c r="N4565">
        <v>140.96</v>
      </c>
      <c r="O4565">
        <f>VLOOKUP(Table1[[#This Row],[id]],Table2[#All],12,FALSE)</f>
        <v>140.96</v>
      </c>
      <c r="P4565" s="1">
        <f>Table1[[#This Row],[Lipoprotein]]/Table1[[#This Row],[Baseline_Lipo]]</f>
        <v>1</v>
      </c>
      <c r="Q4565">
        <v>0</v>
      </c>
      <c r="R4565" t="b">
        <v>0</v>
      </c>
      <c r="S4565">
        <v>0</v>
      </c>
      <c r="T4565">
        <v>30</v>
      </c>
      <c r="U4565">
        <v>3.5</v>
      </c>
      <c r="V4565">
        <v>0</v>
      </c>
      <c r="W4565">
        <v>1</v>
      </c>
      <c r="X4565">
        <v>1</v>
      </c>
      <c r="Y4565">
        <v>0</v>
      </c>
      <c r="Z4565">
        <v>0</v>
      </c>
      <c r="AA4565">
        <v>1250</v>
      </c>
      <c r="AB4565">
        <v>1250</v>
      </c>
    </row>
    <row r="4566" spans="1:28" x14ac:dyDescent="0.25">
      <c r="A4566">
        <v>289</v>
      </c>
      <c r="B4566" t="s">
        <v>27</v>
      </c>
      <c r="C4566" t="s">
        <v>28</v>
      </c>
      <c r="D4566">
        <v>66</v>
      </c>
      <c r="E4566" t="s">
        <v>26</v>
      </c>
      <c r="F4566">
        <v>1.71</v>
      </c>
      <c r="G4566">
        <v>17</v>
      </c>
      <c r="H4566">
        <v>92.23</v>
      </c>
      <c r="I4566">
        <v>142.41999999999999</v>
      </c>
      <c r="J4566">
        <v>4.5599999999999996</v>
      </c>
      <c r="K4566">
        <f>VLOOKUP(Table1[[#This Row],[id]],Table2[#All],10,FALSE)</f>
        <v>3.97</v>
      </c>
      <c r="L4566" s="1">
        <f>Table1[[#This Row],[Glucose]]/Table1[[#This Row],[Baseline_glucose]]</f>
        <v>1.1486146095717882</v>
      </c>
      <c r="M4566">
        <v>14.77</v>
      </c>
      <c r="N4566">
        <v>134.01</v>
      </c>
      <c r="O4566">
        <f>VLOOKUP(Table1[[#This Row],[id]],Table2[#All],12,FALSE)</f>
        <v>140.96</v>
      </c>
      <c r="P4566" s="1">
        <f>Table1[[#This Row],[Lipoprotein]]/Table1[[#This Row],[Baseline_Lipo]]</f>
        <v>0.95069523269012479</v>
      </c>
      <c r="Q4566">
        <v>1</v>
      </c>
      <c r="R4566" t="b">
        <v>0</v>
      </c>
      <c r="S4566">
        <v>0</v>
      </c>
      <c r="T4566">
        <v>31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  <c r="AA4566">
        <v>1250</v>
      </c>
      <c r="AB4566">
        <v>1250</v>
      </c>
    </row>
    <row r="4567" spans="1:28" x14ac:dyDescent="0.25">
      <c r="A4567">
        <v>289</v>
      </c>
      <c r="B4567" t="s">
        <v>27</v>
      </c>
      <c r="C4567" t="s">
        <v>28</v>
      </c>
      <c r="D4567">
        <v>66</v>
      </c>
      <c r="E4567" t="s">
        <v>26</v>
      </c>
      <c r="F4567">
        <v>1.71</v>
      </c>
      <c r="G4567">
        <v>42</v>
      </c>
      <c r="H4567">
        <v>101.81</v>
      </c>
      <c r="I4567">
        <v>139.99</v>
      </c>
      <c r="J4567">
        <v>4.5599999999999996</v>
      </c>
      <c r="K4567">
        <f>VLOOKUP(Table1[[#This Row],[id]],Table2[#All],10,FALSE)</f>
        <v>3.97</v>
      </c>
      <c r="L4567" s="1">
        <f>Table1[[#This Row],[Glucose]]/Table1[[#This Row],[Baseline_glucose]]</f>
        <v>1.1486146095717882</v>
      </c>
      <c r="M4567">
        <v>14.77</v>
      </c>
      <c r="N4567">
        <v>134.01</v>
      </c>
      <c r="O4567">
        <f>VLOOKUP(Table1[[#This Row],[id]],Table2[#All],12,FALSE)</f>
        <v>140.96</v>
      </c>
      <c r="P4567" s="1">
        <f>Table1[[#This Row],[Lipoprotein]]/Table1[[#This Row],[Baseline_Lipo]]</f>
        <v>0.95069523269012479</v>
      </c>
      <c r="Q4567">
        <v>3</v>
      </c>
      <c r="R4567" t="b">
        <v>0</v>
      </c>
      <c r="S4567">
        <v>0</v>
      </c>
      <c r="T4567">
        <v>31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1250</v>
      </c>
      <c r="AB4567">
        <v>1250</v>
      </c>
    </row>
    <row r="4568" spans="1:28" x14ac:dyDescent="0.25">
      <c r="A4568">
        <v>289</v>
      </c>
      <c r="B4568" t="s">
        <v>27</v>
      </c>
      <c r="C4568" t="s">
        <v>28</v>
      </c>
      <c r="D4568">
        <v>66</v>
      </c>
      <c r="E4568" t="s">
        <v>26</v>
      </c>
      <c r="F4568">
        <v>1.66</v>
      </c>
      <c r="G4568">
        <v>95</v>
      </c>
      <c r="H4568">
        <v>101.81</v>
      </c>
      <c r="I4568">
        <v>139.99</v>
      </c>
      <c r="J4568">
        <v>5.41</v>
      </c>
      <c r="K4568">
        <f>VLOOKUP(Table1[[#This Row],[id]],Table2[#All],10,FALSE)</f>
        <v>3.97</v>
      </c>
      <c r="L4568" s="1">
        <f>Table1[[#This Row],[Glucose]]/Table1[[#This Row],[Baseline_glucose]]</f>
        <v>1.3627204030226701</v>
      </c>
      <c r="M4568">
        <v>14.77</v>
      </c>
      <c r="N4568">
        <v>129.13</v>
      </c>
      <c r="O4568">
        <f>VLOOKUP(Table1[[#This Row],[id]],Table2[#All],12,FALSE)</f>
        <v>140.96</v>
      </c>
      <c r="P4568" s="1">
        <f>Table1[[#This Row],[Lipoprotein]]/Table1[[#This Row],[Baseline_Lipo]]</f>
        <v>0.91607548240635628</v>
      </c>
      <c r="Q4568">
        <v>7</v>
      </c>
      <c r="R4568" t="b">
        <v>0</v>
      </c>
      <c r="S4568">
        <v>0</v>
      </c>
      <c r="T4568">
        <v>32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  <c r="AA4568">
        <v>1250</v>
      </c>
      <c r="AB4568">
        <v>1250</v>
      </c>
    </row>
    <row r="4569" spans="1:28" x14ac:dyDescent="0.25">
      <c r="A4569">
        <v>289</v>
      </c>
      <c r="B4569" t="s">
        <v>27</v>
      </c>
      <c r="C4569" t="s">
        <v>28</v>
      </c>
      <c r="D4569">
        <v>66</v>
      </c>
      <c r="E4569" t="s">
        <v>26</v>
      </c>
      <c r="F4569">
        <v>1.66</v>
      </c>
      <c r="G4569">
        <v>97</v>
      </c>
      <c r="H4569">
        <v>101.81</v>
      </c>
      <c r="I4569">
        <v>139.99</v>
      </c>
      <c r="J4569">
        <v>5.41</v>
      </c>
      <c r="K4569">
        <f>VLOOKUP(Table1[[#This Row],[id]],Table2[#All],10,FALSE)</f>
        <v>3.97</v>
      </c>
      <c r="L4569" s="1">
        <f>Table1[[#This Row],[Glucose]]/Table1[[#This Row],[Baseline_glucose]]</f>
        <v>1.3627204030226701</v>
      </c>
      <c r="M4569">
        <v>13.44</v>
      </c>
      <c r="N4569">
        <v>129.13</v>
      </c>
      <c r="O4569">
        <f>VLOOKUP(Table1[[#This Row],[id]],Table2[#All],12,FALSE)</f>
        <v>140.96</v>
      </c>
      <c r="P4569" s="1">
        <f>Table1[[#This Row],[Lipoprotein]]/Table1[[#This Row],[Baseline_Lipo]]</f>
        <v>0.91607548240635628</v>
      </c>
      <c r="Q4569">
        <v>7</v>
      </c>
      <c r="R4569" t="b">
        <v>0</v>
      </c>
      <c r="S4569">
        <v>0</v>
      </c>
      <c r="T4569">
        <v>32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1250</v>
      </c>
      <c r="AB4569">
        <v>1250</v>
      </c>
    </row>
    <row r="4570" spans="1:28" x14ac:dyDescent="0.25">
      <c r="A4570">
        <v>289</v>
      </c>
      <c r="B4570" t="s">
        <v>27</v>
      </c>
      <c r="C4570" t="s">
        <v>28</v>
      </c>
      <c r="D4570">
        <v>66</v>
      </c>
      <c r="E4570" t="s">
        <v>26</v>
      </c>
      <c r="F4570">
        <v>1.66</v>
      </c>
      <c r="G4570">
        <v>189</v>
      </c>
      <c r="H4570">
        <v>103.2</v>
      </c>
      <c r="I4570">
        <v>165.75</v>
      </c>
      <c r="J4570">
        <v>5.41</v>
      </c>
      <c r="K4570">
        <f>VLOOKUP(Table1[[#This Row],[id]],Table2[#All],10,FALSE)</f>
        <v>3.97</v>
      </c>
      <c r="L4570" s="1">
        <f>Table1[[#This Row],[Glucose]]/Table1[[#This Row],[Baseline_glucose]]</f>
        <v>1.3627204030226701</v>
      </c>
      <c r="M4570">
        <v>13.44</v>
      </c>
      <c r="N4570">
        <v>129.13</v>
      </c>
      <c r="O4570">
        <f>VLOOKUP(Table1[[#This Row],[id]],Table2[#All],12,FALSE)</f>
        <v>140.96</v>
      </c>
      <c r="P4570" s="1">
        <f>Table1[[#This Row],[Lipoprotein]]/Table1[[#This Row],[Baseline_Lipo]]</f>
        <v>0.91607548240635628</v>
      </c>
      <c r="Q4570">
        <v>14</v>
      </c>
      <c r="R4570" t="b">
        <v>0</v>
      </c>
      <c r="S4570">
        <v>0</v>
      </c>
      <c r="T4570">
        <v>32</v>
      </c>
      <c r="U4570">
        <v>0</v>
      </c>
      <c r="V4570">
        <v>0</v>
      </c>
      <c r="W4570">
        <v>0</v>
      </c>
      <c r="X4570">
        <v>0</v>
      </c>
      <c r="Y4570">
        <v>0</v>
      </c>
      <c r="Z4570">
        <v>0</v>
      </c>
      <c r="AA4570">
        <v>1250</v>
      </c>
      <c r="AB4570">
        <v>1250</v>
      </c>
    </row>
    <row r="4571" spans="1:28" x14ac:dyDescent="0.25">
      <c r="A4571">
        <v>289</v>
      </c>
      <c r="B4571" t="s">
        <v>27</v>
      </c>
      <c r="C4571" t="s">
        <v>28</v>
      </c>
      <c r="D4571">
        <v>66</v>
      </c>
      <c r="E4571" t="s">
        <v>26</v>
      </c>
      <c r="F4571">
        <v>1.66</v>
      </c>
      <c r="G4571">
        <v>294</v>
      </c>
      <c r="H4571">
        <v>86.4</v>
      </c>
      <c r="I4571">
        <v>129.72999999999999</v>
      </c>
      <c r="J4571">
        <v>5.41</v>
      </c>
      <c r="K4571">
        <f>VLOOKUP(Table1[[#This Row],[id]],Table2[#All],10,FALSE)</f>
        <v>3.97</v>
      </c>
      <c r="L4571" s="1">
        <f>Table1[[#This Row],[Glucose]]/Table1[[#This Row],[Baseline_glucose]]</f>
        <v>1.3627204030226701</v>
      </c>
      <c r="M4571">
        <v>13.44</v>
      </c>
      <c r="N4571">
        <v>129.13</v>
      </c>
      <c r="O4571">
        <f>VLOOKUP(Table1[[#This Row],[id]],Table2[#All],12,FALSE)</f>
        <v>140.96</v>
      </c>
      <c r="P4571" s="1">
        <f>Table1[[#This Row],[Lipoprotein]]/Table1[[#This Row],[Baseline_Lipo]]</f>
        <v>0.91607548240635628</v>
      </c>
      <c r="Q4571">
        <v>21</v>
      </c>
      <c r="R4571" t="b">
        <v>0</v>
      </c>
      <c r="S4571">
        <v>0</v>
      </c>
      <c r="T4571">
        <v>32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1250</v>
      </c>
      <c r="AB4571">
        <v>1250</v>
      </c>
    </row>
    <row r="4572" spans="1:28" x14ac:dyDescent="0.25">
      <c r="A4572">
        <v>289</v>
      </c>
      <c r="B4572" t="s">
        <v>27</v>
      </c>
      <c r="C4572" t="s">
        <v>28</v>
      </c>
      <c r="D4572">
        <v>66</v>
      </c>
      <c r="E4572" t="s">
        <v>26</v>
      </c>
      <c r="F4572">
        <v>1.65</v>
      </c>
      <c r="G4572">
        <v>300</v>
      </c>
      <c r="H4572">
        <v>86.4</v>
      </c>
      <c r="I4572">
        <v>129.72999999999999</v>
      </c>
      <c r="J4572">
        <v>4.95</v>
      </c>
      <c r="K4572">
        <f>VLOOKUP(Table1[[#This Row],[id]],Table2[#All],10,FALSE)</f>
        <v>3.97</v>
      </c>
      <c r="L4572" s="1">
        <f>Table1[[#This Row],[Glucose]]/Table1[[#This Row],[Baseline_glucose]]</f>
        <v>1.2468513853904282</v>
      </c>
      <c r="M4572">
        <v>14.08</v>
      </c>
      <c r="N4572">
        <v>141.46</v>
      </c>
      <c r="O4572">
        <f>VLOOKUP(Table1[[#This Row],[id]],Table2[#All],12,FALSE)</f>
        <v>140.96</v>
      </c>
      <c r="P4572" s="1">
        <f>Table1[[#This Row],[Lipoprotein]]/Table1[[#This Row],[Baseline_Lipo]]</f>
        <v>1.0035471055618614</v>
      </c>
      <c r="Q4572">
        <v>21</v>
      </c>
      <c r="R4572" t="b">
        <v>0</v>
      </c>
      <c r="S4572">
        <v>0</v>
      </c>
      <c r="T4572">
        <v>32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1250</v>
      </c>
      <c r="AB4572">
        <v>1250</v>
      </c>
    </row>
    <row r="4573" spans="1:28" x14ac:dyDescent="0.25">
      <c r="A4573">
        <v>289</v>
      </c>
      <c r="B4573" t="s">
        <v>27</v>
      </c>
      <c r="C4573" t="s">
        <v>28</v>
      </c>
      <c r="D4573">
        <v>66</v>
      </c>
      <c r="E4573" t="s">
        <v>26</v>
      </c>
      <c r="F4573">
        <v>1.65</v>
      </c>
      <c r="G4573">
        <v>420</v>
      </c>
      <c r="H4573">
        <v>83.72</v>
      </c>
      <c r="I4573">
        <v>117.58</v>
      </c>
      <c r="J4573">
        <v>4.95</v>
      </c>
      <c r="K4573">
        <f>VLOOKUP(Table1[[#This Row],[id]],Table2[#All],10,FALSE)</f>
        <v>3.97</v>
      </c>
      <c r="L4573" s="1">
        <f>Table1[[#This Row],[Glucose]]/Table1[[#This Row],[Baseline_glucose]]</f>
        <v>1.2468513853904282</v>
      </c>
      <c r="M4573">
        <v>14.08</v>
      </c>
      <c r="N4573">
        <v>141.46</v>
      </c>
      <c r="O4573">
        <f>VLOOKUP(Table1[[#This Row],[id]],Table2[#All],12,FALSE)</f>
        <v>140.96</v>
      </c>
      <c r="P4573" s="1">
        <f>Table1[[#This Row],[Lipoprotein]]/Table1[[#This Row],[Baseline_Lipo]]</f>
        <v>1.0035471055618614</v>
      </c>
      <c r="Q4573">
        <v>30</v>
      </c>
      <c r="R4573" t="b">
        <v>0</v>
      </c>
      <c r="S4573">
        <v>0</v>
      </c>
      <c r="T4573">
        <v>32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  <c r="AA4573">
        <v>1250</v>
      </c>
      <c r="AB4573">
        <v>1250</v>
      </c>
    </row>
    <row r="4574" spans="1:28" x14ac:dyDescent="0.25">
      <c r="A4574">
        <v>289</v>
      </c>
      <c r="B4574" t="s">
        <v>27</v>
      </c>
      <c r="C4574" t="s">
        <v>28</v>
      </c>
      <c r="D4574">
        <v>66</v>
      </c>
      <c r="E4574" t="s">
        <v>26</v>
      </c>
      <c r="F4574">
        <v>1.37</v>
      </c>
      <c r="G4574">
        <v>425</v>
      </c>
      <c r="H4574">
        <v>83.72</v>
      </c>
      <c r="I4574">
        <v>117.58</v>
      </c>
      <c r="J4574">
        <v>4.63</v>
      </c>
      <c r="K4574">
        <f>VLOOKUP(Table1[[#This Row],[id]],Table2[#All],10,FALSE)</f>
        <v>3.97</v>
      </c>
      <c r="L4574" s="1">
        <f>Table1[[#This Row],[Glucose]]/Table1[[#This Row],[Baseline_glucose]]</f>
        <v>1.1662468513853903</v>
      </c>
      <c r="M4574">
        <v>13.12</v>
      </c>
      <c r="N4574">
        <v>120.9</v>
      </c>
      <c r="O4574">
        <f>VLOOKUP(Table1[[#This Row],[id]],Table2[#All],12,FALSE)</f>
        <v>140.96</v>
      </c>
      <c r="P4574" s="1">
        <f>Table1[[#This Row],[Lipoprotein]]/Table1[[#This Row],[Baseline_Lipo]]</f>
        <v>0.8576901248581158</v>
      </c>
      <c r="Q4574">
        <v>30</v>
      </c>
      <c r="R4574" t="b">
        <v>0</v>
      </c>
      <c r="S4574">
        <v>0</v>
      </c>
      <c r="T4574">
        <v>40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1250</v>
      </c>
      <c r="AB4574">
        <v>1250</v>
      </c>
    </row>
    <row r="4575" spans="1:28" x14ac:dyDescent="0.25">
      <c r="A4575">
        <v>289</v>
      </c>
      <c r="B4575" t="s">
        <v>27</v>
      </c>
      <c r="C4575" t="s">
        <v>28</v>
      </c>
      <c r="D4575">
        <v>66</v>
      </c>
      <c r="E4575" t="s">
        <v>26</v>
      </c>
      <c r="F4575">
        <v>1.37</v>
      </c>
      <c r="G4575">
        <v>530</v>
      </c>
      <c r="H4575">
        <v>102.16</v>
      </c>
      <c r="I4575">
        <v>153.88999999999999</v>
      </c>
      <c r="J4575">
        <v>4.63</v>
      </c>
      <c r="K4575">
        <f>VLOOKUP(Table1[[#This Row],[id]],Table2[#All],10,FALSE)</f>
        <v>3.97</v>
      </c>
      <c r="L4575" s="1">
        <f>Table1[[#This Row],[Glucose]]/Table1[[#This Row],[Baseline_glucose]]</f>
        <v>1.1662468513853903</v>
      </c>
      <c r="M4575">
        <v>13.12</v>
      </c>
      <c r="N4575">
        <v>120.9</v>
      </c>
      <c r="O4575">
        <f>VLOOKUP(Table1[[#This Row],[id]],Table2[#All],12,FALSE)</f>
        <v>140.96</v>
      </c>
      <c r="P4575" s="1">
        <f>Table1[[#This Row],[Lipoprotein]]/Table1[[#This Row],[Baseline_Lipo]]</f>
        <v>0.8576901248581158</v>
      </c>
      <c r="Q4575">
        <v>38</v>
      </c>
      <c r="R4575" t="b">
        <v>0</v>
      </c>
      <c r="S4575">
        <v>0</v>
      </c>
      <c r="T4575">
        <v>40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1250</v>
      </c>
      <c r="AB4575">
        <v>1250</v>
      </c>
    </row>
    <row r="4576" spans="1:28" x14ac:dyDescent="0.25">
      <c r="A4576">
        <v>289</v>
      </c>
      <c r="B4576" t="s">
        <v>27</v>
      </c>
      <c r="C4576" t="s">
        <v>28</v>
      </c>
      <c r="D4576">
        <v>66</v>
      </c>
      <c r="E4576" t="s">
        <v>26</v>
      </c>
      <c r="F4576">
        <v>1.37</v>
      </c>
      <c r="G4576">
        <v>535</v>
      </c>
      <c r="H4576">
        <v>102.16</v>
      </c>
      <c r="I4576">
        <v>153.88999999999999</v>
      </c>
      <c r="J4576">
        <v>4.63</v>
      </c>
      <c r="K4576">
        <f>VLOOKUP(Table1[[#This Row],[id]],Table2[#All],10,FALSE)</f>
        <v>3.97</v>
      </c>
      <c r="L4576" s="1">
        <f>Table1[[#This Row],[Glucose]]/Table1[[#This Row],[Baseline_glucose]]</f>
        <v>1.1662468513853903</v>
      </c>
      <c r="M4576">
        <v>13.12</v>
      </c>
      <c r="N4576">
        <v>143.83000000000001</v>
      </c>
      <c r="O4576">
        <f>VLOOKUP(Table1[[#This Row],[id]],Table2[#All],12,FALSE)</f>
        <v>140.96</v>
      </c>
      <c r="P4576" s="1">
        <f>Table1[[#This Row],[Lipoprotein]]/Table1[[#This Row],[Baseline_Lipo]]</f>
        <v>1.0203603859250852</v>
      </c>
      <c r="Q4576">
        <v>38</v>
      </c>
      <c r="R4576" t="b">
        <v>0</v>
      </c>
      <c r="S4576">
        <v>0</v>
      </c>
      <c r="T4576">
        <v>40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1250</v>
      </c>
      <c r="AB4576">
        <v>1250</v>
      </c>
    </row>
    <row r="4577" spans="1:28" x14ac:dyDescent="0.25">
      <c r="A4577">
        <v>289</v>
      </c>
      <c r="B4577" t="s">
        <v>27</v>
      </c>
      <c r="C4577" t="s">
        <v>28</v>
      </c>
      <c r="D4577">
        <v>66</v>
      </c>
      <c r="E4577" t="s">
        <v>26</v>
      </c>
      <c r="F4577">
        <v>1.4</v>
      </c>
      <c r="G4577">
        <v>537</v>
      </c>
      <c r="H4577">
        <v>102.16</v>
      </c>
      <c r="I4577">
        <v>153.88999999999999</v>
      </c>
      <c r="J4577">
        <v>4.83</v>
      </c>
      <c r="K4577">
        <f>VLOOKUP(Table1[[#This Row],[id]],Table2[#All],10,FALSE)</f>
        <v>3.97</v>
      </c>
      <c r="L4577" s="1">
        <f>Table1[[#This Row],[Glucose]]/Table1[[#This Row],[Baseline_glucose]]</f>
        <v>1.2166246851385389</v>
      </c>
      <c r="M4577">
        <v>14.05</v>
      </c>
      <c r="N4577">
        <v>138.02000000000001</v>
      </c>
      <c r="O4577">
        <f>VLOOKUP(Table1[[#This Row],[id]],Table2[#All],12,FALSE)</f>
        <v>140.96</v>
      </c>
      <c r="P4577" s="1">
        <f>Table1[[#This Row],[Lipoprotein]]/Table1[[#This Row],[Baseline_Lipo]]</f>
        <v>0.97914301929625425</v>
      </c>
      <c r="Q4577">
        <v>38</v>
      </c>
      <c r="R4577" t="b">
        <v>0</v>
      </c>
      <c r="S4577">
        <v>0</v>
      </c>
      <c r="T4577">
        <v>39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1250</v>
      </c>
      <c r="AB4577">
        <v>1250</v>
      </c>
    </row>
    <row r="4578" spans="1:28" x14ac:dyDescent="0.25">
      <c r="A4578">
        <v>289</v>
      </c>
      <c r="B4578" t="s">
        <v>27</v>
      </c>
      <c r="C4578" t="s">
        <v>28</v>
      </c>
      <c r="D4578">
        <v>66</v>
      </c>
      <c r="E4578" t="s">
        <v>26</v>
      </c>
      <c r="F4578">
        <v>1.63</v>
      </c>
      <c r="G4578">
        <v>635</v>
      </c>
      <c r="H4578">
        <v>78.66</v>
      </c>
      <c r="I4578">
        <v>142.69999999999999</v>
      </c>
      <c r="J4578">
        <v>4.51</v>
      </c>
      <c r="K4578">
        <f>VLOOKUP(Table1[[#This Row],[id]],Table2[#All],10,FALSE)</f>
        <v>3.97</v>
      </c>
      <c r="L4578" s="1">
        <f>Table1[[#This Row],[Glucose]]/Table1[[#This Row],[Baseline_glucose]]</f>
        <v>1.1360201511335011</v>
      </c>
      <c r="M4578">
        <v>12.95</v>
      </c>
      <c r="N4578">
        <v>118.87</v>
      </c>
      <c r="O4578">
        <f>VLOOKUP(Table1[[#This Row],[id]],Table2[#All],12,FALSE)</f>
        <v>140.96</v>
      </c>
      <c r="P4578" s="1">
        <f>Table1[[#This Row],[Lipoprotein]]/Table1[[#This Row],[Baseline_Lipo]]</f>
        <v>0.84328887627695803</v>
      </c>
      <c r="Q4578">
        <v>45</v>
      </c>
      <c r="R4578" t="b">
        <v>0</v>
      </c>
      <c r="S4578">
        <v>0</v>
      </c>
      <c r="T4578">
        <v>32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  <c r="AA4578">
        <v>1250</v>
      </c>
      <c r="AB4578">
        <v>1250</v>
      </c>
    </row>
    <row r="4579" spans="1:28" x14ac:dyDescent="0.25">
      <c r="A4579">
        <v>289</v>
      </c>
      <c r="B4579" t="s">
        <v>27</v>
      </c>
      <c r="C4579" t="s">
        <v>28</v>
      </c>
      <c r="D4579">
        <v>66</v>
      </c>
      <c r="E4579" t="s">
        <v>26</v>
      </c>
      <c r="F4579">
        <v>1.63</v>
      </c>
      <c r="G4579">
        <v>831</v>
      </c>
      <c r="H4579">
        <v>78.66</v>
      </c>
      <c r="I4579">
        <v>142.69999999999999</v>
      </c>
      <c r="J4579">
        <v>4.51</v>
      </c>
      <c r="K4579">
        <f>VLOOKUP(Table1[[#This Row],[id]],Table2[#All],10,FALSE)</f>
        <v>3.97</v>
      </c>
      <c r="L4579" s="1">
        <f>Table1[[#This Row],[Glucose]]/Table1[[#This Row],[Baseline_glucose]]</f>
        <v>1.1360201511335011</v>
      </c>
      <c r="M4579">
        <v>12.97</v>
      </c>
      <c r="N4579">
        <v>118.87</v>
      </c>
      <c r="O4579">
        <f>VLOOKUP(Table1[[#This Row],[id]],Table2[#All],12,FALSE)</f>
        <v>140.96</v>
      </c>
      <c r="P4579" s="1">
        <f>Table1[[#This Row],[Lipoprotein]]/Table1[[#This Row],[Baseline_Lipo]]</f>
        <v>0.84328887627695803</v>
      </c>
      <c r="Q4579">
        <v>59</v>
      </c>
      <c r="R4579" t="b">
        <v>0</v>
      </c>
      <c r="S4579">
        <v>0</v>
      </c>
      <c r="T4579">
        <v>32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1250</v>
      </c>
      <c r="AB4579">
        <v>1250</v>
      </c>
    </row>
    <row r="4580" spans="1:28" x14ac:dyDescent="0.25">
      <c r="A4580">
        <v>289</v>
      </c>
      <c r="B4580" t="s">
        <v>27</v>
      </c>
      <c r="C4580" t="s">
        <v>28</v>
      </c>
      <c r="D4580">
        <v>66</v>
      </c>
      <c r="E4580" t="s">
        <v>26</v>
      </c>
      <c r="F4580">
        <v>1.63</v>
      </c>
      <c r="G4580">
        <v>865</v>
      </c>
      <c r="H4580">
        <v>78.66</v>
      </c>
      <c r="I4580">
        <v>142.69999999999999</v>
      </c>
      <c r="J4580">
        <v>4.51</v>
      </c>
      <c r="K4580">
        <f>VLOOKUP(Table1[[#This Row],[id]],Table2[#All],10,FALSE)</f>
        <v>3.97</v>
      </c>
      <c r="L4580" s="1">
        <f>Table1[[#This Row],[Glucose]]/Table1[[#This Row],[Baseline_glucose]]</f>
        <v>1.1360201511335011</v>
      </c>
      <c r="M4580">
        <v>11.88</v>
      </c>
      <c r="N4580">
        <v>118.87</v>
      </c>
      <c r="O4580">
        <f>VLOOKUP(Table1[[#This Row],[id]],Table2[#All],12,FALSE)</f>
        <v>140.96</v>
      </c>
      <c r="P4580" s="1">
        <f>Table1[[#This Row],[Lipoprotein]]/Table1[[#This Row],[Baseline_Lipo]]</f>
        <v>0.84328887627695803</v>
      </c>
      <c r="Q4580">
        <v>62</v>
      </c>
      <c r="R4580" t="b">
        <v>0</v>
      </c>
      <c r="S4580">
        <v>0</v>
      </c>
      <c r="T4580">
        <v>32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1250</v>
      </c>
      <c r="AB4580">
        <v>1250</v>
      </c>
    </row>
    <row r="4581" spans="1:28" x14ac:dyDescent="0.25">
      <c r="A4581">
        <v>289</v>
      </c>
      <c r="B4581" t="s">
        <v>27</v>
      </c>
      <c r="C4581" t="s">
        <v>28</v>
      </c>
      <c r="D4581">
        <v>66</v>
      </c>
      <c r="E4581" t="s">
        <v>26</v>
      </c>
      <c r="F4581">
        <v>1.63</v>
      </c>
      <c r="G4581">
        <v>909</v>
      </c>
      <c r="H4581">
        <v>78.66</v>
      </c>
      <c r="I4581">
        <v>142.69999999999999</v>
      </c>
      <c r="J4581">
        <v>4.51</v>
      </c>
      <c r="K4581">
        <f>VLOOKUP(Table1[[#This Row],[id]],Table2[#All],10,FALSE)</f>
        <v>3.97</v>
      </c>
      <c r="L4581" s="1">
        <f>Table1[[#This Row],[Glucose]]/Table1[[#This Row],[Baseline_glucose]]</f>
        <v>1.1360201511335011</v>
      </c>
      <c r="M4581">
        <v>13.47</v>
      </c>
      <c r="N4581">
        <v>118.87</v>
      </c>
      <c r="O4581">
        <f>VLOOKUP(Table1[[#This Row],[id]],Table2[#All],12,FALSE)</f>
        <v>140.96</v>
      </c>
      <c r="P4581" s="1">
        <f>Table1[[#This Row],[Lipoprotein]]/Table1[[#This Row],[Baseline_Lipo]]</f>
        <v>0.84328887627695803</v>
      </c>
      <c r="Q4581">
        <v>65</v>
      </c>
      <c r="R4581" t="b">
        <v>0</v>
      </c>
      <c r="S4581">
        <v>0</v>
      </c>
      <c r="T4581">
        <v>32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  <c r="AA4581">
        <v>1250</v>
      </c>
      <c r="AB4581">
        <v>1250</v>
      </c>
    </row>
    <row r="4582" spans="1:28" x14ac:dyDescent="0.25">
      <c r="A4582">
        <v>289</v>
      </c>
      <c r="B4582" t="s">
        <v>27</v>
      </c>
      <c r="C4582" t="s">
        <v>28</v>
      </c>
      <c r="D4582">
        <v>66</v>
      </c>
      <c r="E4582" t="s">
        <v>26</v>
      </c>
      <c r="F4582">
        <v>1.63</v>
      </c>
      <c r="G4582">
        <v>935</v>
      </c>
      <c r="H4582">
        <v>78.66</v>
      </c>
      <c r="I4582">
        <v>142.69999999999999</v>
      </c>
      <c r="J4582">
        <v>4.51</v>
      </c>
      <c r="K4582">
        <f>VLOOKUP(Table1[[#This Row],[id]],Table2[#All],10,FALSE)</f>
        <v>3.97</v>
      </c>
      <c r="L4582" s="1">
        <f>Table1[[#This Row],[Glucose]]/Table1[[#This Row],[Baseline_glucose]]</f>
        <v>1.1360201511335011</v>
      </c>
      <c r="M4582">
        <v>13.68</v>
      </c>
      <c r="N4582">
        <v>118.87</v>
      </c>
      <c r="O4582">
        <f>VLOOKUP(Table1[[#This Row],[id]],Table2[#All],12,FALSE)</f>
        <v>140.96</v>
      </c>
      <c r="P4582" s="1">
        <f>Table1[[#This Row],[Lipoprotein]]/Table1[[#This Row],[Baseline_Lipo]]</f>
        <v>0.84328887627695803</v>
      </c>
      <c r="Q4582">
        <v>67</v>
      </c>
      <c r="R4582" t="b">
        <v>0</v>
      </c>
      <c r="S4582">
        <v>0</v>
      </c>
      <c r="T4582">
        <v>32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1250</v>
      </c>
      <c r="AB4582">
        <v>1250</v>
      </c>
    </row>
    <row r="4583" spans="1:28" x14ac:dyDescent="0.25">
      <c r="A4583">
        <v>289</v>
      </c>
      <c r="B4583" t="s">
        <v>27</v>
      </c>
      <c r="C4583" t="s">
        <v>28</v>
      </c>
      <c r="D4583">
        <v>66</v>
      </c>
      <c r="E4583" t="s">
        <v>26</v>
      </c>
      <c r="F4583">
        <v>1.63</v>
      </c>
      <c r="G4583">
        <v>1084</v>
      </c>
      <c r="H4583">
        <v>78.66</v>
      </c>
      <c r="I4583">
        <v>142.69999999999999</v>
      </c>
      <c r="J4583">
        <v>4.51</v>
      </c>
      <c r="K4583">
        <f>VLOOKUP(Table1[[#This Row],[id]],Table2[#All],10,FALSE)</f>
        <v>3.97</v>
      </c>
      <c r="L4583" s="1">
        <f>Table1[[#This Row],[Glucose]]/Table1[[#This Row],[Baseline_glucose]]</f>
        <v>1.1360201511335011</v>
      </c>
      <c r="M4583">
        <v>13.49</v>
      </c>
      <c r="N4583">
        <v>118.87</v>
      </c>
      <c r="O4583">
        <f>VLOOKUP(Table1[[#This Row],[id]],Table2[#All],12,FALSE)</f>
        <v>140.96</v>
      </c>
      <c r="P4583" s="1">
        <f>Table1[[#This Row],[Lipoprotein]]/Table1[[#This Row],[Baseline_Lipo]]</f>
        <v>0.84328887627695803</v>
      </c>
      <c r="Q4583">
        <v>77</v>
      </c>
      <c r="R4583" t="b">
        <v>0</v>
      </c>
      <c r="S4583">
        <v>0</v>
      </c>
      <c r="T4583">
        <v>32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  <c r="AA4583">
        <v>1250</v>
      </c>
      <c r="AB4583">
        <v>1250</v>
      </c>
    </row>
    <row r="4584" spans="1:28" x14ac:dyDescent="0.25">
      <c r="A4584">
        <v>289</v>
      </c>
      <c r="B4584" t="s">
        <v>27</v>
      </c>
      <c r="C4584" t="s">
        <v>28</v>
      </c>
      <c r="D4584">
        <v>66</v>
      </c>
      <c r="E4584" t="s">
        <v>26</v>
      </c>
      <c r="F4584">
        <v>1.63</v>
      </c>
      <c r="G4584">
        <v>1132</v>
      </c>
      <c r="H4584">
        <v>78.66</v>
      </c>
      <c r="I4584">
        <v>142.69999999999999</v>
      </c>
      <c r="J4584">
        <v>4.51</v>
      </c>
      <c r="K4584">
        <f>VLOOKUP(Table1[[#This Row],[id]],Table2[#All],10,FALSE)</f>
        <v>3.97</v>
      </c>
      <c r="L4584" s="1">
        <f>Table1[[#This Row],[Glucose]]/Table1[[#This Row],[Baseline_glucose]]</f>
        <v>1.1360201511335011</v>
      </c>
      <c r="M4584">
        <v>13.63</v>
      </c>
      <c r="N4584">
        <v>118.87</v>
      </c>
      <c r="O4584">
        <f>VLOOKUP(Table1[[#This Row],[id]],Table2[#All],12,FALSE)</f>
        <v>140.96</v>
      </c>
      <c r="P4584" s="1">
        <f>Table1[[#This Row],[Lipoprotein]]/Table1[[#This Row],[Baseline_Lipo]]</f>
        <v>0.84328887627695803</v>
      </c>
      <c r="Q4584">
        <v>81</v>
      </c>
      <c r="R4584" t="b">
        <v>0</v>
      </c>
      <c r="S4584">
        <v>0</v>
      </c>
      <c r="T4584">
        <v>32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1250</v>
      </c>
      <c r="AB4584">
        <v>1250</v>
      </c>
    </row>
    <row r="4585" spans="1:28" x14ac:dyDescent="0.25">
      <c r="A4585">
        <v>289</v>
      </c>
      <c r="B4585" t="s">
        <v>27</v>
      </c>
      <c r="C4585" t="s">
        <v>28</v>
      </c>
      <c r="D4585">
        <v>66</v>
      </c>
      <c r="E4585" t="s">
        <v>26</v>
      </c>
      <c r="F4585">
        <v>1.63</v>
      </c>
      <c r="G4585">
        <v>1180</v>
      </c>
      <c r="H4585">
        <v>78.66</v>
      </c>
      <c r="I4585">
        <v>142.69999999999999</v>
      </c>
      <c r="J4585">
        <v>4.51</v>
      </c>
      <c r="K4585">
        <f>VLOOKUP(Table1[[#This Row],[id]],Table2[#All],10,FALSE)</f>
        <v>3.97</v>
      </c>
      <c r="L4585" s="1">
        <f>Table1[[#This Row],[Glucose]]/Table1[[#This Row],[Baseline_glucose]]</f>
        <v>1.1360201511335011</v>
      </c>
      <c r="M4585">
        <v>12.98</v>
      </c>
      <c r="N4585">
        <v>118.87</v>
      </c>
      <c r="O4585">
        <f>VLOOKUP(Table1[[#This Row],[id]],Table2[#All],12,FALSE)</f>
        <v>140.96</v>
      </c>
      <c r="P4585" s="1">
        <f>Table1[[#This Row],[Lipoprotein]]/Table1[[#This Row],[Baseline_Lipo]]</f>
        <v>0.84328887627695803</v>
      </c>
      <c r="Q4585">
        <v>84</v>
      </c>
      <c r="R4585" t="b">
        <v>0</v>
      </c>
      <c r="S4585">
        <v>0</v>
      </c>
      <c r="T4585">
        <v>32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1250</v>
      </c>
      <c r="AB4585">
        <v>1250</v>
      </c>
    </row>
    <row r="4586" spans="1:28" x14ac:dyDescent="0.25">
      <c r="A4586">
        <v>289</v>
      </c>
      <c r="B4586" t="s">
        <v>27</v>
      </c>
      <c r="C4586" t="s">
        <v>28</v>
      </c>
      <c r="D4586">
        <v>66</v>
      </c>
      <c r="E4586" t="s">
        <v>26</v>
      </c>
      <c r="F4586">
        <v>1.63</v>
      </c>
      <c r="G4586">
        <v>1187</v>
      </c>
      <c r="H4586">
        <v>78.66</v>
      </c>
      <c r="I4586">
        <v>142.69999999999999</v>
      </c>
      <c r="J4586">
        <v>4.51</v>
      </c>
      <c r="K4586">
        <f>VLOOKUP(Table1[[#This Row],[id]],Table2[#All],10,FALSE)</f>
        <v>3.97</v>
      </c>
      <c r="L4586" s="1">
        <f>Table1[[#This Row],[Glucose]]/Table1[[#This Row],[Baseline_glucose]]</f>
        <v>1.1360201511335011</v>
      </c>
      <c r="M4586">
        <v>12.82</v>
      </c>
      <c r="N4586">
        <v>118.87</v>
      </c>
      <c r="O4586">
        <f>VLOOKUP(Table1[[#This Row],[id]],Table2[#All],12,FALSE)</f>
        <v>140.96</v>
      </c>
      <c r="P4586" s="1">
        <f>Table1[[#This Row],[Lipoprotein]]/Table1[[#This Row],[Baseline_Lipo]]</f>
        <v>0.84328887627695803</v>
      </c>
      <c r="Q4586">
        <v>85</v>
      </c>
      <c r="R4586" t="b">
        <v>0</v>
      </c>
      <c r="S4586">
        <v>0</v>
      </c>
      <c r="T4586">
        <v>32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  <c r="AA4586">
        <v>1250</v>
      </c>
      <c r="AB4586">
        <v>1250</v>
      </c>
    </row>
    <row r="4587" spans="1:28" x14ac:dyDescent="0.25">
      <c r="A4587">
        <v>289</v>
      </c>
      <c r="B4587" t="s">
        <v>27</v>
      </c>
      <c r="C4587" t="s">
        <v>28</v>
      </c>
      <c r="D4587">
        <v>66</v>
      </c>
      <c r="E4587" t="s">
        <v>26</v>
      </c>
      <c r="F4587">
        <v>1.63</v>
      </c>
      <c r="G4587">
        <v>1250</v>
      </c>
      <c r="H4587">
        <v>78.66</v>
      </c>
      <c r="I4587">
        <v>142.69999999999999</v>
      </c>
      <c r="J4587">
        <v>4.51</v>
      </c>
      <c r="K4587">
        <f>VLOOKUP(Table1[[#This Row],[id]],Table2[#All],10,FALSE)</f>
        <v>3.97</v>
      </c>
      <c r="L4587" s="1">
        <f>Table1[[#This Row],[Glucose]]/Table1[[#This Row],[Baseline_glucose]]</f>
        <v>1.1360201511335011</v>
      </c>
      <c r="M4587">
        <v>12.73</v>
      </c>
      <c r="N4587">
        <v>118.87</v>
      </c>
      <c r="O4587">
        <f>VLOOKUP(Table1[[#This Row],[id]],Table2[#All],12,FALSE)</f>
        <v>140.96</v>
      </c>
      <c r="P4587" s="1">
        <f>Table1[[#This Row],[Lipoprotein]]/Table1[[#This Row],[Baseline_Lipo]]</f>
        <v>0.84328887627695803</v>
      </c>
      <c r="Q4587">
        <v>89</v>
      </c>
      <c r="R4587" t="b">
        <v>0</v>
      </c>
      <c r="S4587">
        <v>0</v>
      </c>
      <c r="T4587">
        <v>32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1250</v>
      </c>
      <c r="AB4587">
        <v>1250</v>
      </c>
    </row>
    <row r="4588" spans="1:28" x14ac:dyDescent="0.25">
      <c r="A4588">
        <v>290</v>
      </c>
      <c r="B4588" t="s">
        <v>27</v>
      </c>
      <c r="C4588" t="s">
        <v>25</v>
      </c>
      <c r="D4588">
        <v>70</v>
      </c>
      <c r="E4588" t="s">
        <v>26</v>
      </c>
      <c r="F4588">
        <v>0.68</v>
      </c>
      <c r="G4588">
        <v>0</v>
      </c>
      <c r="H4588">
        <v>71.92</v>
      </c>
      <c r="I4588">
        <v>159.87</v>
      </c>
      <c r="J4588">
        <v>7.77</v>
      </c>
      <c r="K4588">
        <f>VLOOKUP(Table1[[#This Row],[id]],Table2[#All],10,FALSE)</f>
        <v>7.77</v>
      </c>
      <c r="L4588" s="1">
        <f>Table1[[#This Row],[Glucose]]/Table1[[#This Row],[Baseline_glucose]]</f>
        <v>1</v>
      </c>
      <c r="M4588">
        <v>15.55</v>
      </c>
      <c r="N4588">
        <v>72.58</v>
      </c>
      <c r="O4588">
        <f>VLOOKUP(Table1[[#This Row],[id]],Table2[#All],12,FALSE)</f>
        <v>72.58</v>
      </c>
      <c r="P4588" s="1">
        <f>Table1[[#This Row],[Lipoprotein]]/Table1[[#This Row],[Baseline_Lipo]]</f>
        <v>1</v>
      </c>
      <c r="Q4588">
        <v>0</v>
      </c>
      <c r="R4588" t="b">
        <v>0</v>
      </c>
      <c r="S4588">
        <v>0</v>
      </c>
      <c r="T4588">
        <v>97</v>
      </c>
      <c r="U4588">
        <v>1</v>
      </c>
      <c r="V4588">
        <v>1</v>
      </c>
      <c r="W4588">
        <v>0</v>
      </c>
      <c r="X4588">
        <v>0</v>
      </c>
      <c r="Y4588">
        <v>0</v>
      </c>
      <c r="Z4588">
        <v>0</v>
      </c>
      <c r="AA4588">
        <v>977</v>
      </c>
      <c r="AB4588">
        <v>977</v>
      </c>
    </row>
    <row r="4589" spans="1:28" x14ac:dyDescent="0.25">
      <c r="A4589">
        <v>290</v>
      </c>
      <c r="B4589" t="s">
        <v>27</v>
      </c>
      <c r="C4589" t="s">
        <v>25</v>
      </c>
      <c r="D4589">
        <v>70</v>
      </c>
      <c r="E4589" t="s">
        <v>26</v>
      </c>
      <c r="F4589">
        <v>0.68</v>
      </c>
      <c r="G4589">
        <v>1</v>
      </c>
      <c r="H4589">
        <v>71.92</v>
      </c>
      <c r="I4589">
        <v>159.87</v>
      </c>
      <c r="J4589">
        <v>7.98</v>
      </c>
      <c r="K4589">
        <f>VLOOKUP(Table1[[#This Row],[id]],Table2[#All],10,FALSE)</f>
        <v>7.77</v>
      </c>
      <c r="L4589" s="1">
        <f>Table1[[#This Row],[Glucose]]/Table1[[#This Row],[Baseline_glucose]]</f>
        <v>1.0270270270270272</v>
      </c>
      <c r="M4589">
        <v>15.55</v>
      </c>
      <c r="N4589">
        <v>72.58</v>
      </c>
      <c r="O4589">
        <f>VLOOKUP(Table1[[#This Row],[id]],Table2[#All],12,FALSE)</f>
        <v>72.58</v>
      </c>
      <c r="P4589" s="1">
        <f>Table1[[#This Row],[Lipoprotein]]/Table1[[#This Row],[Baseline_Lipo]]</f>
        <v>1</v>
      </c>
      <c r="Q4589">
        <v>0</v>
      </c>
      <c r="R4589" t="b">
        <v>0</v>
      </c>
      <c r="S4589">
        <v>0</v>
      </c>
      <c r="T4589">
        <v>97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977</v>
      </c>
      <c r="AB4589">
        <v>977</v>
      </c>
    </row>
    <row r="4590" spans="1:28" x14ac:dyDescent="0.25">
      <c r="A4590">
        <v>290</v>
      </c>
      <c r="B4590" t="s">
        <v>27</v>
      </c>
      <c r="C4590" t="s">
        <v>25</v>
      </c>
      <c r="D4590">
        <v>70</v>
      </c>
      <c r="E4590" t="s">
        <v>26</v>
      </c>
      <c r="F4590">
        <v>1.36</v>
      </c>
      <c r="G4590">
        <v>238</v>
      </c>
      <c r="H4590">
        <v>71.92</v>
      </c>
      <c r="I4590">
        <v>159.87</v>
      </c>
      <c r="J4590">
        <v>9.42</v>
      </c>
      <c r="K4590">
        <f>VLOOKUP(Table1[[#This Row],[id]],Table2[#All],10,FALSE)</f>
        <v>7.77</v>
      </c>
      <c r="L4590" s="1">
        <f>Table1[[#This Row],[Glucose]]/Table1[[#This Row],[Baseline_glucose]]</f>
        <v>1.2123552123552124</v>
      </c>
      <c r="M4590">
        <v>14.56</v>
      </c>
      <c r="N4590">
        <v>45.77</v>
      </c>
      <c r="O4590">
        <f>VLOOKUP(Table1[[#This Row],[id]],Table2[#All],12,FALSE)</f>
        <v>72.58</v>
      </c>
      <c r="P4590" s="1">
        <f>Table1[[#This Row],[Lipoprotein]]/Table1[[#This Row],[Baseline_Lipo]]</f>
        <v>0.63061449435106098</v>
      </c>
      <c r="Q4590">
        <v>17</v>
      </c>
      <c r="R4590" t="b">
        <v>0</v>
      </c>
      <c r="S4590">
        <v>0</v>
      </c>
      <c r="T4590">
        <v>52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977</v>
      </c>
      <c r="AB4590">
        <v>977</v>
      </c>
    </row>
    <row r="4591" spans="1:28" x14ac:dyDescent="0.25">
      <c r="A4591">
        <v>290</v>
      </c>
      <c r="B4591" t="s">
        <v>27</v>
      </c>
      <c r="C4591" t="s">
        <v>25</v>
      </c>
      <c r="D4591">
        <v>70</v>
      </c>
      <c r="E4591" t="s">
        <v>26</v>
      </c>
      <c r="F4591">
        <v>1.27</v>
      </c>
      <c r="G4591">
        <v>239</v>
      </c>
      <c r="H4591">
        <v>75.959999999999994</v>
      </c>
      <c r="I4591">
        <v>144.47999999999999</v>
      </c>
      <c r="J4591">
        <v>9.01</v>
      </c>
      <c r="K4591">
        <f>VLOOKUP(Table1[[#This Row],[id]],Table2[#All],10,FALSE)</f>
        <v>7.77</v>
      </c>
      <c r="L4591" s="1">
        <f>Table1[[#This Row],[Glucose]]/Table1[[#This Row],[Baseline_glucose]]</f>
        <v>1.1595881595881596</v>
      </c>
      <c r="M4591">
        <v>15.37</v>
      </c>
      <c r="N4591">
        <v>59.39</v>
      </c>
      <c r="O4591">
        <f>VLOOKUP(Table1[[#This Row],[id]],Table2[#All],12,FALSE)</f>
        <v>72.58</v>
      </c>
      <c r="P4591" s="1">
        <f>Table1[[#This Row],[Lipoprotein]]/Table1[[#This Row],[Baseline_Lipo]]</f>
        <v>0.81826949572885099</v>
      </c>
      <c r="Q4591">
        <v>17</v>
      </c>
      <c r="R4591" t="b">
        <v>0</v>
      </c>
      <c r="S4591">
        <v>0</v>
      </c>
      <c r="T4591">
        <v>57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  <c r="AA4591">
        <v>977</v>
      </c>
      <c r="AB4591">
        <v>977</v>
      </c>
    </row>
    <row r="4592" spans="1:28" x14ac:dyDescent="0.25">
      <c r="A4592">
        <v>290</v>
      </c>
      <c r="B4592" t="s">
        <v>27</v>
      </c>
      <c r="C4592" t="s">
        <v>25</v>
      </c>
      <c r="D4592">
        <v>70</v>
      </c>
      <c r="E4592" t="s">
        <v>26</v>
      </c>
      <c r="F4592">
        <v>1.27</v>
      </c>
      <c r="G4592">
        <v>415</v>
      </c>
      <c r="H4592">
        <v>74.680000000000007</v>
      </c>
      <c r="I4592">
        <v>131.58000000000001</v>
      </c>
      <c r="J4592">
        <v>9.01</v>
      </c>
      <c r="K4592">
        <f>VLOOKUP(Table1[[#This Row],[id]],Table2[#All],10,FALSE)</f>
        <v>7.77</v>
      </c>
      <c r="L4592" s="1">
        <f>Table1[[#This Row],[Glucose]]/Table1[[#This Row],[Baseline_glucose]]</f>
        <v>1.1595881595881596</v>
      </c>
      <c r="M4592">
        <v>15.37</v>
      </c>
      <c r="N4592">
        <v>59.39</v>
      </c>
      <c r="O4592">
        <f>VLOOKUP(Table1[[#This Row],[id]],Table2[#All],12,FALSE)</f>
        <v>72.58</v>
      </c>
      <c r="P4592" s="1">
        <f>Table1[[#This Row],[Lipoprotein]]/Table1[[#This Row],[Baseline_Lipo]]</f>
        <v>0.81826949572885099</v>
      </c>
      <c r="Q4592">
        <v>30</v>
      </c>
      <c r="R4592" t="b">
        <v>0</v>
      </c>
      <c r="S4592">
        <v>0</v>
      </c>
      <c r="T4592">
        <v>57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  <c r="AA4592">
        <v>977</v>
      </c>
      <c r="AB4592">
        <v>977</v>
      </c>
    </row>
    <row r="4593" spans="1:28" x14ac:dyDescent="0.25">
      <c r="A4593">
        <v>290</v>
      </c>
      <c r="B4593" t="s">
        <v>27</v>
      </c>
      <c r="C4593" t="s">
        <v>25</v>
      </c>
      <c r="D4593">
        <v>70</v>
      </c>
      <c r="E4593" t="s">
        <v>26</v>
      </c>
      <c r="F4593">
        <v>1.27</v>
      </c>
      <c r="G4593">
        <v>418</v>
      </c>
      <c r="H4593">
        <v>74.680000000000007</v>
      </c>
      <c r="I4593">
        <v>131.58000000000001</v>
      </c>
      <c r="J4593">
        <v>6.89</v>
      </c>
      <c r="K4593">
        <f>VLOOKUP(Table1[[#This Row],[id]],Table2[#All],10,FALSE)</f>
        <v>7.77</v>
      </c>
      <c r="L4593" s="1">
        <f>Table1[[#This Row],[Glucose]]/Table1[[#This Row],[Baseline_glucose]]</f>
        <v>0.88674388674388671</v>
      </c>
      <c r="M4593">
        <v>15.37</v>
      </c>
      <c r="N4593">
        <v>59.39</v>
      </c>
      <c r="O4593">
        <f>VLOOKUP(Table1[[#This Row],[id]],Table2[#All],12,FALSE)</f>
        <v>72.58</v>
      </c>
      <c r="P4593" s="1">
        <f>Table1[[#This Row],[Lipoprotein]]/Table1[[#This Row],[Baseline_Lipo]]</f>
        <v>0.81826949572885099</v>
      </c>
      <c r="Q4593">
        <v>30</v>
      </c>
      <c r="R4593" t="b">
        <v>0</v>
      </c>
      <c r="S4593">
        <v>0</v>
      </c>
      <c r="T4593">
        <v>57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977</v>
      </c>
      <c r="AB4593">
        <v>977</v>
      </c>
    </row>
    <row r="4594" spans="1:28" x14ac:dyDescent="0.25">
      <c r="A4594">
        <v>290</v>
      </c>
      <c r="B4594" t="s">
        <v>27</v>
      </c>
      <c r="C4594" t="s">
        <v>25</v>
      </c>
      <c r="D4594">
        <v>70</v>
      </c>
      <c r="E4594" t="s">
        <v>26</v>
      </c>
      <c r="F4594">
        <v>1.06</v>
      </c>
      <c r="G4594">
        <v>420</v>
      </c>
      <c r="H4594">
        <v>74.680000000000007</v>
      </c>
      <c r="I4594">
        <v>131.58000000000001</v>
      </c>
      <c r="J4594">
        <v>6.89</v>
      </c>
      <c r="K4594">
        <f>VLOOKUP(Table1[[#This Row],[id]],Table2[#All],10,FALSE)</f>
        <v>7.77</v>
      </c>
      <c r="L4594" s="1">
        <f>Table1[[#This Row],[Glucose]]/Table1[[#This Row],[Baseline_glucose]]</f>
        <v>0.88674388674388671</v>
      </c>
      <c r="M4594">
        <v>15.18</v>
      </c>
      <c r="N4594">
        <v>52.19</v>
      </c>
      <c r="O4594">
        <f>VLOOKUP(Table1[[#This Row],[id]],Table2[#All],12,FALSE)</f>
        <v>72.58</v>
      </c>
      <c r="P4594" s="1">
        <f>Table1[[#This Row],[Lipoprotein]]/Table1[[#This Row],[Baseline_Lipo]]</f>
        <v>0.71906861394323507</v>
      </c>
      <c r="Q4594">
        <v>30</v>
      </c>
      <c r="R4594" t="b">
        <v>0</v>
      </c>
      <c r="S4594">
        <v>0</v>
      </c>
      <c r="T4594">
        <v>71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  <c r="AA4594">
        <v>977</v>
      </c>
      <c r="AB4594">
        <v>977</v>
      </c>
    </row>
    <row r="4595" spans="1:28" x14ac:dyDescent="0.25">
      <c r="A4595">
        <v>290</v>
      </c>
      <c r="B4595" t="s">
        <v>27</v>
      </c>
      <c r="C4595" t="s">
        <v>25</v>
      </c>
      <c r="D4595">
        <v>70</v>
      </c>
      <c r="E4595" t="s">
        <v>26</v>
      </c>
      <c r="F4595">
        <v>1.06</v>
      </c>
      <c r="G4595">
        <v>421</v>
      </c>
      <c r="H4595">
        <v>74.680000000000007</v>
      </c>
      <c r="I4595">
        <v>131.58000000000001</v>
      </c>
      <c r="J4595">
        <v>6.92</v>
      </c>
      <c r="K4595">
        <f>VLOOKUP(Table1[[#This Row],[id]],Table2[#All],10,FALSE)</f>
        <v>7.77</v>
      </c>
      <c r="L4595" s="1">
        <f>Table1[[#This Row],[Glucose]]/Table1[[#This Row],[Baseline_glucose]]</f>
        <v>0.89060489060489068</v>
      </c>
      <c r="M4595">
        <v>15.18</v>
      </c>
      <c r="N4595">
        <v>52.19</v>
      </c>
      <c r="O4595">
        <f>VLOOKUP(Table1[[#This Row],[id]],Table2[#All],12,FALSE)</f>
        <v>72.58</v>
      </c>
      <c r="P4595" s="1">
        <f>Table1[[#This Row],[Lipoprotein]]/Table1[[#This Row],[Baseline_Lipo]]</f>
        <v>0.71906861394323507</v>
      </c>
      <c r="Q4595">
        <v>30</v>
      </c>
      <c r="R4595" t="b">
        <v>0</v>
      </c>
      <c r="S4595">
        <v>0</v>
      </c>
      <c r="T4595">
        <v>71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977</v>
      </c>
      <c r="AB4595">
        <v>977</v>
      </c>
    </row>
    <row r="4596" spans="1:28" x14ac:dyDescent="0.25">
      <c r="A4596">
        <v>290</v>
      </c>
      <c r="B4596" t="s">
        <v>27</v>
      </c>
      <c r="C4596" t="s">
        <v>25</v>
      </c>
      <c r="D4596">
        <v>70</v>
      </c>
      <c r="E4596" t="s">
        <v>26</v>
      </c>
      <c r="F4596">
        <v>0.76</v>
      </c>
      <c r="G4596">
        <v>550</v>
      </c>
      <c r="H4596">
        <v>74.680000000000007</v>
      </c>
      <c r="I4596">
        <v>131.58000000000001</v>
      </c>
      <c r="J4596">
        <v>7.47</v>
      </c>
      <c r="K4596">
        <f>VLOOKUP(Table1[[#This Row],[id]],Table2[#All],10,FALSE)</f>
        <v>7.77</v>
      </c>
      <c r="L4596" s="1">
        <f>Table1[[#This Row],[Glucose]]/Table1[[#This Row],[Baseline_glucose]]</f>
        <v>0.96138996138996136</v>
      </c>
      <c r="M4596">
        <v>15.1</v>
      </c>
      <c r="N4596">
        <v>54.26</v>
      </c>
      <c r="O4596">
        <f>VLOOKUP(Table1[[#This Row],[id]],Table2[#All],12,FALSE)</f>
        <v>72.58</v>
      </c>
      <c r="P4596" s="1">
        <f>Table1[[#This Row],[Lipoprotein]]/Table1[[#This Row],[Baseline_Lipo]]</f>
        <v>0.74758886745659958</v>
      </c>
      <c r="Q4596">
        <v>39</v>
      </c>
      <c r="R4596" t="b">
        <v>0</v>
      </c>
      <c r="S4596">
        <v>0</v>
      </c>
      <c r="T4596">
        <v>92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977</v>
      </c>
      <c r="AB4596">
        <v>977</v>
      </c>
    </row>
    <row r="4597" spans="1:28" x14ac:dyDescent="0.25">
      <c r="A4597">
        <v>290</v>
      </c>
      <c r="B4597" t="s">
        <v>27</v>
      </c>
      <c r="C4597" t="s">
        <v>25</v>
      </c>
      <c r="D4597">
        <v>70</v>
      </c>
      <c r="E4597" t="s">
        <v>26</v>
      </c>
      <c r="F4597">
        <v>0.76</v>
      </c>
      <c r="G4597">
        <v>551</v>
      </c>
      <c r="H4597">
        <v>74.680000000000007</v>
      </c>
      <c r="I4597">
        <v>131.58000000000001</v>
      </c>
      <c r="J4597">
        <v>7.86</v>
      </c>
      <c r="K4597">
        <f>VLOOKUP(Table1[[#This Row],[id]],Table2[#All],10,FALSE)</f>
        <v>7.77</v>
      </c>
      <c r="L4597" s="1">
        <f>Table1[[#This Row],[Glucose]]/Table1[[#This Row],[Baseline_glucose]]</f>
        <v>1.0115830115830118</v>
      </c>
      <c r="M4597">
        <v>15.1</v>
      </c>
      <c r="N4597">
        <v>54.26</v>
      </c>
      <c r="O4597">
        <f>VLOOKUP(Table1[[#This Row],[id]],Table2[#All],12,FALSE)</f>
        <v>72.58</v>
      </c>
      <c r="P4597" s="1">
        <f>Table1[[#This Row],[Lipoprotein]]/Table1[[#This Row],[Baseline_Lipo]]</f>
        <v>0.74758886745659958</v>
      </c>
      <c r="Q4597">
        <v>39</v>
      </c>
      <c r="R4597" t="b">
        <v>0</v>
      </c>
      <c r="S4597">
        <v>0</v>
      </c>
      <c r="T4597">
        <v>92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  <c r="AA4597">
        <v>977</v>
      </c>
      <c r="AB4597">
        <v>977</v>
      </c>
    </row>
    <row r="4598" spans="1:28" x14ac:dyDescent="0.25">
      <c r="A4598">
        <v>290</v>
      </c>
      <c r="B4598" t="s">
        <v>27</v>
      </c>
      <c r="C4598" t="s">
        <v>25</v>
      </c>
      <c r="D4598">
        <v>70</v>
      </c>
      <c r="E4598" t="s">
        <v>26</v>
      </c>
      <c r="F4598">
        <v>0.76</v>
      </c>
      <c r="G4598">
        <v>561</v>
      </c>
      <c r="H4598">
        <v>69.569999999999993</v>
      </c>
      <c r="I4598">
        <v>119.57</v>
      </c>
      <c r="J4598">
        <v>7.86</v>
      </c>
      <c r="K4598">
        <f>VLOOKUP(Table1[[#This Row],[id]],Table2[#All],10,FALSE)</f>
        <v>7.77</v>
      </c>
      <c r="L4598" s="1">
        <f>Table1[[#This Row],[Glucose]]/Table1[[#This Row],[Baseline_glucose]]</f>
        <v>1.0115830115830118</v>
      </c>
      <c r="M4598">
        <v>15.1</v>
      </c>
      <c r="N4598">
        <v>54.26</v>
      </c>
      <c r="O4598">
        <f>VLOOKUP(Table1[[#This Row],[id]],Table2[#All],12,FALSE)</f>
        <v>72.58</v>
      </c>
      <c r="P4598" s="1">
        <f>Table1[[#This Row],[Lipoprotein]]/Table1[[#This Row],[Baseline_Lipo]]</f>
        <v>0.74758886745659958</v>
      </c>
      <c r="Q4598">
        <v>40</v>
      </c>
      <c r="R4598" t="b">
        <v>0</v>
      </c>
      <c r="S4598">
        <v>0</v>
      </c>
      <c r="T4598">
        <v>92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977</v>
      </c>
      <c r="AB4598">
        <v>977</v>
      </c>
    </row>
    <row r="4599" spans="1:28" x14ac:dyDescent="0.25">
      <c r="A4599">
        <v>290</v>
      </c>
      <c r="B4599" t="s">
        <v>27</v>
      </c>
      <c r="C4599" t="s">
        <v>25</v>
      </c>
      <c r="D4599">
        <v>70</v>
      </c>
      <c r="E4599" t="s">
        <v>26</v>
      </c>
      <c r="F4599">
        <v>0.76</v>
      </c>
      <c r="G4599">
        <v>791</v>
      </c>
      <c r="H4599">
        <v>69.569999999999993</v>
      </c>
      <c r="I4599">
        <v>119.57</v>
      </c>
      <c r="J4599">
        <v>7.86</v>
      </c>
      <c r="K4599">
        <f>VLOOKUP(Table1[[#This Row],[id]],Table2[#All],10,FALSE)</f>
        <v>7.77</v>
      </c>
      <c r="L4599" s="1">
        <f>Table1[[#This Row],[Glucose]]/Table1[[#This Row],[Baseline_glucose]]</f>
        <v>1.0115830115830118</v>
      </c>
      <c r="M4599">
        <v>14.72</v>
      </c>
      <c r="N4599">
        <v>54.26</v>
      </c>
      <c r="O4599">
        <f>VLOOKUP(Table1[[#This Row],[id]],Table2[#All],12,FALSE)</f>
        <v>72.58</v>
      </c>
      <c r="P4599" s="1">
        <f>Table1[[#This Row],[Lipoprotein]]/Table1[[#This Row],[Baseline_Lipo]]</f>
        <v>0.74758886745659958</v>
      </c>
      <c r="Q4599">
        <v>56</v>
      </c>
      <c r="R4599" t="b">
        <v>0</v>
      </c>
      <c r="S4599">
        <v>0</v>
      </c>
      <c r="T4599">
        <v>92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  <c r="AA4599">
        <v>977</v>
      </c>
      <c r="AB4599">
        <v>977</v>
      </c>
    </row>
    <row r="4600" spans="1:28" x14ac:dyDescent="0.25">
      <c r="A4600">
        <v>290</v>
      </c>
      <c r="B4600" t="s">
        <v>27</v>
      </c>
      <c r="C4600" t="s">
        <v>25</v>
      </c>
      <c r="D4600">
        <v>70</v>
      </c>
      <c r="E4600" t="s">
        <v>26</v>
      </c>
      <c r="F4600">
        <v>0.76</v>
      </c>
      <c r="G4600">
        <v>977</v>
      </c>
      <c r="H4600">
        <v>69.569999999999993</v>
      </c>
      <c r="I4600">
        <v>119.57</v>
      </c>
      <c r="J4600">
        <v>7.86</v>
      </c>
      <c r="K4600">
        <f>VLOOKUP(Table1[[#This Row],[id]],Table2[#All],10,FALSE)</f>
        <v>7.77</v>
      </c>
      <c r="L4600" s="1">
        <f>Table1[[#This Row],[Glucose]]/Table1[[#This Row],[Baseline_glucose]]</f>
        <v>1.0115830115830118</v>
      </c>
      <c r="M4600">
        <v>14.9</v>
      </c>
      <c r="N4600">
        <v>54.26</v>
      </c>
      <c r="O4600">
        <f>VLOOKUP(Table1[[#This Row],[id]],Table2[#All],12,FALSE)</f>
        <v>72.58</v>
      </c>
      <c r="P4600" s="1">
        <f>Table1[[#This Row],[Lipoprotein]]/Table1[[#This Row],[Baseline_Lipo]]</f>
        <v>0.74758886745659958</v>
      </c>
      <c r="Q4600">
        <v>70</v>
      </c>
      <c r="R4600" t="b">
        <v>0</v>
      </c>
      <c r="S4600">
        <v>0</v>
      </c>
      <c r="T4600">
        <v>92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977</v>
      </c>
      <c r="AB4600">
        <v>977</v>
      </c>
    </row>
    <row r="4601" spans="1:28" x14ac:dyDescent="0.25">
      <c r="A4601">
        <v>291</v>
      </c>
      <c r="B4601" t="s">
        <v>27</v>
      </c>
      <c r="C4601" t="s">
        <v>28</v>
      </c>
      <c r="D4601">
        <v>60</v>
      </c>
      <c r="E4601" t="s">
        <v>30</v>
      </c>
      <c r="F4601">
        <v>1.3</v>
      </c>
      <c r="G4601">
        <v>0</v>
      </c>
      <c r="H4601">
        <v>89.23</v>
      </c>
      <c r="I4601">
        <v>147.03</v>
      </c>
      <c r="J4601">
        <v>9.27</v>
      </c>
      <c r="K4601">
        <f>VLOOKUP(Table1[[#This Row],[id]],Table2[#All],10,FALSE)</f>
        <v>9.27</v>
      </c>
      <c r="L4601" s="1">
        <f>Table1[[#This Row],[Glucose]]/Table1[[#This Row],[Baseline_glucose]]</f>
        <v>1</v>
      </c>
      <c r="M4601">
        <v>14.64</v>
      </c>
      <c r="N4601">
        <v>37.76</v>
      </c>
      <c r="O4601">
        <f>VLOOKUP(Table1[[#This Row],[id]],Table2[#All],12,FALSE)</f>
        <v>37.76</v>
      </c>
      <c r="P4601" s="1">
        <f>Table1[[#This Row],[Lipoprotein]]/Table1[[#This Row],[Baseline_Lipo]]</f>
        <v>1</v>
      </c>
      <c r="Q4601">
        <v>0</v>
      </c>
      <c r="R4601" t="b">
        <v>0</v>
      </c>
      <c r="S4601">
        <v>0</v>
      </c>
      <c r="T4601">
        <v>45</v>
      </c>
      <c r="U4601">
        <v>3</v>
      </c>
      <c r="V4601">
        <v>1</v>
      </c>
      <c r="W4601">
        <v>0</v>
      </c>
      <c r="X4601">
        <v>1</v>
      </c>
      <c r="Y4601">
        <v>0</v>
      </c>
      <c r="Z4601">
        <v>0</v>
      </c>
      <c r="AA4601">
        <v>1239</v>
      </c>
      <c r="AB4601">
        <v>1239</v>
      </c>
    </row>
    <row r="4602" spans="1:28" x14ac:dyDescent="0.25">
      <c r="A4602">
        <v>291</v>
      </c>
      <c r="B4602" t="s">
        <v>27</v>
      </c>
      <c r="C4602" t="s">
        <v>28</v>
      </c>
      <c r="D4602">
        <v>60</v>
      </c>
      <c r="E4602" t="s">
        <v>30</v>
      </c>
      <c r="F4602">
        <v>1.0900000000000001</v>
      </c>
      <c r="G4602">
        <v>97</v>
      </c>
      <c r="H4602">
        <v>89.23</v>
      </c>
      <c r="I4602">
        <v>147.03</v>
      </c>
      <c r="J4602">
        <v>7.56</v>
      </c>
      <c r="K4602">
        <f>VLOOKUP(Table1[[#This Row],[id]],Table2[#All],10,FALSE)</f>
        <v>9.27</v>
      </c>
      <c r="L4602" s="1">
        <f>Table1[[#This Row],[Glucose]]/Table1[[#This Row],[Baseline_glucose]]</f>
        <v>0.81553398058252424</v>
      </c>
      <c r="M4602">
        <v>14.64</v>
      </c>
      <c r="N4602">
        <v>65.28</v>
      </c>
      <c r="O4602">
        <f>VLOOKUP(Table1[[#This Row],[id]],Table2[#All],12,FALSE)</f>
        <v>37.76</v>
      </c>
      <c r="P4602" s="1">
        <f>Table1[[#This Row],[Lipoprotein]]/Table1[[#This Row],[Baseline_Lipo]]</f>
        <v>1.728813559322034</v>
      </c>
      <c r="Q4602">
        <v>7</v>
      </c>
      <c r="R4602" t="b">
        <v>0</v>
      </c>
      <c r="S4602">
        <v>0</v>
      </c>
      <c r="T4602">
        <v>55</v>
      </c>
      <c r="U4602">
        <v>0</v>
      </c>
      <c r="V4602">
        <v>0</v>
      </c>
      <c r="W4602">
        <v>0</v>
      </c>
      <c r="X4602">
        <v>0</v>
      </c>
      <c r="Y4602">
        <v>0</v>
      </c>
      <c r="Z4602">
        <v>0</v>
      </c>
      <c r="AA4602">
        <v>1239</v>
      </c>
      <c r="AB4602">
        <v>1239</v>
      </c>
    </row>
    <row r="4603" spans="1:28" x14ac:dyDescent="0.25">
      <c r="A4603">
        <v>291</v>
      </c>
      <c r="B4603" t="s">
        <v>27</v>
      </c>
      <c r="C4603" t="s">
        <v>28</v>
      </c>
      <c r="D4603">
        <v>60</v>
      </c>
      <c r="E4603" t="s">
        <v>30</v>
      </c>
      <c r="F4603">
        <v>1.0900000000000001</v>
      </c>
      <c r="G4603">
        <v>98</v>
      </c>
      <c r="H4603">
        <v>80.459999999999994</v>
      </c>
      <c r="I4603">
        <v>126.66</v>
      </c>
      <c r="J4603">
        <v>7.56</v>
      </c>
      <c r="K4603">
        <f>VLOOKUP(Table1[[#This Row],[id]],Table2[#All],10,FALSE)</f>
        <v>9.27</v>
      </c>
      <c r="L4603" s="1">
        <f>Table1[[#This Row],[Glucose]]/Table1[[#This Row],[Baseline_glucose]]</f>
        <v>0.81553398058252424</v>
      </c>
      <c r="M4603">
        <v>14.64</v>
      </c>
      <c r="N4603">
        <v>65.28</v>
      </c>
      <c r="O4603">
        <f>VLOOKUP(Table1[[#This Row],[id]],Table2[#All],12,FALSE)</f>
        <v>37.76</v>
      </c>
      <c r="P4603" s="1">
        <f>Table1[[#This Row],[Lipoprotein]]/Table1[[#This Row],[Baseline_Lipo]]</f>
        <v>1.728813559322034</v>
      </c>
      <c r="Q4603">
        <v>7</v>
      </c>
      <c r="R4603" t="b">
        <v>0</v>
      </c>
      <c r="S4603">
        <v>0</v>
      </c>
      <c r="T4603">
        <v>55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  <c r="AA4603">
        <v>1239</v>
      </c>
      <c r="AB4603">
        <v>1239</v>
      </c>
    </row>
    <row r="4604" spans="1:28" x14ac:dyDescent="0.25">
      <c r="A4604">
        <v>291</v>
      </c>
      <c r="B4604" t="s">
        <v>27</v>
      </c>
      <c r="C4604" t="s">
        <v>28</v>
      </c>
      <c r="D4604">
        <v>60</v>
      </c>
      <c r="E4604" t="s">
        <v>30</v>
      </c>
      <c r="F4604">
        <v>1.0900000000000001</v>
      </c>
      <c r="G4604">
        <v>208</v>
      </c>
      <c r="H4604">
        <v>89.12</v>
      </c>
      <c r="I4604">
        <v>129.08000000000001</v>
      </c>
      <c r="J4604">
        <v>6.24</v>
      </c>
      <c r="K4604">
        <f>VLOOKUP(Table1[[#This Row],[id]],Table2[#All],10,FALSE)</f>
        <v>9.27</v>
      </c>
      <c r="L4604" s="1">
        <f>Table1[[#This Row],[Glucose]]/Table1[[#This Row],[Baseline_glucose]]</f>
        <v>0.67313915857605189</v>
      </c>
      <c r="M4604">
        <v>14.64</v>
      </c>
      <c r="N4604">
        <v>65.28</v>
      </c>
      <c r="O4604">
        <f>VLOOKUP(Table1[[#This Row],[id]],Table2[#All],12,FALSE)</f>
        <v>37.76</v>
      </c>
      <c r="P4604" s="1">
        <f>Table1[[#This Row],[Lipoprotein]]/Table1[[#This Row],[Baseline_Lipo]]</f>
        <v>1.728813559322034</v>
      </c>
      <c r="Q4604">
        <v>15</v>
      </c>
      <c r="R4604" t="b">
        <v>0</v>
      </c>
      <c r="S4604">
        <v>0</v>
      </c>
      <c r="T4604">
        <v>55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1239</v>
      </c>
      <c r="AB4604">
        <v>1239</v>
      </c>
    </row>
    <row r="4605" spans="1:28" x14ac:dyDescent="0.25">
      <c r="A4605">
        <v>291</v>
      </c>
      <c r="B4605" t="s">
        <v>27</v>
      </c>
      <c r="C4605" t="s">
        <v>28</v>
      </c>
      <c r="D4605">
        <v>60</v>
      </c>
      <c r="E4605" t="s">
        <v>30</v>
      </c>
      <c r="F4605">
        <v>1.3</v>
      </c>
      <c r="G4605">
        <v>209</v>
      </c>
      <c r="H4605">
        <v>89.12</v>
      </c>
      <c r="I4605">
        <v>129.08000000000001</v>
      </c>
      <c r="J4605">
        <v>6.38</v>
      </c>
      <c r="K4605">
        <f>VLOOKUP(Table1[[#This Row],[id]],Table2[#All],10,FALSE)</f>
        <v>9.27</v>
      </c>
      <c r="L4605" s="1">
        <f>Table1[[#This Row],[Glucose]]/Table1[[#This Row],[Baseline_glucose]]</f>
        <v>0.68824163969795038</v>
      </c>
      <c r="M4605">
        <v>14.64</v>
      </c>
      <c r="N4605">
        <v>34.75</v>
      </c>
      <c r="O4605">
        <f>VLOOKUP(Table1[[#This Row],[id]],Table2[#All],12,FALSE)</f>
        <v>37.76</v>
      </c>
      <c r="P4605" s="1">
        <f>Table1[[#This Row],[Lipoprotein]]/Table1[[#This Row],[Baseline_Lipo]]</f>
        <v>0.92028601694915257</v>
      </c>
      <c r="Q4605">
        <v>15</v>
      </c>
      <c r="R4605" t="b">
        <v>0</v>
      </c>
      <c r="S4605">
        <v>0</v>
      </c>
      <c r="T4605">
        <v>45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  <c r="AA4605">
        <v>1239</v>
      </c>
      <c r="AB4605">
        <v>1239</v>
      </c>
    </row>
    <row r="4606" spans="1:28" x14ac:dyDescent="0.25">
      <c r="A4606">
        <v>291</v>
      </c>
      <c r="B4606" t="s">
        <v>27</v>
      </c>
      <c r="C4606" t="s">
        <v>28</v>
      </c>
      <c r="D4606">
        <v>60</v>
      </c>
      <c r="E4606" t="s">
        <v>30</v>
      </c>
      <c r="F4606">
        <v>1.3</v>
      </c>
      <c r="G4606">
        <v>368</v>
      </c>
      <c r="H4606">
        <v>73.91</v>
      </c>
      <c r="I4606">
        <v>145.22999999999999</v>
      </c>
      <c r="J4606">
        <v>6.38</v>
      </c>
      <c r="K4606">
        <f>VLOOKUP(Table1[[#This Row],[id]],Table2[#All],10,FALSE)</f>
        <v>9.27</v>
      </c>
      <c r="L4606" s="1">
        <f>Table1[[#This Row],[Glucose]]/Table1[[#This Row],[Baseline_glucose]]</f>
        <v>0.68824163969795038</v>
      </c>
      <c r="M4606">
        <v>14.64</v>
      </c>
      <c r="N4606">
        <v>34.75</v>
      </c>
      <c r="O4606">
        <f>VLOOKUP(Table1[[#This Row],[id]],Table2[#All],12,FALSE)</f>
        <v>37.76</v>
      </c>
      <c r="P4606" s="1">
        <f>Table1[[#This Row],[Lipoprotein]]/Table1[[#This Row],[Baseline_Lipo]]</f>
        <v>0.92028601694915257</v>
      </c>
      <c r="Q4606">
        <v>26</v>
      </c>
      <c r="R4606" t="b">
        <v>0</v>
      </c>
      <c r="S4606">
        <v>0</v>
      </c>
      <c r="T4606">
        <v>45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  <c r="AA4606">
        <v>1239</v>
      </c>
      <c r="AB4606">
        <v>1239</v>
      </c>
    </row>
    <row r="4607" spans="1:28" x14ac:dyDescent="0.25">
      <c r="A4607">
        <v>291</v>
      </c>
      <c r="B4607" t="s">
        <v>27</v>
      </c>
      <c r="C4607" t="s">
        <v>28</v>
      </c>
      <c r="D4607">
        <v>60</v>
      </c>
      <c r="E4607" t="s">
        <v>30</v>
      </c>
      <c r="F4607">
        <v>1.33</v>
      </c>
      <c r="G4607">
        <v>369</v>
      </c>
      <c r="H4607">
        <v>73.91</v>
      </c>
      <c r="I4607">
        <v>145.22999999999999</v>
      </c>
      <c r="J4607">
        <v>9.2200000000000006</v>
      </c>
      <c r="K4607">
        <f>VLOOKUP(Table1[[#This Row],[id]],Table2[#All],10,FALSE)</f>
        <v>9.27</v>
      </c>
      <c r="L4607" s="1">
        <f>Table1[[#This Row],[Glucose]]/Table1[[#This Row],[Baseline_glucose]]</f>
        <v>0.99460625674217917</v>
      </c>
      <c r="M4607">
        <v>15.14</v>
      </c>
      <c r="N4607">
        <v>41.6</v>
      </c>
      <c r="O4607">
        <f>VLOOKUP(Table1[[#This Row],[id]],Table2[#All],12,FALSE)</f>
        <v>37.76</v>
      </c>
      <c r="P4607" s="1">
        <f>Table1[[#This Row],[Lipoprotein]]/Table1[[#This Row],[Baseline_Lipo]]</f>
        <v>1.1016949152542375</v>
      </c>
      <c r="Q4607">
        <v>26</v>
      </c>
      <c r="R4607" t="b">
        <v>0</v>
      </c>
      <c r="S4607">
        <v>0</v>
      </c>
      <c r="T4607">
        <v>43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  <c r="AA4607">
        <v>1239</v>
      </c>
      <c r="AB4607">
        <v>1239</v>
      </c>
    </row>
    <row r="4608" spans="1:28" x14ac:dyDescent="0.25">
      <c r="A4608">
        <v>291</v>
      </c>
      <c r="B4608" t="s">
        <v>27</v>
      </c>
      <c r="C4608" t="s">
        <v>28</v>
      </c>
      <c r="D4608">
        <v>60</v>
      </c>
      <c r="E4608" t="s">
        <v>30</v>
      </c>
      <c r="F4608">
        <v>1.33</v>
      </c>
      <c r="G4608">
        <v>411</v>
      </c>
      <c r="H4608">
        <v>83.83</v>
      </c>
      <c r="I4608">
        <v>144.57</v>
      </c>
      <c r="J4608">
        <v>9.2200000000000006</v>
      </c>
      <c r="K4608">
        <f>VLOOKUP(Table1[[#This Row],[id]],Table2[#All],10,FALSE)</f>
        <v>9.27</v>
      </c>
      <c r="L4608" s="1">
        <f>Table1[[#This Row],[Glucose]]/Table1[[#This Row],[Baseline_glucose]]</f>
        <v>0.99460625674217917</v>
      </c>
      <c r="M4608">
        <v>15.14</v>
      </c>
      <c r="N4608">
        <v>41.6</v>
      </c>
      <c r="O4608">
        <f>VLOOKUP(Table1[[#This Row],[id]],Table2[#All],12,FALSE)</f>
        <v>37.76</v>
      </c>
      <c r="P4608" s="1">
        <f>Table1[[#This Row],[Lipoprotein]]/Table1[[#This Row],[Baseline_Lipo]]</f>
        <v>1.1016949152542375</v>
      </c>
      <c r="Q4608">
        <v>29</v>
      </c>
      <c r="R4608" t="b">
        <v>0</v>
      </c>
      <c r="S4608">
        <v>0</v>
      </c>
      <c r="T4608">
        <v>43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  <c r="AA4608">
        <v>1239</v>
      </c>
      <c r="AB4608">
        <v>1239</v>
      </c>
    </row>
    <row r="4609" spans="1:28" x14ac:dyDescent="0.25">
      <c r="A4609">
        <v>291</v>
      </c>
      <c r="B4609" t="s">
        <v>27</v>
      </c>
      <c r="C4609" t="s">
        <v>28</v>
      </c>
      <c r="D4609">
        <v>60</v>
      </c>
      <c r="E4609" t="s">
        <v>30</v>
      </c>
      <c r="F4609">
        <v>1.33</v>
      </c>
      <c r="G4609">
        <v>506</v>
      </c>
      <c r="H4609">
        <v>83.83</v>
      </c>
      <c r="I4609">
        <v>144.57</v>
      </c>
      <c r="J4609">
        <v>8.59</v>
      </c>
      <c r="K4609">
        <f>VLOOKUP(Table1[[#This Row],[id]],Table2[#All],10,FALSE)</f>
        <v>9.27</v>
      </c>
      <c r="L4609" s="1">
        <f>Table1[[#This Row],[Glucose]]/Table1[[#This Row],[Baseline_glucose]]</f>
        <v>0.9266450916936354</v>
      </c>
      <c r="M4609">
        <v>15.14</v>
      </c>
      <c r="N4609">
        <v>41.6</v>
      </c>
      <c r="O4609">
        <f>VLOOKUP(Table1[[#This Row],[id]],Table2[#All],12,FALSE)</f>
        <v>37.76</v>
      </c>
      <c r="P4609" s="1">
        <f>Table1[[#This Row],[Lipoprotein]]/Table1[[#This Row],[Baseline_Lipo]]</f>
        <v>1.1016949152542375</v>
      </c>
      <c r="Q4609">
        <v>36</v>
      </c>
      <c r="R4609" t="b">
        <v>0</v>
      </c>
      <c r="S4609">
        <v>0</v>
      </c>
      <c r="T4609">
        <v>43</v>
      </c>
      <c r="U4609">
        <v>0</v>
      </c>
      <c r="V4609">
        <v>0</v>
      </c>
      <c r="W4609">
        <v>0</v>
      </c>
      <c r="X4609">
        <v>0</v>
      </c>
      <c r="Y4609">
        <v>0</v>
      </c>
      <c r="Z4609">
        <v>0</v>
      </c>
      <c r="AA4609">
        <v>1239</v>
      </c>
      <c r="AB4609">
        <v>1239</v>
      </c>
    </row>
    <row r="4610" spans="1:28" x14ac:dyDescent="0.25">
      <c r="A4610">
        <v>291</v>
      </c>
      <c r="B4610" t="s">
        <v>27</v>
      </c>
      <c r="C4610" t="s">
        <v>28</v>
      </c>
      <c r="D4610">
        <v>60</v>
      </c>
      <c r="E4610" t="s">
        <v>30</v>
      </c>
      <c r="F4610">
        <v>0.93</v>
      </c>
      <c r="G4610">
        <v>508</v>
      </c>
      <c r="H4610">
        <v>83.83</v>
      </c>
      <c r="I4610">
        <v>144.57</v>
      </c>
      <c r="J4610">
        <v>8.48</v>
      </c>
      <c r="K4610">
        <f>VLOOKUP(Table1[[#This Row],[id]],Table2[#All],10,FALSE)</f>
        <v>9.27</v>
      </c>
      <c r="L4610" s="1">
        <f>Table1[[#This Row],[Glucose]]/Table1[[#This Row],[Baseline_glucose]]</f>
        <v>0.91477885652642943</v>
      </c>
      <c r="M4610">
        <v>15.14</v>
      </c>
      <c r="N4610">
        <v>51.75</v>
      </c>
      <c r="O4610">
        <f>VLOOKUP(Table1[[#This Row],[id]],Table2[#All],12,FALSE)</f>
        <v>37.76</v>
      </c>
      <c r="P4610" s="1">
        <f>Table1[[#This Row],[Lipoprotein]]/Table1[[#This Row],[Baseline_Lipo]]</f>
        <v>1.3704978813559323</v>
      </c>
      <c r="Q4610">
        <v>36</v>
      </c>
      <c r="R4610" t="b">
        <v>0</v>
      </c>
      <c r="S4610">
        <v>0</v>
      </c>
      <c r="T4610">
        <v>67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  <c r="AA4610">
        <v>1239</v>
      </c>
      <c r="AB4610">
        <v>1239</v>
      </c>
    </row>
    <row r="4611" spans="1:28" x14ac:dyDescent="0.25">
      <c r="A4611">
        <v>291</v>
      </c>
      <c r="B4611" t="s">
        <v>27</v>
      </c>
      <c r="C4611" t="s">
        <v>28</v>
      </c>
      <c r="D4611">
        <v>60</v>
      </c>
      <c r="E4611" t="s">
        <v>30</v>
      </c>
      <c r="F4611">
        <v>0.93</v>
      </c>
      <c r="G4611">
        <v>509</v>
      </c>
      <c r="H4611">
        <v>97.67</v>
      </c>
      <c r="I4611">
        <v>157.97</v>
      </c>
      <c r="J4611">
        <v>8.48</v>
      </c>
      <c r="K4611">
        <f>VLOOKUP(Table1[[#This Row],[id]],Table2[#All],10,FALSE)</f>
        <v>9.27</v>
      </c>
      <c r="L4611" s="1">
        <f>Table1[[#This Row],[Glucose]]/Table1[[#This Row],[Baseline_glucose]]</f>
        <v>0.91477885652642943</v>
      </c>
      <c r="M4611">
        <v>15.14</v>
      </c>
      <c r="N4611">
        <v>51.75</v>
      </c>
      <c r="O4611">
        <f>VLOOKUP(Table1[[#This Row],[id]],Table2[#All],12,FALSE)</f>
        <v>37.76</v>
      </c>
      <c r="P4611" s="1">
        <f>Table1[[#This Row],[Lipoprotein]]/Table1[[#This Row],[Baseline_Lipo]]</f>
        <v>1.3704978813559323</v>
      </c>
      <c r="Q4611">
        <v>36</v>
      </c>
      <c r="R4611" t="b">
        <v>0</v>
      </c>
      <c r="S4611">
        <v>0</v>
      </c>
      <c r="T4611">
        <v>67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1239</v>
      </c>
      <c r="AB4611">
        <v>1239</v>
      </c>
    </row>
    <row r="4612" spans="1:28" x14ac:dyDescent="0.25">
      <c r="A4612">
        <v>291</v>
      </c>
      <c r="B4612" t="s">
        <v>27</v>
      </c>
      <c r="C4612" t="s">
        <v>28</v>
      </c>
      <c r="D4612">
        <v>60</v>
      </c>
      <c r="E4612" t="s">
        <v>30</v>
      </c>
      <c r="F4612">
        <v>0.96</v>
      </c>
      <c r="G4612">
        <v>671</v>
      </c>
      <c r="H4612">
        <v>71.739999999999995</v>
      </c>
      <c r="I4612">
        <v>131.9</v>
      </c>
      <c r="J4612">
        <v>8.6999999999999993</v>
      </c>
      <c r="K4612">
        <f>VLOOKUP(Table1[[#This Row],[id]],Table2[#All],10,FALSE)</f>
        <v>9.27</v>
      </c>
      <c r="L4612" s="1">
        <f>Table1[[#This Row],[Glucose]]/Table1[[#This Row],[Baseline_glucose]]</f>
        <v>0.93851132686084138</v>
      </c>
      <c r="M4612">
        <v>15.14</v>
      </c>
      <c r="N4612">
        <v>51.75</v>
      </c>
      <c r="O4612">
        <f>VLOOKUP(Table1[[#This Row],[id]],Table2[#All],12,FALSE)</f>
        <v>37.76</v>
      </c>
      <c r="P4612" s="1">
        <f>Table1[[#This Row],[Lipoprotein]]/Table1[[#This Row],[Baseline_Lipo]]</f>
        <v>1.3704978813559323</v>
      </c>
      <c r="Q4612">
        <v>48</v>
      </c>
      <c r="R4612" t="b">
        <v>0</v>
      </c>
      <c r="S4612">
        <v>0</v>
      </c>
      <c r="T4612">
        <v>64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  <c r="AA4612">
        <v>1239</v>
      </c>
      <c r="AB4612">
        <v>1239</v>
      </c>
    </row>
    <row r="4613" spans="1:28" x14ac:dyDescent="0.25">
      <c r="A4613">
        <v>291</v>
      </c>
      <c r="B4613" t="s">
        <v>27</v>
      </c>
      <c r="C4613" t="s">
        <v>28</v>
      </c>
      <c r="D4613">
        <v>60</v>
      </c>
      <c r="E4613" t="s">
        <v>30</v>
      </c>
      <c r="F4613">
        <v>0.96</v>
      </c>
      <c r="G4613">
        <v>798</v>
      </c>
      <c r="H4613">
        <v>71.739999999999995</v>
      </c>
      <c r="I4613">
        <v>131.9</v>
      </c>
      <c r="J4613">
        <v>8.6999999999999993</v>
      </c>
      <c r="K4613">
        <f>VLOOKUP(Table1[[#This Row],[id]],Table2[#All],10,FALSE)</f>
        <v>9.27</v>
      </c>
      <c r="L4613" s="1">
        <f>Table1[[#This Row],[Glucose]]/Table1[[#This Row],[Baseline_glucose]]</f>
        <v>0.93851132686084138</v>
      </c>
      <c r="M4613">
        <v>14.39</v>
      </c>
      <c r="N4613">
        <v>51.75</v>
      </c>
      <c r="O4613">
        <f>VLOOKUP(Table1[[#This Row],[id]],Table2[#All],12,FALSE)</f>
        <v>37.76</v>
      </c>
      <c r="P4613" s="1">
        <f>Table1[[#This Row],[Lipoprotein]]/Table1[[#This Row],[Baseline_Lipo]]</f>
        <v>1.3704978813559323</v>
      </c>
      <c r="Q4613">
        <v>57</v>
      </c>
      <c r="R4613" t="b">
        <v>0</v>
      </c>
      <c r="S4613">
        <v>0</v>
      </c>
      <c r="T4613">
        <v>64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  <c r="AA4613">
        <v>1239</v>
      </c>
      <c r="AB4613">
        <v>1239</v>
      </c>
    </row>
    <row r="4614" spans="1:28" x14ac:dyDescent="0.25">
      <c r="A4614">
        <v>291</v>
      </c>
      <c r="B4614" t="s">
        <v>27</v>
      </c>
      <c r="C4614" t="s">
        <v>28</v>
      </c>
      <c r="D4614">
        <v>60</v>
      </c>
      <c r="E4614" t="s">
        <v>30</v>
      </c>
      <c r="F4614">
        <v>0.96</v>
      </c>
      <c r="G4614">
        <v>1239</v>
      </c>
      <c r="H4614">
        <v>71.739999999999995</v>
      </c>
      <c r="I4614">
        <v>131.9</v>
      </c>
      <c r="J4614">
        <v>8.6999999999999993</v>
      </c>
      <c r="K4614">
        <f>VLOOKUP(Table1[[#This Row],[id]],Table2[#All],10,FALSE)</f>
        <v>9.27</v>
      </c>
      <c r="L4614" s="1">
        <f>Table1[[#This Row],[Glucose]]/Table1[[#This Row],[Baseline_glucose]]</f>
        <v>0.93851132686084138</v>
      </c>
      <c r="M4614">
        <v>16.579999999999998</v>
      </c>
      <c r="N4614">
        <v>51.75</v>
      </c>
      <c r="O4614">
        <f>VLOOKUP(Table1[[#This Row],[id]],Table2[#All],12,FALSE)</f>
        <v>37.76</v>
      </c>
      <c r="P4614" s="1">
        <f>Table1[[#This Row],[Lipoprotein]]/Table1[[#This Row],[Baseline_Lipo]]</f>
        <v>1.3704978813559323</v>
      </c>
      <c r="Q4614">
        <v>88</v>
      </c>
      <c r="R4614" t="b">
        <v>0</v>
      </c>
      <c r="S4614">
        <v>0</v>
      </c>
      <c r="T4614">
        <v>64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  <c r="AA4614">
        <v>1239</v>
      </c>
      <c r="AB4614">
        <v>1239</v>
      </c>
    </row>
    <row r="4615" spans="1:28" x14ac:dyDescent="0.25">
      <c r="A4615">
        <v>292</v>
      </c>
      <c r="B4615" t="s">
        <v>27</v>
      </c>
      <c r="C4615" t="s">
        <v>28</v>
      </c>
      <c r="D4615">
        <v>73</v>
      </c>
      <c r="E4615" t="s">
        <v>29</v>
      </c>
      <c r="F4615">
        <v>1.1000000000000001</v>
      </c>
      <c r="G4615">
        <v>0</v>
      </c>
      <c r="H4615">
        <v>67.84</v>
      </c>
      <c r="I4615">
        <v>144.78</v>
      </c>
      <c r="J4615">
        <v>6.99</v>
      </c>
      <c r="K4615">
        <f>VLOOKUP(Table1[[#This Row],[id]],Table2[#All],10,FALSE)</f>
        <v>6.99</v>
      </c>
      <c r="L4615" s="1">
        <f>Table1[[#This Row],[Glucose]]/Table1[[#This Row],[Baseline_glucose]]</f>
        <v>1</v>
      </c>
      <c r="M4615">
        <v>15.35</v>
      </c>
      <c r="N4615">
        <v>78.599999999999994</v>
      </c>
      <c r="O4615">
        <f>VLOOKUP(Table1[[#This Row],[id]],Table2[#All],12,FALSE)</f>
        <v>78.599999999999994</v>
      </c>
      <c r="P4615" s="1">
        <f>Table1[[#This Row],[Lipoprotein]]/Table1[[#This Row],[Baseline_Lipo]]</f>
        <v>1</v>
      </c>
      <c r="Q4615">
        <v>0</v>
      </c>
      <c r="R4615" t="b">
        <v>1</v>
      </c>
      <c r="S4615">
        <v>1</v>
      </c>
      <c r="T4615">
        <v>50</v>
      </c>
      <c r="U4615">
        <v>3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1252</v>
      </c>
      <c r="AB4615">
        <v>1252</v>
      </c>
    </row>
    <row r="4616" spans="1:28" x14ac:dyDescent="0.25">
      <c r="A4616">
        <v>292</v>
      </c>
      <c r="B4616" t="s">
        <v>27</v>
      </c>
      <c r="C4616" t="s">
        <v>28</v>
      </c>
      <c r="D4616">
        <v>73</v>
      </c>
      <c r="E4616" t="s">
        <v>29</v>
      </c>
      <c r="F4616">
        <v>1.08</v>
      </c>
      <c r="G4616">
        <v>112</v>
      </c>
      <c r="H4616">
        <v>67.84</v>
      </c>
      <c r="I4616">
        <v>144.78</v>
      </c>
      <c r="J4616">
        <v>8.61</v>
      </c>
      <c r="K4616">
        <f>VLOOKUP(Table1[[#This Row],[id]],Table2[#All],10,FALSE)</f>
        <v>6.99</v>
      </c>
      <c r="L4616" s="1">
        <f>Table1[[#This Row],[Glucose]]/Table1[[#This Row],[Baseline_glucose]]</f>
        <v>1.2317596566523603</v>
      </c>
      <c r="M4616">
        <v>15.6</v>
      </c>
      <c r="N4616">
        <v>78.599999999999994</v>
      </c>
      <c r="O4616">
        <f>VLOOKUP(Table1[[#This Row],[id]],Table2[#All],12,FALSE)</f>
        <v>78.599999999999994</v>
      </c>
      <c r="P4616" s="1">
        <f>Table1[[#This Row],[Lipoprotein]]/Table1[[#This Row],[Baseline_Lipo]]</f>
        <v>1</v>
      </c>
      <c r="Q4616">
        <v>8</v>
      </c>
      <c r="R4616" t="b">
        <v>1</v>
      </c>
      <c r="S4616">
        <v>1</v>
      </c>
      <c r="T4616">
        <v>51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  <c r="AA4616">
        <v>1252</v>
      </c>
      <c r="AB4616">
        <v>1252</v>
      </c>
    </row>
    <row r="4617" spans="1:28" x14ac:dyDescent="0.25">
      <c r="A4617">
        <v>292</v>
      </c>
      <c r="B4617" t="s">
        <v>27</v>
      </c>
      <c r="C4617" t="s">
        <v>28</v>
      </c>
      <c r="D4617">
        <v>73</v>
      </c>
      <c r="E4617" t="s">
        <v>29</v>
      </c>
      <c r="F4617">
        <v>1.17</v>
      </c>
      <c r="G4617">
        <v>199</v>
      </c>
      <c r="H4617">
        <v>67.84</v>
      </c>
      <c r="I4617">
        <v>144.78</v>
      </c>
      <c r="J4617">
        <v>6.71</v>
      </c>
      <c r="K4617">
        <f>VLOOKUP(Table1[[#This Row],[id]],Table2[#All],10,FALSE)</f>
        <v>6.99</v>
      </c>
      <c r="L4617" s="1">
        <f>Table1[[#This Row],[Glucose]]/Table1[[#This Row],[Baseline_glucose]]</f>
        <v>0.9599427753934191</v>
      </c>
      <c r="M4617">
        <v>15.56</v>
      </c>
      <c r="N4617">
        <v>98.87</v>
      </c>
      <c r="O4617">
        <f>VLOOKUP(Table1[[#This Row],[id]],Table2[#All],12,FALSE)</f>
        <v>78.599999999999994</v>
      </c>
      <c r="P4617" s="1">
        <f>Table1[[#This Row],[Lipoprotein]]/Table1[[#This Row],[Baseline_Lipo]]</f>
        <v>1.2578880407124684</v>
      </c>
      <c r="Q4617">
        <v>14</v>
      </c>
      <c r="R4617" t="b">
        <v>1</v>
      </c>
      <c r="S4617">
        <v>1</v>
      </c>
      <c r="T4617">
        <v>46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  <c r="AA4617">
        <v>1252</v>
      </c>
      <c r="AB4617">
        <v>1252</v>
      </c>
    </row>
    <row r="4618" spans="1:28" x14ac:dyDescent="0.25">
      <c r="A4618">
        <v>292</v>
      </c>
      <c r="B4618" t="s">
        <v>27</v>
      </c>
      <c r="C4618" t="s">
        <v>28</v>
      </c>
      <c r="D4618">
        <v>73</v>
      </c>
      <c r="E4618" t="s">
        <v>29</v>
      </c>
      <c r="F4618">
        <v>1.17</v>
      </c>
      <c r="G4618">
        <v>202</v>
      </c>
      <c r="H4618">
        <v>72.27</v>
      </c>
      <c r="I4618">
        <v>120.01</v>
      </c>
      <c r="J4618">
        <v>6.71</v>
      </c>
      <c r="K4618">
        <f>VLOOKUP(Table1[[#This Row],[id]],Table2[#All],10,FALSE)</f>
        <v>6.99</v>
      </c>
      <c r="L4618" s="1">
        <f>Table1[[#This Row],[Glucose]]/Table1[[#This Row],[Baseline_glucose]]</f>
        <v>0.9599427753934191</v>
      </c>
      <c r="M4618">
        <v>15.56</v>
      </c>
      <c r="N4618">
        <v>98.87</v>
      </c>
      <c r="O4618">
        <f>VLOOKUP(Table1[[#This Row],[id]],Table2[#All],12,FALSE)</f>
        <v>78.599999999999994</v>
      </c>
      <c r="P4618" s="1">
        <f>Table1[[#This Row],[Lipoprotein]]/Table1[[#This Row],[Baseline_Lipo]]</f>
        <v>1.2578880407124684</v>
      </c>
      <c r="Q4618">
        <v>14</v>
      </c>
      <c r="R4618" t="b">
        <v>1</v>
      </c>
      <c r="S4618">
        <v>1</v>
      </c>
      <c r="T4618">
        <v>46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1252</v>
      </c>
      <c r="AB4618">
        <v>1252</v>
      </c>
    </row>
    <row r="4619" spans="1:28" x14ac:dyDescent="0.25">
      <c r="A4619">
        <v>292</v>
      </c>
      <c r="B4619" t="s">
        <v>27</v>
      </c>
      <c r="C4619" t="s">
        <v>28</v>
      </c>
      <c r="D4619">
        <v>73</v>
      </c>
      <c r="E4619" t="s">
        <v>29</v>
      </c>
      <c r="F4619">
        <v>1.17</v>
      </c>
      <c r="G4619">
        <v>314</v>
      </c>
      <c r="H4619">
        <v>76.27</v>
      </c>
      <c r="I4619">
        <v>171.77</v>
      </c>
      <c r="J4619">
        <v>6.71</v>
      </c>
      <c r="K4619">
        <f>VLOOKUP(Table1[[#This Row],[id]],Table2[#All],10,FALSE)</f>
        <v>6.99</v>
      </c>
      <c r="L4619" s="1">
        <f>Table1[[#This Row],[Glucose]]/Table1[[#This Row],[Baseline_glucose]]</f>
        <v>0.9599427753934191</v>
      </c>
      <c r="M4619">
        <v>15.56</v>
      </c>
      <c r="N4619">
        <v>98.87</v>
      </c>
      <c r="O4619">
        <f>VLOOKUP(Table1[[#This Row],[id]],Table2[#All],12,FALSE)</f>
        <v>78.599999999999994</v>
      </c>
      <c r="P4619" s="1">
        <f>Table1[[#This Row],[Lipoprotein]]/Table1[[#This Row],[Baseline_Lipo]]</f>
        <v>1.2578880407124684</v>
      </c>
      <c r="Q4619">
        <v>22</v>
      </c>
      <c r="R4619" t="b">
        <v>1</v>
      </c>
      <c r="S4619">
        <v>1</v>
      </c>
      <c r="T4619">
        <v>46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1252</v>
      </c>
      <c r="AB4619">
        <v>1252</v>
      </c>
    </row>
    <row r="4620" spans="1:28" x14ac:dyDescent="0.25">
      <c r="A4620">
        <v>292</v>
      </c>
      <c r="B4620" t="s">
        <v>27</v>
      </c>
      <c r="C4620" t="s">
        <v>28</v>
      </c>
      <c r="D4620">
        <v>73</v>
      </c>
      <c r="E4620" t="s">
        <v>29</v>
      </c>
      <c r="F4620">
        <v>1.17</v>
      </c>
      <c r="G4620">
        <v>366</v>
      </c>
      <c r="H4620">
        <v>76.28</v>
      </c>
      <c r="I4620">
        <v>158.19999999999999</v>
      </c>
      <c r="J4620">
        <v>6.71</v>
      </c>
      <c r="K4620">
        <f>VLOOKUP(Table1[[#This Row],[id]],Table2[#All],10,FALSE)</f>
        <v>6.99</v>
      </c>
      <c r="L4620" s="1">
        <f>Table1[[#This Row],[Glucose]]/Table1[[#This Row],[Baseline_glucose]]</f>
        <v>0.9599427753934191</v>
      </c>
      <c r="M4620">
        <v>15.56</v>
      </c>
      <c r="N4620">
        <v>98.87</v>
      </c>
      <c r="O4620">
        <f>VLOOKUP(Table1[[#This Row],[id]],Table2[#All],12,FALSE)</f>
        <v>78.599999999999994</v>
      </c>
      <c r="P4620" s="1">
        <f>Table1[[#This Row],[Lipoprotein]]/Table1[[#This Row],[Baseline_Lipo]]</f>
        <v>1.2578880407124684</v>
      </c>
      <c r="Q4620">
        <v>26</v>
      </c>
      <c r="R4620" t="b">
        <v>1</v>
      </c>
      <c r="S4620">
        <v>1</v>
      </c>
      <c r="T4620">
        <v>46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1252</v>
      </c>
      <c r="AB4620">
        <v>1252</v>
      </c>
    </row>
    <row r="4621" spans="1:28" x14ac:dyDescent="0.25">
      <c r="A4621">
        <v>292</v>
      </c>
      <c r="B4621" t="s">
        <v>27</v>
      </c>
      <c r="C4621" t="s">
        <v>28</v>
      </c>
      <c r="D4621">
        <v>73</v>
      </c>
      <c r="E4621" t="s">
        <v>29</v>
      </c>
      <c r="F4621">
        <v>1.1599999999999999</v>
      </c>
      <c r="G4621">
        <v>377</v>
      </c>
      <c r="H4621">
        <v>76.28</v>
      </c>
      <c r="I4621">
        <v>158.19999999999999</v>
      </c>
      <c r="J4621">
        <v>7.73</v>
      </c>
      <c r="K4621">
        <f>VLOOKUP(Table1[[#This Row],[id]],Table2[#All],10,FALSE)</f>
        <v>6.99</v>
      </c>
      <c r="L4621" s="1">
        <f>Table1[[#This Row],[Glucose]]/Table1[[#This Row],[Baseline_glucose]]</f>
        <v>1.105865522174535</v>
      </c>
      <c r="M4621">
        <v>14.92</v>
      </c>
      <c r="N4621">
        <v>85.94</v>
      </c>
      <c r="O4621">
        <f>VLOOKUP(Table1[[#This Row],[id]],Table2[#All],12,FALSE)</f>
        <v>78.599999999999994</v>
      </c>
      <c r="P4621" s="1">
        <f>Table1[[#This Row],[Lipoprotein]]/Table1[[#This Row],[Baseline_Lipo]]</f>
        <v>1.0933842239185751</v>
      </c>
      <c r="Q4621">
        <v>27</v>
      </c>
      <c r="R4621" t="b">
        <v>1</v>
      </c>
      <c r="S4621">
        <v>1</v>
      </c>
      <c r="T4621">
        <v>47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1252</v>
      </c>
      <c r="AB4621">
        <v>1252</v>
      </c>
    </row>
    <row r="4622" spans="1:28" x14ac:dyDescent="0.25">
      <c r="A4622">
        <v>292</v>
      </c>
      <c r="B4622" t="s">
        <v>27</v>
      </c>
      <c r="C4622" t="s">
        <v>28</v>
      </c>
      <c r="D4622">
        <v>73</v>
      </c>
      <c r="E4622" t="s">
        <v>29</v>
      </c>
      <c r="F4622">
        <v>1.1599999999999999</v>
      </c>
      <c r="G4622">
        <v>401</v>
      </c>
      <c r="H4622">
        <v>88.49</v>
      </c>
      <c r="I4622">
        <v>158.87</v>
      </c>
      <c r="J4622">
        <v>7.73</v>
      </c>
      <c r="K4622">
        <f>VLOOKUP(Table1[[#This Row],[id]],Table2[#All],10,FALSE)</f>
        <v>6.99</v>
      </c>
      <c r="L4622" s="1">
        <f>Table1[[#This Row],[Glucose]]/Table1[[#This Row],[Baseline_glucose]]</f>
        <v>1.105865522174535</v>
      </c>
      <c r="M4622">
        <v>14.92</v>
      </c>
      <c r="N4622">
        <v>85.94</v>
      </c>
      <c r="O4622">
        <f>VLOOKUP(Table1[[#This Row],[id]],Table2[#All],12,FALSE)</f>
        <v>78.599999999999994</v>
      </c>
      <c r="P4622" s="1">
        <f>Table1[[#This Row],[Lipoprotein]]/Table1[[#This Row],[Baseline_Lipo]]</f>
        <v>1.0933842239185751</v>
      </c>
      <c r="Q4622">
        <v>29</v>
      </c>
      <c r="R4622" t="b">
        <v>1</v>
      </c>
      <c r="S4622">
        <v>1</v>
      </c>
      <c r="T4622">
        <v>47</v>
      </c>
      <c r="U4622">
        <v>0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1252</v>
      </c>
      <c r="AB4622">
        <v>1252</v>
      </c>
    </row>
    <row r="4623" spans="1:28" x14ac:dyDescent="0.25">
      <c r="A4623">
        <v>292</v>
      </c>
      <c r="B4623" t="s">
        <v>27</v>
      </c>
      <c r="C4623" t="s">
        <v>28</v>
      </c>
      <c r="D4623">
        <v>73</v>
      </c>
      <c r="E4623" t="s">
        <v>29</v>
      </c>
      <c r="F4623">
        <v>1.32</v>
      </c>
      <c r="G4623">
        <v>570</v>
      </c>
      <c r="H4623">
        <v>88.49</v>
      </c>
      <c r="I4623">
        <v>158.87</v>
      </c>
      <c r="J4623">
        <v>7.73</v>
      </c>
      <c r="K4623">
        <f>VLOOKUP(Table1[[#This Row],[id]],Table2[#All],10,FALSE)</f>
        <v>6.99</v>
      </c>
      <c r="L4623" s="1">
        <f>Table1[[#This Row],[Glucose]]/Table1[[#This Row],[Baseline_glucose]]</f>
        <v>1.105865522174535</v>
      </c>
      <c r="M4623">
        <v>15.87</v>
      </c>
      <c r="N4623">
        <v>90.84</v>
      </c>
      <c r="O4623">
        <f>VLOOKUP(Table1[[#This Row],[id]],Table2[#All],12,FALSE)</f>
        <v>78.599999999999994</v>
      </c>
      <c r="P4623" s="1">
        <f>Table1[[#This Row],[Lipoprotein]]/Table1[[#This Row],[Baseline_Lipo]]</f>
        <v>1.1557251908396948</v>
      </c>
      <c r="Q4623">
        <v>41</v>
      </c>
      <c r="R4623" t="b">
        <v>1</v>
      </c>
      <c r="S4623">
        <v>1</v>
      </c>
      <c r="T4623">
        <v>40</v>
      </c>
      <c r="U4623">
        <v>0</v>
      </c>
      <c r="V4623">
        <v>0</v>
      </c>
      <c r="W4623">
        <v>0</v>
      </c>
      <c r="X4623">
        <v>0</v>
      </c>
      <c r="Y4623">
        <v>0</v>
      </c>
      <c r="Z4623">
        <v>0</v>
      </c>
      <c r="AA4623">
        <v>1252</v>
      </c>
      <c r="AB4623">
        <v>1252</v>
      </c>
    </row>
    <row r="4624" spans="1:28" x14ac:dyDescent="0.25">
      <c r="A4624">
        <v>292</v>
      </c>
      <c r="B4624" t="s">
        <v>27</v>
      </c>
      <c r="C4624" t="s">
        <v>28</v>
      </c>
      <c r="D4624">
        <v>73</v>
      </c>
      <c r="E4624" t="s">
        <v>29</v>
      </c>
      <c r="F4624">
        <v>1.32</v>
      </c>
      <c r="G4624">
        <v>582</v>
      </c>
      <c r="H4624">
        <v>68.17</v>
      </c>
      <c r="I4624">
        <v>138.78</v>
      </c>
      <c r="J4624">
        <v>7.73</v>
      </c>
      <c r="K4624">
        <f>VLOOKUP(Table1[[#This Row],[id]],Table2[#All],10,FALSE)</f>
        <v>6.99</v>
      </c>
      <c r="L4624" s="1">
        <f>Table1[[#This Row],[Glucose]]/Table1[[#This Row],[Baseline_glucose]]</f>
        <v>1.105865522174535</v>
      </c>
      <c r="M4624">
        <v>15.87</v>
      </c>
      <c r="N4624">
        <v>90.84</v>
      </c>
      <c r="O4624">
        <f>VLOOKUP(Table1[[#This Row],[id]],Table2[#All],12,FALSE)</f>
        <v>78.599999999999994</v>
      </c>
      <c r="P4624" s="1">
        <f>Table1[[#This Row],[Lipoprotein]]/Table1[[#This Row],[Baseline_Lipo]]</f>
        <v>1.1557251908396948</v>
      </c>
      <c r="Q4624">
        <v>42</v>
      </c>
      <c r="R4624" t="b">
        <v>1</v>
      </c>
      <c r="S4624">
        <v>1</v>
      </c>
      <c r="T4624">
        <v>40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1252</v>
      </c>
      <c r="AB4624">
        <v>1252</v>
      </c>
    </row>
    <row r="4625" spans="1:28" x14ac:dyDescent="0.25">
      <c r="A4625">
        <v>292</v>
      </c>
      <c r="B4625" t="s">
        <v>27</v>
      </c>
      <c r="C4625" t="s">
        <v>28</v>
      </c>
      <c r="D4625">
        <v>73</v>
      </c>
      <c r="E4625" t="s">
        <v>29</v>
      </c>
      <c r="F4625">
        <v>1.32</v>
      </c>
      <c r="G4625">
        <v>592</v>
      </c>
      <c r="H4625">
        <v>68.17</v>
      </c>
      <c r="I4625">
        <v>138.78</v>
      </c>
      <c r="J4625">
        <v>7.73</v>
      </c>
      <c r="K4625">
        <f>VLOOKUP(Table1[[#This Row],[id]],Table2[#All],10,FALSE)</f>
        <v>6.99</v>
      </c>
      <c r="L4625" s="1">
        <f>Table1[[#This Row],[Glucose]]/Table1[[#This Row],[Baseline_glucose]]</f>
        <v>1.105865522174535</v>
      </c>
      <c r="M4625">
        <v>15.48</v>
      </c>
      <c r="N4625">
        <v>90.84</v>
      </c>
      <c r="O4625">
        <f>VLOOKUP(Table1[[#This Row],[id]],Table2[#All],12,FALSE)</f>
        <v>78.599999999999994</v>
      </c>
      <c r="P4625" s="1">
        <f>Table1[[#This Row],[Lipoprotein]]/Table1[[#This Row],[Baseline_Lipo]]</f>
        <v>1.1557251908396948</v>
      </c>
      <c r="Q4625">
        <v>42</v>
      </c>
      <c r="R4625" t="b">
        <v>1</v>
      </c>
      <c r="S4625">
        <v>1</v>
      </c>
      <c r="T4625">
        <v>40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1252</v>
      </c>
      <c r="AB4625">
        <v>1252</v>
      </c>
    </row>
    <row r="4626" spans="1:28" x14ac:dyDescent="0.25">
      <c r="A4626">
        <v>292</v>
      </c>
      <c r="B4626" t="s">
        <v>27</v>
      </c>
      <c r="C4626" t="s">
        <v>28</v>
      </c>
      <c r="D4626">
        <v>73</v>
      </c>
      <c r="E4626" t="s">
        <v>29</v>
      </c>
      <c r="F4626">
        <v>1.24</v>
      </c>
      <c r="G4626">
        <v>669</v>
      </c>
      <c r="H4626">
        <v>68.17</v>
      </c>
      <c r="I4626">
        <v>138.78</v>
      </c>
      <c r="J4626">
        <v>8.08</v>
      </c>
      <c r="K4626">
        <f>VLOOKUP(Table1[[#This Row],[id]],Table2[#All],10,FALSE)</f>
        <v>6.99</v>
      </c>
      <c r="L4626" s="1">
        <f>Table1[[#This Row],[Glucose]]/Table1[[#This Row],[Baseline_glucose]]</f>
        <v>1.1559370529327611</v>
      </c>
      <c r="M4626">
        <v>14</v>
      </c>
      <c r="N4626">
        <v>92.73</v>
      </c>
      <c r="O4626">
        <f>VLOOKUP(Table1[[#This Row],[id]],Table2[#All],12,FALSE)</f>
        <v>78.599999999999994</v>
      </c>
      <c r="P4626" s="1">
        <f>Table1[[#This Row],[Lipoprotein]]/Table1[[#This Row],[Baseline_Lipo]]</f>
        <v>1.1797709923664124</v>
      </c>
      <c r="Q4626">
        <v>48</v>
      </c>
      <c r="R4626" t="b">
        <v>1</v>
      </c>
      <c r="S4626">
        <v>1</v>
      </c>
      <c r="T4626">
        <v>43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  <c r="AA4626">
        <v>1252</v>
      </c>
      <c r="AB4626">
        <v>1252</v>
      </c>
    </row>
    <row r="4627" spans="1:28" x14ac:dyDescent="0.25">
      <c r="A4627">
        <v>292</v>
      </c>
      <c r="B4627" t="s">
        <v>27</v>
      </c>
      <c r="C4627" t="s">
        <v>28</v>
      </c>
      <c r="D4627">
        <v>73</v>
      </c>
      <c r="E4627" t="s">
        <v>29</v>
      </c>
      <c r="F4627">
        <v>1.24</v>
      </c>
      <c r="G4627">
        <v>698</v>
      </c>
      <c r="H4627">
        <v>79.650000000000006</v>
      </c>
      <c r="I4627">
        <v>156.53</v>
      </c>
      <c r="J4627">
        <v>8.08</v>
      </c>
      <c r="K4627">
        <f>VLOOKUP(Table1[[#This Row],[id]],Table2[#All],10,FALSE)</f>
        <v>6.99</v>
      </c>
      <c r="L4627" s="1">
        <f>Table1[[#This Row],[Glucose]]/Table1[[#This Row],[Baseline_glucose]]</f>
        <v>1.1559370529327611</v>
      </c>
      <c r="M4627">
        <v>14</v>
      </c>
      <c r="N4627">
        <v>92.73</v>
      </c>
      <c r="O4627">
        <f>VLOOKUP(Table1[[#This Row],[id]],Table2[#All],12,FALSE)</f>
        <v>78.599999999999994</v>
      </c>
      <c r="P4627" s="1">
        <f>Table1[[#This Row],[Lipoprotein]]/Table1[[#This Row],[Baseline_Lipo]]</f>
        <v>1.1797709923664124</v>
      </c>
      <c r="Q4627">
        <v>50</v>
      </c>
      <c r="R4627" t="b">
        <v>1</v>
      </c>
      <c r="S4627">
        <v>1</v>
      </c>
      <c r="T4627">
        <v>43</v>
      </c>
      <c r="U4627">
        <v>0</v>
      </c>
      <c r="V4627">
        <v>0</v>
      </c>
      <c r="W4627">
        <v>0</v>
      </c>
      <c r="X4627">
        <v>0</v>
      </c>
      <c r="Y4627">
        <v>0</v>
      </c>
      <c r="Z4627">
        <v>0</v>
      </c>
      <c r="AA4627">
        <v>1252</v>
      </c>
      <c r="AB4627">
        <v>1252</v>
      </c>
    </row>
    <row r="4628" spans="1:28" x14ac:dyDescent="0.25">
      <c r="A4628">
        <v>292</v>
      </c>
      <c r="B4628" t="s">
        <v>27</v>
      </c>
      <c r="C4628" t="s">
        <v>28</v>
      </c>
      <c r="D4628">
        <v>73</v>
      </c>
      <c r="E4628" t="s">
        <v>29</v>
      </c>
      <c r="F4628">
        <v>1.24</v>
      </c>
      <c r="G4628">
        <v>850</v>
      </c>
      <c r="H4628">
        <v>79.650000000000006</v>
      </c>
      <c r="I4628">
        <v>156.53</v>
      </c>
      <c r="J4628">
        <v>8.08</v>
      </c>
      <c r="K4628">
        <f>VLOOKUP(Table1[[#This Row],[id]],Table2[#All],10,FALSE)</f>
        <v>6.99</v>
      </c>
      <c r="L4628" s="1">
        <f>Table1[[#This Row],[Glucose]]/Table1[[#This Row],[Baseline_glucose]]</f>
        <v>1.1559370529327611</v>
      </c>
      <c r="M4628">
        <v>15.38</v>
      </c>
      <c r="N4628">
        <v>92.73</v>
      </c>
      <c r="O4628">
        <f>VLOOKUP(Table1[[#This Row],[id]],Table2[#All],12,FALSE)</f>
        <v>78.599999999999994</v>
      </c>
      <c r="P4628" s="1">
        <f>Table1[[#This Row],[Lipoprotein]]/Table1[[#This Row],[Baseline_Lipo]]</f>
        <v>1.1797709923664124</v>
      </c>
      <c r="Q4628">
        <v>61</v>
      </c>
      <c r="R4628" t="b">
        <v>1</v>
      </c>
      <c r="S4628">
        <v>1</v>
      </c>
      <c r="T4628">
        <v>43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1252</v>
      </c>
      <c r="AB4628">
        <v>1252</v>
      </c>
    </row>
    <row r="4629" spans="1:28" x14ac:dyDescent="0.25">
      <c r="A4629">
        <v>292</v>
      </c>
      <c r="B4629" t="s">
        <v>27</v>
      </c>
      <c r="C4629" t="s">
        <v>28</v>
      </c>
      <c r="D4629">
        <v>73</v>
      </c>
      <c r="E4629" t="s">
        <v>29</v>
      </c>
      <c r="F4629">
        <v>1.24</v>
      </c>
      <c r="G4629">
        <v>1061</v>
      </c>
      <c r="H4629">
        <v>79.650000000000006</v>
      </c>
      <c r="I4629">
        <v>156.53</v>
      </c>
      <c r="J4629">
        <v>8.08</v>
      </c>
      <c r="K4629">
        <f>VLOOKUP(Table1[[#This Row],[id]],Table2[#All],10,FALSE)</f>
        <v>6.99</v>
      </c>
      <c r="L4629" s="1">
        <f>Table1[[#This Row],[Glucose]]/Table1[[#This Row],[Baseline_glucose]]</f>
        <v>1.1559370529327611</v>
      </c>
      <c r="M4629">
        <v>14.62</v>
      </c>
      <c r="N4629">
        <v>92.73</v>
      </c>
      <c r="O4629">
        <f>VLOOKUP(Table1[[#This Row],[id]],Table2[#All],12,FALSE)</f>
        <v>78.599999999999994</v>
      </c>
      <c r="P4629" s="1">
        <f>Table1[[#This Row],[Lipoprotein]]/Table1[[#This Row],[Baseline_Lipo]]</f>
        <v>1.1797709923664124</v>
      </c>
      <c r="Q4629">
        <v>76</v>
      </c>
      <c r="R4629" t="b">
        <v>1</v>
      </c>
      <c r="S4629">
        <v>1</v>
      </c>
      <c r="T4629">
        <v>43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1252</v>
      </c>
      <c r="AB4629">
        <v>1252</v>
      </c>
    </row>
    <row r="4630" spans="1:28" x14ac:dyDescent="0.25">
      <c r="A4630">
        <v>292</v>
      </c>
      <c r="B4630" t="s">
        <v>27</v>
      </c>
      <c r="C4630" t="s">
        <v>28</v>
      </c>
      <c r="D4630">
        <v>73</v>
      </c>
      <c r="E4630" t="s">
        <v>29</v>
      </c>
      <c r="F4630">
        <v>1.24</v>
      </c>
      <c r="G4630">
        <v>1252</v>
      </c>
      <c r="H4630">
        <v>79.650000000000006</v>
      </c>
      <c r="I4630">
        <v>156.53</v>
      </c>
      <c r="J4630">
        <v>8.08</v>
      </c>
      <c r="K4630">
        <f>VLOOKUP(Table1[[#This Row],[id]],Table2[#All],10,FALSE)</f>
        <v>6.99</v>
      </c>
      <c r="L4630" s="1">
        <f>Table1[[#This Row],[Glucose]]/Table1[[#This Row],[Baseline_glucose]]</f>
        <v>1.1559370529327611</v>
      </c>
      <c r="M4630">
        <v>15.29</v>
      </c>
      <c r="N4630">
        <v>92.73</v>
      </c>
      <c r="O4630">
        <f>VLOOKUP(Table1[[#This Row],[id]],Table2[#All],12,FALSE)</f>
        <v>78.599999999999994</v>
      </c>
      <c r="P4630" s="1">
        <f>Table1[[#This Row],[Lipoprotein]]/Table1[[#This Row],[Baseline_Lipo]]</f>
        <v>1.1797709923664124</v>
      </c>
      <c r="Q4630">
        <v>89</v>
      </c>
      <c r="R4630" t="b">
        <v>1</v>
      </c>
      <c r="S4630">
        <v>1</v>
      </c>
      <c r="T4630">
        <v>43</v>
      </c>
      <c r="U4630">
        <v>0</v>
      </c>
      <c r="V4630">
        <v>0</v>
      </c>
      <c r="W4630">
        <v>0</v>
      </c>
      <c r="X4630">
        <v>0</v>
      </c>
      <c r="Y4630">
        <v>0</v>
      </c>
      <c r="Z4630">
        <v>0</v>
      </c>
      <c r="AA4630">
        <v>1252</v>
      </c>
      <c r="AB4630">
        <v>1252</v>
      </c>
    </row>
    <row r="4631" spans="1:28" x14ac:dyDescent="0.25">
      <c r="A4631">
        <v>293</v>
      </c>
      <c r="B4631" t="s">
        <v>27</v>
      </c>
      <c r="C4631" t="s">
        <v>25</v>
      </c>
      <c r="D4631">
        <v>72</v>
      </c>
      <c r="E4631" t="s">
        <v>29</v>
      </c>
      <c r="F4631">
        <v>2.66</v>
      </c>
      <c r="G4631">
        <v>0</v>
      </c>
      <c r="H4631">
        <v>76.19</v>
      </c>
      <c r="I4631">
        <v>140.53</v>
      </c>
      <c r="J4631">
        <v>9</v>
      </c>
      <c r="K4631">
        <f>VLOOKUP(Table1[[#This Row],[id]],Table2[#All],10,FALSE)</f>
        <v>9</v>
      </c>
      <c r="L4631" s="1">
        <f>Table1[[#This Row],[Glucose]]/Table1[[#This Row],[Baseline_glucose]]</f>
        <v>1</v>
      </c>
      <c r="M4631">
        <v>10.46</v>
      </c>
      <c r="N4631">
        <v>74.19</v>
      </c>
      <c r="O4631">
        <f>VLOOKUP(Table1[[#This Row],[id]],Table2[#All],12,FALSE)</f>
        <v>74.19</v>
      </c>
      <c r="P4631" s="1">
        <f>Table1[[#This Row],[Lipoprotein]]/Table1[[#This Row],[Baseline_Lipo]]</f>
        <v>1</v>
      </c>
      <c r="Q4631">
        <v>0</v>
      </c>
      <c r="R4631" t="b">
        <v>0</v>
      </c>
      <c r="S4631">
        <v>0</v>
      </c>
      <c r="T4631">
        <v>23</v>
      </c>
      <c r="U4631">
        <v>4</v>
      </c>
      <c r="V4631">
        <v>1</v>
      </c>
      <c r="W4631">
        <v>0</v>
      </c>
      <c r="X4631">
        <v>0</v>
      </c>
      <c r="Y4631">
        <v>1</v>
      </c>
      <c r="Z4631">
        <v>0</v>
      </c>
      <c r="AA4631">
        <v>1303</v>
      </c>
      <c r="AB4631">
        <v>1303</v>
      </c>
    </row>
    <row r="4632" spans="1:28" x14ac:dyDescent="0.25">
      <c r="A4632">
        <v>293</v>
      </c>
      <c r="B4632" t="s">
        <v>27</v>
      </c>
      <c r="C4632" t="s">
        <v>25</v>
      </c>
      <c r="D4632">
        <v>72</v>
      </c>
      <c r="E4632" t="s">
        <v>29</v>
      </c>
      <c r="F4632">
        <v>2.38</v>
      </c>
      <c r="G4632">
        <v>65</v>
      </c>
      <c r="H4632">
        <v>76.19</v>
      </c>
      <c r="I4632">
        <v>140.53</v>
      </c>
      <c r="J4632">
        <v>8.5299999999999994</v>
      </c>
      <c r="K4632">
        <f>VLOOKUP(Table1[[#This Row],[id]],Table2[#All],10,FALSE)</f>
        <v>9</v>
      </c>
      <c r="L4632" s="1">
        <f>Table1[[#This Row],[Glucose]]/Table1[[#This Row],[Baseline_glucose]]</f>
        <v>0.94777777777777772</v>
      </c>
      <c r="M4632">
        <v>10.53</v>
      </c>
      <c r="N4632">
        <v>74.19</v>
      </c>
      <c r="O4632">
        <f>VLOOKUP(Table1[[#This Row],[id]],Table2[#All],12,FALSE)</f>
        <v>74.19</v>
      </c>
      <c r="P4632" s="1">
        <f>Table1[[#This Row],[Lipoprotein]]/Table1[[#This Row],[Baseline_Lipo]]</f>
        <v>1</v>
      </c>
      <c r="Q4632">
        <v>5</v>
      </c>
      <c r="R4632" t="b">
        <v>0</v>
      </c>
      <c r="S4632">
        <v>0</v>
      </c>
      <c r="T4632">
        <v>26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1303</v>
      </c>
      <c r="AB4632">
        <v>1303</v>
      </c>
    </row>
    <row r="4633" spans="1:28" x14ac:dyDescent="0.25">
      <c r="A4633">
        <v>293</v>
      </c>
      <c r="B4633" t="s">
        <v>27</v>
      </c>
      <c r="C4633" t="s">
        <v>25</v>
      </c>
      <c r="D4633">
        <v>72</v>
      </c>
      <c r="E4633" t="s">
        <v>29</v>
      </c>
      <c r="F4633">
        <v>2.38</v>
      </c>
      <c r="G4633">
        <v>76</v>
      </c>
      <c r="H4633">
        <v>62.21</v>
      </c>
      <c r="I4633">
        <v>120.33</v>
      </c>
      <c r="J4633">
        <v>8.5299999999999994</v>
      </c>
      <c r="K4633">
        <f>VLOOKUP(Table1[[#This Row],[id]],Table2[#All],10,FALSE)</f>
        <v>9</v>
      </c>
      <c r="L4633" s="1">
        <f>Table1[[#This Row],[Glucose]]/Table1[[#This Row],[Baseline_glucose]]</f>
        <v>0.94777777777777772</v>
      </c>
      <c r="M4633">
        <v>10.53</v>
      </c>
      <c r="N4633">
        <v>74.19</v>
      </c>
      <c r="O4633">
        <f>VLOOKUP(Table1[[#This Row],[id]],Table2[#All],12,FALSE)</f>
        <v>74.19</v>
      </c>
      <c r="P4633" s="1">
        <f>Table1[[#This Row],[Lipoprotein]]/Table1[[#This Row],[Baseline_Lipo]]</f>
        <v>1</v>
      </c>
      <c r="Q4633">
        <v>5</v>
      </c>
      <c r="R4633" t="b">
        <v>0</v>
      </c>
      <c r="S4633">
        <v>0</v>
      </c>
      <c r="T4633">
        <v>26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  <c r="AA4633">
        <v>1303</v>
      </c>
      <c r="AB4633">
        <v>1303</v>
      </c>
    </row>
    <row r="4634" spans="1:28" x14ac:dyDescent="0.25">
      <c r="A4634">
        <v>293</v>
      </c>
      <c r="B4634" t="s">
        <v>27</v>
      </c>
      <c r="C4634" t="s">
        <v>25</v>
      </c>
      <c r="D4634">
        <v>72</v>
      </c>
      <c r="E4634" t="s">
        <v>29</v>
      </c>
      <c r="F4634">
        <v>2.38</v>
      </c>
      <c r="G4634">
        <v>97</v>
      </c>
      <c r="H4634">
        <v>62.53</v>
      </c>
      <c r="I4634">
        <v>117.06</v>
      </c>
      <c r="J4634">
        <v>8.5299999999999994</v>
      </c>
      <c r="K4634">
        <f>VLOOKUP(Table1[[#This Row],[id]],Table2[#All],10,FALSE)</f>
        <v>9</v>
      </c>
      <c r="L4634" s="1">
        <f>Table1[[#This Row],[Glucose]]/Table1[[#This Row],[Baseline_glucose]]</f>
        <v>0.94777777777777772</v>
      </c>
      <c r="M4634">
        <v>10.53</v>
      </c>
      <c r="N4634">
        <v>74.19</v>
      </c>
      <c r="O4634">
        <f>VLOOKUP(Table1[[#This Row],[id]],Table2[#All],12,FALSE)</f>
        <v>74.19</v>
      </c>
      <c r="P4634" s="1">
        <f>Table1[[#This Row],[Lipoprotein]]/Table1[[#This Row],[Baseline_Lipo]]</f>
        <v>1</v>
      </c>
      <c r="Q4634">
        <v>7</v>
      </c>
      <c r="R4634" t="b">
        <v>0</v>
      </c>
      <c r="S4634">
        <v>0</v>
      </c>
      <c r="T4634">
        <v>26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  <c r="AA4634">
        <v>1303</v>
      </c>
      <c r="AB4634">
        <v>1303</v>
      </c>
    </row>
    <row r="4635" spans="1:28" x14ac:dyDescent="0.25">
      <c r="A4635">
        <v>293</v>
      </c>
      <c r="B4635" t="s">
        <v>27</v>
      </c>
      <c r="C4635" t="s">
        <v>25</v>
      </c>
      <c r="D4635">
        <v>72</v>
      </c>
      <c r="E4635" t="s">
        <v>29</v>
      </c>
      <c r="F4635">
        <v>2.38</v>
      </c>
      <c r="G4635">
        <v>125</v>
      </c>
      <c r="H4635">
        <v>61.13</v>
      </c>
      <c r="I4635">
        <v>134.61000000000001</v>
      </c>
      <c r="J4635">
        <v>8.5299999999999994</v>
      </c>
      <c r="K4635">
        <f>VLOOKUP(Table1[[#This Row],[id]],Table2[#All],10,FALSE)</f>
        <v>9</v>
      </c>
      <c r="L4635" s="1">
        <f>Table1[[#This Row],[Glucose]]/Table1[[#This Row],[Baseline_glucose]]</f>
        <v>0.94777777777777772</v>
      </c>
      <c r="M4635">
        <v>10.53</v>
      </c>
      <c r="N4635">
        <v>74.19</v>
      </c>
      <c r="O4635">
        <f>VLOOKUP(Table1[[#This Row],[id]],Table2[#All],12,FALSE)</f>
        <v>74.19</v>
      </c>
      <c r="P4635" s="1">
        <f>Table1[[#This Row],[Lipoprotein]]/Table1[[#This Row],[Baseline_Lipo]]</f>
        <v>1</v>
      </c>
      <c r="Q4635">
        <v>9</v>
      </c>
      <c r="R4635" t="b">
        <v>0</v>
      </c>
      <c r="S4635">
        <v>0</v>
      </c>
      <c r="T4635">
        <v>26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  <c r="AA4635">
        <v>1303</v>
      </c>
      <c r="AB4635">
        <v>1303</v>
      </c>
    </row>
    <row r="4636" spans="1:28" x14ac:dyDescent="0.25">
      <c r="A4636">
        <v>293</v>
      </c>
      <c r="B4636" t="s">
        <v>27</v>
      </c>
      <c r="C4636" t="s">
        <v>25</v>
      </c>
      <c r="D4636">
        <v>72</v>
      </c>
      <c r="E4636" t="s">
        <v>29</v>
      </c>
      <c r="F4636">
        <v>2.38</v>
      </c>
      <c r="G4636">
        <v>133</v>
      </c>
      <c r="H4636">
        <v>61.13</v>
      </c>
      <c r="I4636">
        <v>134.61000000000001</v>
      </c>
      <c r="J4636">
        <v>8.5299999999999994</v>
      </c>
      <c r="K4636">
        <f>VLOOKUP(Table1[[#This Row],[id]],Table2[#All],10,FALSE)</f>
        <v>9</v>
      </c>
      <c r="L4636" s="1">
        <f>Table1[[#This Row],[Glucose]]/Table1[[#This Row],[Baseline_glucose]]</f>
        <v>0.94777777777777772</v>
      </c>
      <c r="M4636">
        <v>10.99</v>
      </c>
      <c r="N4636">
        <v>74.19</v>
      </c>
      <c r="O4636">
        <f>VLOOKUP(Table1[[#This Row],[id]],Table2[#All],12,FALSE)</f>
        <v>74.19</v>
      </c>
      <c r="P4636" s="1">
        <f>Table1[[#This Row],[Lipoprotein]]/Table1[[#This Row],[Baseline_Lipo]]</f>
        <v>1</v>
      </c>
      <c r="Q4636">
        <v>10</v>
      </c>
      <c r="R4636" t="b">
        <v>0</v>
      </c>
      <c r="S4636">
        <v>0</v>
      </c>
      <c r="T4636">
        <v>26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  <c r="AA4636">
        <v>1303</v>
      </c>
      <c r="AB4636">
        <v>1303</v>
      </c>
    </row>
    <row r="4637" spans="1:28" x14ac:dyDescent="0.25">
      <c r="A4637">
        <v>293</v>
      </c>
      <c r="B4637" t="s">
        <v>27</v>
      </c>
      <c r="C4637" t="s">
        <v>25</v>
      </c>
      <c r="D4637">
        <v>72</v>
      </c>
      <c r="E4637" t="s">
        <v>29</v>
      </c>
      <c r="F4637">
        <v>2.2999999999999998</v>
      </c>
      <c r="G4637">
        <v>134</v>
      </c>
      <c r="H4637">
        <v>61.13</v>
      </c>
      <c r="I4637">
        <v>134.61000000000001</v>
      </c>
      <c r="J4637">
        <v>9.94</v>
      </c>
      <c r="K4637">
        <f>VLOOKUP(Table1[[#This Row],[id]],Table2[#All],10,FALSE)</f>
        <v>9</v>
      </c>
      <c r="L4637" s="1">
        <f>Table1[[#This Row],[Glucose]]/Table1[[#This Row],[Baseline_glucose]]</f>
        <v>1.1044444444444443</v>
      </c>
      <c r="M4637">
        <v>10.99</v>
      </c>
      <c r="N4637">
        <v>74.19</v>
      </c>
      <c r="O4637">
        <f>VLOOKUP(Table1[[#This Row],[id]],Table2[#All],12,FALSE)</f>
        <v>74.19</v>
      </c>
      <c r="P4637" s="1">
        <f>Table1[[#This Row],[Lipoprotein]]/Table1[[#This Row],[Baseline_Lipo]]</f>
        <v>1</v>
      </c>
      <c r="Q4637">
        <v>10</v>
      </c>
      <c r="R4637" t="b">
        <v>0</v>
      </c>
      <c r="S4637">
        <v>0</v>
      </c>
      <c r="T4637">
        <v>27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  <c r="AA4637">
        <v>1303</v>
      </c>
      <c r="AB4637">
        <v>1303</v>
      </c>
    </row>
    <row r="4638" spans="1:28" x14ac:dyDescent="0.25">
      <c r="A4638">
        <v>293</v>
      </c>
      <c r="B4638" t="s">
        <v>27</v>
      </c>
      <c r="C4638" t="s">
        <v>25</v>
      </c>
      <c r="D4638">
        <v>72</v>
      </c>
      <c r="E4638" t="s">
        <v>29</v>
      </c>
      <c r="F4638">
        <v>2.2999999999999998</v>
      </c>
      <c r="G4638">
        <v>141</v>
      </c>
      <c r="H4638">
        <v>61.13</v>
      </c>
      <c r="I4638">
        <v>134.61000000000001</v>
      </c>
      <c r="J4638">
        <v>10.38</v>
      </c>
      <c r="K4638">
        <f>VLOOKUP(Table1[[#This Row],[id]],Table2[#All],10,FALSE)</f>
        <v>9</v>
      </c>
      <c r="L4638" s="1">
        <f>Table1[[#This Row],[Glucose]]/Table1[[#This Row],[Baseline_glucose]]</f>
        <v>1.1533333333333333</v>
      </c>
      <c r="M4638">
        <v>10.99</v>
      </c>
      <c r="N4638">
        <v>74.19</v>
      </c>
      <c r="O4638">
        <f>VLOOKUP(Table1[[#This Row],[id]],Table2[#All],12,FALSE)</f>
        <v>74.19</v>
      </c>
      <c r="P4638" s="1">
        <f>Table1[[#This Row],[Lipoprotein]]/Table1[[#This Row],[Baseline_Lipo]]</f>
        <v>1</v>
      </c>
      <c r="Q4638">
        <v>10</v>
      </c>
      <c r="R4638" t="b">
        <v>0</v>
      </c>
      <c r="S4638">
        <v>0</v>
      </c>
      <c r="T4638">
        <v>27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  <c r="AA4638">
        <v>1303</v>
      </c>
      <c r="AB4638">
        <v>1303</v>
      </c>
    </row>
    <row r="4639" spans="1:28" x14ac:dyDescent="0.25">
      <c r="A4639">
        <v>293</v>
      </c>
      <c r="B4639" t="s">
        <v>27</v>
      </c>
      <c r="C4639" t="s">
        <v>25</v>
      </c>
      <c r="D4639">
        <v>72</v>
      </c>
      <c r="E4639" t="s">
        <v>29</v>
      </c>
      <c r="F4639">
        <v>2.04</v>
      </c>
      <c r="G4639">
        <v>142</v>
      </c>
      <c r="H4639">
        <v>61.13</v>
      </c>
      <c r="I4639">
        <v>134.61000000000001</v>
      </c>
      <c r="J4639">
        <v>10.38</v>
      </c>
      <c r="K4639">
        <f>VLOOKUP(Table1[[#This Row],[id]],Table2[#All],10,FALSE)</f>
        <v>9</v>
      </c>
      <c r="L4639" s="1">
        <f>Table1[[#This Row],[Glucose]]/Table1[[#This Row],[Baseline_glucose]]</f>
        <v>1.1533333333333333</v>
      </c>
      <c r="M4639">
        <v>10.99</v>
      </c>
      <c r="N4639">
        <v>74.19</v>
      </c>
      <c r="O4639">
        <f>VLOOKUP(Table1[[#This Row],[id]],Table2[#All],12,FALSE)</f>
        <v>74.19</v>
      </c>
      <c r="P4639" s="1">
        <f>Table1[[#This Row],[Lipoprotein]]/Table1[[#This Row],[Baseline_Lipo]]</f>
        <v>1</v>
      </c>
      <c r="Q4639">
        <v>10</v>
      </c>
      <c r="R4639" t="b">
        <v>0</v>
      </c>
      <c r="S4639">
        <v>0</v>
      </c>
      <c r="T4639">
        <v>32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  <c r="AA4639">
        <v>1303</v>
      </c>
      <c r="AB4639">
        <v>1303</v>
      </c>
    </row>
    <row r="4640" spans="1:28" x14ac:dyDescent="0.25">
      <c r="A4640">
        <v>293</v>
      </c>
      <c r="B4640" t="s">
        <v>27</v>
      </c>
      <c r="C4640" t="s">
        <v>25</v>
      </c>
      <c r="D4640">
        <v>72</v>
      </c>
      <c r="E4640" t="s">
        <v>29</v>
      </c>
      <c r="F4640">
        <v>2.04</v>
      </c>
      <c r="G4640">
        <v>167</v>
      </c>
      <c r="H4640">
        <v>70.849999999999994</v>
      </c>
      <c r="I4640">
        <v>146.6</v>
      </c>
      <c r="J4640">
        <v>10.38</v>
      </c>
      <c r="K4640">
        <f>VLOOKUP(Table1[[#This Row],[id]],Table2[#All],10,FALSE)</f>
        <v>9</v>
      </c>
      <c r="L4640" s="1">
        <f>Table1[[#This Row],[Glucose]]/Table1[[#This Row],[Baseline_glucose]]</f>
        <v>1.1533333333333333</v>
      </c>
      <c r="M4640">
        <v>10.99</v>
      </c>
      <c r="N4640">
        <v>74.19</v>
      </c>
      <c r="O4640">
        <f>VLOOKUP(Table1[[#This Row],[id]],Table2[#All],12,FALSE)</f>
        <v>74.19</v>
      </c>
      <c r="P4640" s="1">
        <f>Table1[[#This Row],[Lipoprotein]]/Table1[[#This Row],[Baseline_Lipo]]</f>
        <v>1</v>
      </c>
      <c r="Q4640">
        <v>12</v>
      </c>
      <c r="R4640" t="b">
        <v>0</v>
      </c>
      <c r="S4640">
        <v>0</v>
      </c>
      <c r="T4640">
        <v>32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1303</v>
      </c>
      <c r="AB4640">
        <v>1303</v>
      </c>
    </row>
    <row r="4641" spans="1:28" x14ac:dyDescent="0.25">
      <c r="A4641">
        <v>293</v>
      </c>
      <c r="B4641" t="s">
        <v>27</v>
      </c>
      <c r="C4641" t="s">
        <v>25</v>
      </c>
      <c r="D4641">
        <v>72</v>
      </c>
      <c r="E4641" t="s">
        <v>29</v>
      </c>
      <c r="F4641">
        <v>2.0499999999999998</v>
      </c>
      <c r="G4641">
        <v>170</v>
      </c>
      <c r="H4641">
        <v>70.849999999999994</v>
      </c>
      <c r="I4641">
        <v>146.6</v>
      </c>
      <c r="J4641">
        <v>9.89</v>
      </c>
      <c r="K4641">
        <f>VLOOKUP(Table1[[#This Row],[id]],Table2[#All],10,FALSE)</f>
        <v>9</v>
      </c>
      <c r="L4641" s="1">
        <f>Table1[[#This Row],[Glucose]]/Table1[[#This Row],[Baseline_glucose]]</f>
        <v>1.098888888888889</v>
      </c>
      <c r="M4641">
        <v>11.28</v>
      </c>
      <c r="N4641">
        <v>74.19</v>
      </c>
      <c r="O4641">
        <f>VLOOKUP(Table1[[#This Row],[id]],Table2[#All],12,FALSE)</f>
        <v>74.19</v>
      </c>
      <c r="P4641" s="1">
        <f>Table1[[#This Row],[Lipoprotein]]/Table1[[#This Row],[Baseline_Lipo]]</f>
        <v>1</v>
      </c>
      <c r="Q4641">
        <v>12</v>
      </c>
      <c r="R4641" t="b">
        <v>0</v>
      </c>
      <c r="S4641">
        <v>0</v>
      </c>
      <c r="T4641">
        <v>31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  <c r="AA4641">
        <v>1303</v>
      </c>
      <c r="AB4641">
        <v>1303</v>
      </c>
    </row>
    <row r="4642" spans="1:28" x14ac:dyDescent="0.25">
      <c r="A4642">
        <v>293</v>
      </c>
      <c r="B4642" t="s">
        <v>27</v>
      </c>
      <c r="C4642" t="s">
        <v>25</v>
      </c>
      <c r="D4642">
        <v>72</v>
      </c>
      <c r="E4642" t="s">
        <v>29</v>
      </c>
      <c r="F4642">
        <v>2.0499999999999998</v>
      </c>
      <c r="G4642">
        <v>195</v>
      </c>
      <c r="H4642">
        <v>70.849999999999994</v>
      </c>
      <c r="I4642">
        <v>146.6</v>
      </c>
      <c r="J4642">
        <v>9.89</v>
      </c>
      <c r="K4642">
        <f>VLOOKUP(Table1[[#This Row],[id]],Table2[#All],10,FALSE)</f>
        <v>9</v>
      </c>
      <c r="L4642" s="1">
        <f>Table1[[#This Row],[Glucose]]/Table1[[#This Row],[Baseline_glucose]]</f>
        <v>1.098888888888889</v>
      </c>
      <c r="M4642">
        <v>11.28</v>
      </c>
      <c r="N4642">
        <v>88.13</v>
      </c>
      <c r="O4642">
        <f>VLOOKUP(Table1[[#This Row],[id]],Table2[#All],12,FALSE)</f>
        <v>74.19</v>
      </c>
      <c r="P4642" s="1">
        <f>Table1[[#This Row],[Lipoprotein]]/Table1[[#This Row],[Baseline_Lipo]]</f>
        <v>1.1878959428494407</v>
      </c>
      <c r="Q4642">
        <v>14</v>
      </c>
      <c r="R4642" t="b">
        <v>0</v>
      </c>
      <c r="S4642">
        <v>0</v>
      </c>
      <c r="T4642">
        <v>31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  <c r="AA4642">
        <v>1303</v>
      </c>
      <c r="AB4642">
        <v>1303</v>
      </c>
    </row>
    <row r="4643" spans="1:28" x14ac:dyDescent="0.25">
      <c r="A4643">
        <v>293</v>
      </c>
      <c r="B4643" t="s">
        <v>27</v>
      </c>
      <c r="C4643" t="s">
        <v>25</v>
      </c>
      <c r="D4643">
        <v>72</v>
      </c>
      <c r="E4643" t="s">
        <v>29</v>
      </c>
      <c r="F4643">
        <v>2.0499999999999998</v>
      </c>
      <c r="G4643">
        <v>231</v>
      </c>
      <c r="H4643">
        <v>70.42</v>
      </c>
      <c r="I4643">
        <v>142.9</v>
      </c>
      <c r="J4643">
        <v>9.89</v>
      </c>
      <c r="K4643">
        <f>VLOOKUP(Table1[[#This Row],[id]],Table2[#All],10,FALSE)</f>
        <v>9</v>
      </c>
      <c r="L4643" s="1">
        <f>Table1[[#This Row],[Glucose]]/Table1[[#This Row],[Baseline_glucose]]</f>
        <v>1.098888888888889</v>
      </c>
      <c r="M4643">
        <v>11.28</v>
      </c>
      <c r="N4643">
        <v>88.13</v>
      </c>
      <c r="O4643">
        <f>VLOOKUP(Table1[[#This Row],[id]],Table2[#All],12,FALSE)</f>
        <v>74.19</v>
      </c>
      <c r="P4643" s="1">
        <f>Table1[[#This Row],[Lipoprotein]]/Table1[[#This Row],[Baseline_Lipo]]</f>
        <v>1.1878959428494407</v>
      </c>
      <c r="Q4643">
        <v>16</v>
      </c>
      <c r="R4643" t="b">
        <v>0</v>
      </c>
      <c r="S4643">
        <v>0</v>
      </c>
      <c r="T4643">
        <v>31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  <c r="AA4643">
        <v>1303</v>
      </c>
      <c r="AB4643">
        <v>1303</v>
      </c>
    </row>
    <row r="4644" spans="1:28" x14ac:dyDescent="0.25">
      <c r="A4644">
        <v>293</v>
      </c>
      <c r="B4644" t="s">
        <v>27</v>
      </c>
      <c r="C4644" t="s">
        <v>25</v>
      </c>
      <c r="D4644">
        <v>72</v>
      </c>
      <c r="E4644" t="s">
        <v>29</v>
      </c>
      <c r="F4644">
        <v>2.0499999999999998</v>
      </c>
      <c r="G4644">
        <v>434</v>
      </c>
      <c r="H4644">
        <v>68.02</v>
      </c>
      <c r="I4644">
        <v>125.61</v>
      </c>
      <c r="J4644">
        <v>9.89</v>
      </c>
      <c r="K4644">
        <f>VLOOKUP(Table1[[#This Row],[id]],Table2[#All],10,FALSE)</f>
        <v>9</v>
      </c>
      <c r="L4644" s="1">
        <f>Table1[[#This Row],[Glucose]]/Table1[[#This Row],[Baseline_glucose]]</f>
        <v>1.098888888888889</v>
      </c>
      <c r="M4644">
        <v>11.28</v>
      </c>
      <c r="N4644">
        <v>88.13</v>
      </c>
      <c r="O4644">
        <f>VLOOKUP(Table1[[#This Row],[id]],Table2[#All],12,FALSE)</f>
        <v>74.19</v>
      </c>
      <c r="P4644" s="1">
        <f>Table1[[#This Row],[Lipoprotein]]/Table1[[#This Row],[Baseline_Lipo]]</f>
        <v>1.1878959428494407</v>
      </c>
      <c r="Q4644">
        <v>31</v>
      </c>
      <c r="R4644" t="b">
        <v>0</v>
      </c>
      <c r="S4644">
        <v>0</v>
      </c>
      <c r="T4644">
        <v>31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  <c r="AA4644">
        <v>1303</v>
      </c>
      <c r="AB4644">
        <v>1303</v>
      </c>
    </row>
    <row r="4645" spans="1:28" x14ac:dyDescent="0.25">
      <c r="A4645">
        <v>293</v>
      </c>
      <c r="B4645" t="s">
        <v>27</v>
      </c>
      <c r="C4645" t="s">
        <v>25</v>
      </c>
      <c r="D4645">
        <v>72</v>
      </c>
      <c r="E4645" t="s">
        <v>29</v>
      </c>
      <c r="F4645">
        <v>2.0499999999999998</v>
      </c>
      <c r="G4645">
        <v>435</v>
      </c>
      <c r="H4645">
        <v>68.02</v>
      </c>
      <c r="I4645">
        <v>125.61</v>
      </c>
      <c r="J4645">
        <v>6.99</v>
      </c>
      <c r="K4645">
        <f>VLOOKUP(Table1[[#This Row],[id]],Table2[#All],10,FALSE)</f>
        <v>9</v>
      </c>
      <c r="L4645" s="1">
        <f>Table1[[#This Row],[Glucose]]/Table1[[#This Row],[Baseline_glucose]]</f>
        <v>0.77666666666666673</v>
      </c>
      <c r="M4645">
        <v>11.28</v>
      </c>
      <c r="N4645">
        <v>88.13</v>
      </c>
      <c r="O4645">
        <f>VLOOKUP(Table1[[#This Row],[id]],Table2[#All],12,FALSE)</f>
        <v>74.19</v>
      </c>
      <c r="P4645" s="1">
        <f>Table1[[#This Row],[Lipoprotein]]/Table1[[#This Row],[Baseline_Lipo]]</f>
        <v>1.1878959428494407</v>
      </c>
      <c r="Q4645">
        <v>31</v>
      </c>
      <c r="R4645" t="b">
        <v>0</v>
      </c>
      <c r="S4645">
        <v>0</v>
      </c>
      <c r="T4645">
        <v>31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0</v>
      </c>
      <c r="AA4645">
        <v>1303</v>
      </c>
      <c r="AB4645">
        <v>1303</v>
      </c>
    </row>
    <row r="4646" spans="1:28" x14ac:dyDescent="0.25">
      <c r="A4646">
        <v>293</v>
      </c>
      <c r="B4646" t="s">
        <v>27</v>
      </c>
      <c r="C4646" t="s">
        <v>25</v>
      </c>
      <c r="D4646">
        <v>72</v>
      </c>
      <c r="E4646" t="s">
        <v>29</v>
      </c>
      <c r="F4646">
        <v>1.86</v>
      </c>
      <c r="G4646">
        <v>442</v>
      </c>
      <c r="H4646">
        <v>68.02</v>
      </c>
      <c r="I4646">
        <v>125.61</v>
      </c>
      <c r="J4646">
        <v>6.57</v>
      </c>
      <c r="K4646">
        <f>VLOOKUP(Table1[[#This Row],[id]],Table2[#All],10,FALSE)</f>
        <v>9</v>
      </c>
      <c r="L4646" s="1">
        <f>Table1[[#This Row],[Glucose]]/Table1[[#This Row],[Baseline_glucose]]</f>
        <v>0.73</v>
      </c>
      <c r="M4646">
        <v>11.71</v>
      </c>
      <c r="N4646">
        <v>88.13</v>
      </c>
      <c r="O4646">
        <f>VLOOKUP(Table1[[#This Row],[id]],Table2[#All],12,FALSE)</f>
        <v>74.19</v>
      </c>
      <c r="P4646" s="1">
        <f>Table1[[#This Row],[Lipoprotein]]/Table1[[#This Row],[Baseline_Lipo]]</f>
        <v>1.1878959428494407</v>
      </c>
      <c r="Q4646">
        <v>32</v>
      </c>
      <c r="R4646" t="b">
        <v>0</v>
      </c>
      <c r="S4646">
        <v>0</v>
      </c>
      <c r="T4646">
        <v>35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  <c r="AA4646">
        <v>1303</v>
      </c>
      <c r="AB4646">
        <v>1303</v>
      </c>
    </row>
    <row r="4647" spans="1:28" x14ac:dyDescent="0.25">
      <c r="A4647">
        <v>293</v>
      </c>
      <c r="B4647" t="s">
        <v>27</v>
      </c>
      <c r="C4647" t="s">
        <v>25</v>
      </c>
      <c r="D4647">
        <v>72</v>
      </c>
      <c r="E4647" t="s">
        <v>29</v>
      </c>
      <c r="F4647">
        <v>1.86</v>
      </c>
      <c r="G4647">
        <v>517</v>
      </c>
      <c r="H4647">
        <v>68.02</v>
      </c>
      <c r="I4647">
        <v>125.61</v>
      </c>
      <c r="J4647">
        <v>6.57</v>
      </c>
      <c r="K4647">
        <f>VLOOKUP(Table1[[#This Row],[id]],Table2[#All],10,FALSE)</f>
        <v>9</v>
      </c>
      <c r="L4647" s="1">
        <f>Table1[[#This Row],[Glucose]]/Table1[[#This Row],[Baseline_glucose]]</f>
        <v>0.73</v>
      </c>
      <c r="M4647">
        <v>11.71</v>
      </c>
      <c r="N4647">
        <v>59.18</v>
      </c>
      <c r="O4647">
        <f>VLOOKUP(Table1[[#This Row],[id]],Table2[#All],12,FALSE)</f>
        <v>74.19</v>
      </c>
      <c r="P4647" s="1">
        <f>Table1[[#This Row],[Lipoprotein]]/Table1[[#This Row],[Baseline_Lipo]]</f>
        <v>0.79768162825178601</v>
      </c>
      <c r="Q4647">
        <v>37</v>
      </c>
      <c r="R4647" t="b">
        <v>0</v>
      </c>
      <c r="S4647">
        <v>0</v>
      </c>
      <c r="T4647">
        <v>35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0</v>
      </c>
      <c r="AA4647">
        <v>1303</v>
      </c>
      <c r="AB4647">
        <v>1303</v>
      </c>
    </row>
    <row r="4648" spans="1:28" x14ac:dyDescent="0.25">
      <c r="A4648">
        <v>293</v>
      </c>
      <c r="B4648" t="s">
        <v>27</v>
      </c>
      <c r="C4648" t="s">
        <v>25</v>
      </c>
      <c r="D4648">
        <v>72</v>
      </c>
      <c r="E4648" t="s">
        <v>29</v>
      </c>
      <c r="F4648">
        <v>1.86</v>
      </c>
      <c r="G4648">
        <v>764</v>
      </c>
      <c r="H4648">
        <v>68.02</v>
      </c>
      <c r="I4648">
        <v>125.61</v>
      </c>
      <c r="J4648">
        <v>6.57</v>
      </c>
      <c r="K4648">
        <f>VLOOKUP(Table1[[#This Row],[id]],Table2[#All],10,FALSE)</f>
        <v>9</v>
      </c>
      <c r="L4648" s="1">
        <f>Table1[[#This Row],[Glucose]]/Table1[[#This Row],[Baseline_glucose]]</f>
        <v>0.73</v>
      </c>
      <c r="M4648">
        <v>11.79</v>
      </c>
      <c r="N4648">
        <v>59.18</v>
      </c>
      <c r="O4648">
        <f>VLOOKUP(Table1[[#This Row],[id]],Table2[#All],12,FALSE)</f>
        <v>74.19</v>
      </c>
      <c r="P4648" s="1">
        <f>Table1[[#This Row],[Lipoprotein]]/Table1[[#This Row],[Baseline_Lipo]]</f>
        <v>0.79768162825178601</v>
      </c>
      <c r="Q4648">
        <v>55</v>
      </c>
      <c r="R4648" t="b">
        <v>0</v>
      </c>
      <c r="S4648">
        <v>0</v>
      </c>
      <c r="T4648">
        <v>35</v>
      </c>
      <c r="U4648">
        <v>0</v>
      </c>
      <c r="V4648">
        <v>0</v>
      </c>
      <c r="W4648">
        <v>0</v>
      </c>
      <c r="X4648">
        <v>0</v>
      </c>
      <c r="Y4648">
        <v>0</v>
      </c>
      <c r="Z4648">
        <v>0</v>
      </c>
      <c r="AA4648">
        <v>1303</v>
      </c>
      <c r="AB4648">
        <v>1303</v>
      </c>
    </row>
    <row r="4649" spans="1:28" x14ac:dyDescent="0.25">
      <c r="A4649">
        <v>293</v>
      </c>
      <c r="B4649" t="s">
        <v>27</v>
      </c>
      <c r="C4649" t="s">
        <v>25</v>
      </c>
      <c r="D4649">
        <v>72</v>
      </c>
      <c r="E4649" t="s">
        <v>29</v>
      </c>
      <c r="F4649">
        <v>1.86</v>
      </c>
      <c r="G4649">
        <v>1303</v>
      </c>
      <c r="H4649">
        <v>68.02</v>
      </c>
      <c r="I4649">
        <v>125.61</v>
      </c>
      <c r="J4649">
        <v>6.57</v>
      </c>
      <c r="K4649">
        <f>VLOOKUP(Table1[[#This Row],[id]],Table2[#All],10,FALSE)</f>
        <v>9</v>
      </c>
      <c r="L4649" s="1">
        <f>Table1[[#This Row],[Glucose]]/Table1[[#This Row],[Baseline_glucose]]</f>
        <v>0.73</v>
      </c>
      <c r="M4649">
        <v>11.8</v>
      </c>
      <c r="N4649">
        <v>59.18</v>
      </c>
      <c r="O4649">
        <f>VLOOKUP(Table1[[#This Row],[id]],Table2[#All],12,FALSE)</f>
        <v>74.19</v>
      </c>
      <c r="P4649" s="1">
        <f>Table1[[#This Row],[Lipoprotein]]/Table1[[#This Row],[Baseline_Lipo]]</f>
        <v>0.79768162825178601</v>
      </c>
      <c r="Q4649">
        <v>93</v>
      </c>
      <c r="R4649" t="b">
        <v>0</v>
      </c>
      <c r="S4649">
        <v>0</v>
      </c>
      <c r="T4649">
        <v>35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1303</v>
      </c>
      <c r="AB4649">
        <v>1303</v>
      </c>
    </row>
    <row r="4650" spans="1:28" x14ac:dyDescent="0.25">
      <c r="A4650">
        <v>294</v>
      </c>
      <c r="B4650" t="s">
        <v>32</v>
      </c>
      <c r="C4650" t="s">
        <v>25</v>
      </c>
      <c r="D4650">
        <v>72</v>
      </c>
      <c r="E4650" t="s">
        <v>29</v>
      </c>
      <c r="F4650">
        <v>1.47</v>
      </c>
      <c r="G4650">
        <v>0</v>
      </c>
      <c r="H4650">
        <v>77.92</v>
      </c>
      <c r="I4650">
        <v>133.86000000000001</v>
      </c>
      <c r="J4650">
        <v>4.7</v>
      </c>
      <c r="K4650">
        <f>VLOOKUP(Table1[[#This Row],[id]],Table2[#All],10,FALSE)</f>
        <v>4.7</v>
      </c>
      <c r="L4650" s="1">
        <f>Table1[[#This Row],[Glucose]]/Table1[[#This Row],[Baseline_glucose]]</f>
        <v>1</v>
      </c>
      <c r="M4650">
        <v>11.74</v>
      </c>
      <c r="N4650">
        <v>69.58</v>
      </c>
      <c r="O4650">
        <f>VLOOKUP(Table1[[#This Row],[id]],Table2[#All],12,FALSE)</f>
        <v>69.58</v>
      </c>
      <c r="P4650" s="1">
        <f>Table1[[#This Row],[Lipoprotein]]/Table1[[#This Row],[Baseline_Lipo]]</f>
        <v>1</v>
      </c>
      <c r="Q4650">
        <v>0</v>
      </c>
      <c r="R4650" t="b">
        <v>0</v>
      </c>
      <c r="S4650">
        <v>0</v>
      </c>
      <c r="T4650">
        <v>54</v>
      </c>
      <c r="U4650">
        <v>3</v>
      </c>
      <c r="V4650">
        <v>0</v>
      </c>
      <c r="W4650">
        <v>0</v>
      </c>
      <c r="X4650">
        <v>0</v>
      </c>
      <c r="Y4650">
        <v>1</v>
      </c>
      <c r="Z4650">
        <v>0</v>
      </c>
      <c r="AA4650">
        <v>1365</v>
      </c>
      <c r="AB4650">
        <v>1365</v>
      </c>
    </row>
    <row r="4651" spans="1:28" x14ac:dyDescent="0.25">
      <c r="A4651">
        <v>294</v>
      </c>
      <c r="B4651" t="s">
        <v>32</v>
      </c>
      <c r="C4651" t="s">
        <v>25</v>
      </c>
      <c r="D4651">
        <v>72</v>
      </c>
      <c r="E4651" t="s">
        <v>29</v>
      </c>
      <c r="F4651">
        <v>1.47</v>
      </c>
      <c r="G4651">
        <v>2</v>
      </c>
      <c r="H4651">
        <v>77.92</v>
      </c>
      <c r="I4651">
        <v>133.86000000000001</v>
      </c>
      <c r="J4651">
        <v>4.83</v>
      </c>
      <c r="K4651">
        <f>VLOOKUP(Table1[[#This Row],[id]],Table2[#All],10,FALSE)</f>
        <v>4.7</v>
      </c>
      <c r="L4651" s="1">
        <f>Table1[[#This Row],[Glucose]]/Table1[[#This Row],[Baseline_glucose]]</f>
        <v>1.027659574468085</v>
      </c>
      <c r="M4651">
        <v>11.74</v>
      </c>
      <c r="N4651">
        <v>69.58</v>
      </c>
      <c r="O4651">
        <f>VLOOKUP(Table1[[#This Row],[id]],Table2[#All],12,FALSE)</f>
        <v>69.58</v>
      </c>
      <c r="P4651" s="1">
        <f>Table1[[#This Row],[Lipoprotein]]/Table1[[#This Row],[Baseline_Lipo]]</f>
        <v>1</v>
      </c>
      <c r="Q4651">
        <v>0</v>
      </c>
      <c r="R4651" t="b">
        <v>0</v>
      </c>
      <c r="S4651">
        <v>0</v>
      </c>
      <c r="T4651">
        <v>54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  <c r="AA4651">
        <v>1365</v>
      </c>
      <c r="AB4651">
        <v>1365</v>
      </c>
    </row>
    <row r="4652" spans="1:28" x14ac:dyDescent="0.25">
      <c r="A4652">
        <v>294</v>
      </c>
      <c r="B4652" t="s">
        <v>32</v>
      </c>
      <c r="C4652" t="s">
        <v>25</v>
      </c>
      <c r="D4652">
        <v>72</v>
      </c>
      <c r="E4652" t="s">
        <v>29</v>
      </c>
      <c r="F4652">
        <v>1.47</v>
      </c>
      <c r="G4652">
        <v>99</v>
      </c>
      <c r="H4652">
        <v>83.41</v>
      </c>
      <c r="I4652">
        <v>146.76</v>
      </c>
      <c r="J4652">
        <v>4.83</v>
      </c>
      <c r="K4652">
        <f>VLOOKUP(Table1[[#This Row],[id]],Table2[#All],10,FALSE)</f>
        <v>4.7</v>
      </c>
      <c r="L4652" s="1">
        <f>Table1[[#This Row],[Glucose]]/Table1[[#This Row],[Baseline_glucose]]</f>
        <v>1.027659574468085</v>
      </c>
      <c r="M4652">
        <v>11.74</v>
      </c>
      <c r="N4652">
        <v>69.58</v>
      </c>
      <c r="O4652">
        <f>VLOOKUP(Table1[[#This Row],[id]],Table2[#All],12,FALSE)</f>
        <v>69.58</v>
      </c>
      <c r="P4652" s="1">
        <f>Table1[[#This Row],[Lipoprotein]]/Table1[[#This Row],[Baseline_Lipo]]</f>
        <v>1</v>
      </c>
      <c r="Q4652">
        <v>7</v>
      </c>
      <c r="R4652" t="b">
        <v>0</v>
      </c>
      <c r="S4652">
        <v>0</v>
      </c>
      <c r="T4652">
        <v>54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  <c r="AA4652">
        <v>1365</v>
      </c>
      <c r="AB4652">
        <v>1365</v>
      </c>
    </row>
    <row r="4653" spans="1:28" x14ac:dyDescent="0.25">
      <c r="A4653">
        <v>294</v>
      </c>
      <c r="B4653" t="s">
        <v>32</v>
      </c>
      <c r="C4653" t="s">
        <v>25</v>
      </c>
      <c r="D4653">
        <v>72</v>
      </c>
      <c r="E4653" t="s">
        <v>29</v>
      </c>
      <c r="F4653">
        <v>1.47</v>
      </c>
      <c r="G4653">
        <v>126</v>
      </c>
      <c r="H4653">
        <v>79.040000000000006</v>
      </c>
      <c r="I4653">
        <v>135.87</v>
      </c>
      <c r="J4653">
        <v>4.83</v>
      </c>
      <c r="K4653">
        <f>VLOOKUP(Table1[[#This Row],[id]],Table2[#All],10,FALSE)</f>
        <v>4.7</v>
      </c>
      <c r="L4653" s="1">
        <f>Table1[[#This Row],[Glucose]]/Table1[[#This Row],[Baseline_glucose]]</f>
        <v>1.027659574468085</v>
      </c>
      <c r="M4653">
        <v>11.74</v>
      </c>
      <c r="N4653">
        <v>69.58</v>
      </c>
      <c r="O4653">
        <f>VLOOKUP(Table1[[#This Row],[id]],Table2[#All],12,FALSE)</f>
        <v>69.58</v>
      </c>
      <c r="P4653" s="1">
        <f>Table1[[#This Row],[Lipoprotein]]/Table1[[#This Row],[Baseline_Lipo]]</f>
        <v>1</v>
      </c>
      <c r="Q4653">
        <v>9</v>
      </c>
      <c r="R4653" t="b">
        <v>0</v>
      </c>
      <c r="S4653">
        <v>0</v>
      </c>
      <c r="T4653">
        <v>54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  <c r="AA4653">
        <v>1365</v>
      </c>
      <c r="AB4653">
        <v>1365</v>
      </c>
    </row>
    <row r="4654" spans="1:28" x14ac:dyDescent="0.25">
      <c r="A4654">
        <v>294</v>
      </c>
      <c r="B4654" t="s">
        <v>32</v>
      </c>
      <c r="C4654" t="s">
        <v>25</v>
      </c>
      <c r="D4654">
        <v>72</v>
      </c>
      <c r="E4654" t="s">
        <v>29</v>
      </c>
      <c r="F4654">
        <v>1.47</v>
      </c>
      <c r="G4654">
        <v>189</v>
      </c>
      <c r="H4654">
        <v>83.8</v>
      </c>
      <c r="I4654">
        <v>142.66999999999999</v>
      </c>
      <c r="J4654">
        <v>4.83</v>
      </c>
      <c r="K4654">
        <f>VLOOKUP(Table1[[#This Row],[id]],Table2[#All],10,FALSE)</f>
        <v>4.7</v>
      </c>
      <c r="L4654" s="1">
        <f>Table1[[#This Row],[Glucose]]/Table1[[#This Row],[Baseline_glucose]]</f>
        <v>1.027659574468085</v>
      </c>
      <c r="M4654">
        <v>11.74</v>
      </c>
      <c r="N4654">
        <v>69.58</v>
      </c>
      <c r="O4654">
        <f>VLOOKUP(Table1[[#This Row],[id]],Table2[#All],12,FALSE)</f>
        <v>69.58</v>
      </c>
      <c r="P4654" s="1">
        <f>Table1[[#This Row],[Lipoprotein]]/Table1[[#This Row],[Baseline_Lipo]]</f>
        <v>1</v>
      </c>
      <c r="Q4654">
        <v>14</v>
      </c>
      <c r="R4654" t="b">
        <v>0</v>
      </c>
      <c r="S4654">
        <v>0</v>
      </c>
      <c r="T4654">
        <v>54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1365</v>
      </c>
      <c r="AB4654">
        <v>1365</v>
      </c>
    </row>
    <row r="4655" spans="1:28" x14ac:dyDescent="0.25">
      <c r="A4655">
        <v>294</v>
      </c>
      <c r="B4655" t="s">
        <v>32</v>
      </c>
      <c r="C4655" t="s">
        <v>25</v>
      </c>
      <c r="D4655">
        <v>72</v>
      </c>
      <c r="E4655" t="s">
        <v>29</v>
      </c>
      <c r="F4655">
        <v>1.42</v>
      </c>
      <c r="G4655">
        <v>235</v>
      </c>
      <c r="H4655">
        <v>83.8</v>
      </c>
      <c r="I4655">
        <v>142.66999999999999</v>
      </c>
      <c r="J4655">
        <v>4.83</v>
      </c>
      <c r="K4655">
        <f>VLOOKUP(Table1[[#This Row],[id]],Table2[#All],10,FALSE)</f>
        <v>4.7</v>
      </c>
      <c r="L4655" s="1">
        <f>Table1[[#This Row],[Glucose]]/Table1[[#This Row],[Baseline_glucose]]</f>
        <v>1.027659574468085</v>
      </c>
      <c r="M4655">
        <v>11.74</v>
      </c>
      <c r="N4655">
        <v>57.97</v>
      </c>
      <c r="O4655">
        <f>VLOOKUP(Table1[[#This Row],[id]],Table2[#All],12,FALSE)</f>
        <v>69.58</v>
      </c>
      <c r="P4655" s="1">
        <f>Table1[[#This Row],[Lipoprotein]]/Table1[[#This Row],[Baseline_Lipo]]</f>
        <v>0.83314170738718019</v>
      </c>
      <c r="Q4655">
        <v>17</v>
      </c>
      <c r="R4655" t="b">
        <v>0</v>
      </c>
      <c r="S4655">
        <v>0</v>
      </c>
      <c r="T4655">
        <v>57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1365</v>
      </c>
      <c r="AB4655">
        <v>1365</v>
      </c>
    </row>
    <row r="4656" spans="1:28" x14ac:dyDescent="0.25">
      <c r="A4656">
        <v>294</v>
      </c>
      <c r="B4656" t="s">
        <v>32</v>
      </c>
      <c r="C4656" t="s">
        <v>25</v>
      </c>
      <c r="D4656">
        <v>72</v>
      </c>
      <c r="E4656" t="s">
        <v>29</v>
      </c>
      <c r="F4656">
        <v>1.42</v>
      </c>
      <c r="G4656">
        <v>237</v>
      </c>
      <c r="H4656">
        <v>83.8</v>
      </c>
      <c r="I4656">
        <v>142.66999999999999</v>
      </c>
      <c r="J4656">
        <v>5.87</v>
      </c>
      <c r="K4656">
        <f>VLOOKUP(Table1[[#This Row],[id]],Table2[#All],10,FALSE)</f>
        <v>4.7</v>
      </c>
      <c r="L4656" s="1">
        <f>Table1[[#This Row],[Glucose]]/Table1[[#This Row],[Baseline_glucose]]</f>
        <v>1.2489361702127659</v>
      </c>
      <c r="M4656">
        <v>11.74</v>
      </c>
      <c r="N4656">
        <v>57.97</v>
      </c>
      <c r="O4656">
        <f>VLOOKUP(Table1[[#This Row],[id]],Table2[#All],12,FALSE)</f>
        <v>69.58</v>
      </c>
      <c r="P4656" s="1">
        <f>Table1[[#This Row],[Lipoprotein]]/Table1[[#This Row],[Baseline_Lipo]]</f>
        <v>0.83314170738718019</v>
      </c>
      <c r="Q4656">
        <v>17</v>
      </c>
      <c r="R4656" t="b">
        <v>0</v>
      </c>
      <c r="S4656">
        <v>0</v>
      </c>
      <c r="T4656">
        <v>57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1365</v>
      </c>
      <c r="AB4656">
        <v>1365</v>
      </c>
    </row>
    <row r="4657" spans="1:28" x14ac:dyDescent="0.25">
      <c r="A4657">
        <v>294</v>
      </c>
      <c r="B4657" t="s">
        <v>32</v>
      </c>
      <c r="C4657" t="s">
        <v>25</v>
      </c>
      <c r="D4657">
        <v>72</v>
      </c>
      <c r="E4657" t="s">
        <v>29</v>
      </c>
      <c r="F4657">
        <v>1.42</v>
      </c>
      <c r="G4657">
        <v>244</v>
      </c>
      <c r="H4657">
        <v>80.430000000000007</v>
      </c>
      <c r="I4657">
        <v>149.36000000000001</v>
      </c>
      <c r="J4657">
        <v>5.87</v>
      </c>
      <c r="K4657">
        <f>VLOOKUP(Table1[[#This Row],[id]],Table2[#All],10,FALSE)</f>
        <v>4.7</v>
      </c>
      <c r="L4657" s="1">
        <f>Table1[[#This Row],[Glucose]]/Table1[[#This Row],[Baseline_glucose]]</f>
        <v>1.2489361702127659</v>
      </c>
      <c r="M4657">
        <v>11.74</v>
      </c>
      <c r="N4657">
        <v>57.97</v>
      </c>
      <c r="O4657">
        <f>VLOOKUP(Table1[[#This Row],[id]],Table2[#All],12,FALSE)</f>
        <v>69.58</v>
      </c>
      <c r="P4657" s="1">
        <f>Table1[[#This Row],[Lipoprotein]]/Table1[[#This Row],[Baseline_Lipo]]</f>
        <v>0.83314170738718019</v>
      </c>
      <c r="Q4657">
        <v>17</v>
      </c>
      <c r="R4657" t="b">
        <v>0</v>
      </c>
      <c r="S4657">
        <v>0</v>
      </c>
      <c r="T4657">
        <v>57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1365</v>
      </c>
      <c r="AB4657">
        <v>1365</v>
      </c>
    </row>
    <row r="4658" spans="1:28" x14ac:dyDescent="0.25">
      <c r="A4658">
        <v>294</v>
      </c>
      <c r="B4658" t="s">
        <v>32</v>
      </c>
      <c r="C4658" t="s">
        <v>25</v>
      </c>
      <c r="D4658">
        <v>72</v>
      </c>
      <c r="E4658" t="s">
        <v>29</v>
      </c>
      <c r="F4658">
        <v>1.1299999999999999</v>
      </c>
      <c r="G4658">
        <v>388</v>
      </c>
      <c r="H4658">
        <v>80.430000000000007</v>
      </c>
      <c r="I4658">
        <v>149.36000000000001</v>
      </c>
      <c r="J4658">
        <v>5.87</v>
      </c>
      <c r="K4658">
        <f>VLOOKUP(Table1[[#This Row],[id]],Table2[#All],10,FALSE)</f>
        <v>4.7</v>
      </c>
      <c r="L4658" s="1">
        <f>Table1[[#This Row],[Glucose]]/Table1[[#This Row],[Baseline_glucose]]</f>
        <v>1.2489361702127659</v>
      </c>
      <c r="M4658">
        <v>11.82</v>
      </c>
      <c r="N4658">
        <v>64.319999999999993</v>
      </c>
      <c r="O4658">
        <f>VLOOKUP(Table1[[#This Row],[id]],Table2[#All],12,FALSE)</f>
        <v>69.58</v>
      </c>
      <c r="P4658" s="1">
        <f>Table1[[#This Row],[Lipoprotein]]/Table1[[#This Row],[Baseline_Lipo]]</f>
        <v>0.9244035642425984</v>
      </c>
      <c r="Q4658">
        <v>28</v>
      </c>
      <c r="R4658" t="b">
        <v>0</v>
      </c>
      <c r="S4658">
        <v>0</v>
      </c>
      <c r="T4658">
        <v>75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1365</v>
      </c>
      <c r="AB4658">
        <v>1365</v>
      </c>
    </row>
    <row r="4659" spans="1:28" x14ac:dyDescent="0.25">
      <c r="A4659">
        <v>294</v>
      </c>
      <c r="B4659" t="s">
        <v>32</v>
      </c>
      <c r="C4659" t="s">
        <v>25</v>
      </c>
      <c r="D4659">
        <v>72</v>
      </c>
      <c r="E4659" t="s">
        <v>29</v>
      </c>
      <c r="F4659">
        <v>1.1299999999999999</v>
      </c>
      <c r="G4659">
        <v>390</v>
      </c>
      <c r="H4659">
        <v>80.430000000000007</v>
      </c>
      <c r="I4659">
        <v>149.36000000000001</v>
      </c>
      <c r="J4659">
        <v>4.91</v>
      </c>
      <c r="K4659">
        <f>VLOOKUP(Table1[[#This Row],[id]],Table2[#All],10,FALSE)</f>
        <v>4.7</v>
      </c>
      <c r="L4659" s="1">
        <f>Table1[[#This Row],[Glucose]]/Table1[[#This Row],[Baseline_glucose]]</f>
        <v>1.0446808510638297</v>
      </c>
      <c r="M4659">
        <v>11.82</v>
      </c>
      <c r="N4659">
        <v>64.319999999999993</v>
      </c>
      <c r="O4659">
        <f>VLOOKUP(Table1[[#This Row],[id]],Table2[#All],12,FALSE)</f>
        <v>69.58</v>
      </c>
      <c r="P4659" s="1">
        <f>Table1[[#This Row],[Lipoprotein]]/Table1[[#This Row],[Baseline_Lipo]]</f>
        <v>0.9244035642425984</v>
      </c>
      <c r="Q4659">
        <v>28</v>
      </c>
      <c r="R4659" t="b">
        <v>0</v>
      </c>
      <c r="S4659">
        <v>0</v>
      </c>
      <c r="T4659">
        <v>75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1365</v>
      </c>
      <c r="AB4659">
        <v>1365</v>
      </c>
    </row>
    <row r="4660" spans="1:28" x14ac:dyDescent="0.25">
      <c r="A4660">
        <v>294</v>
      </c>
      <c r="B4660" t="s">
        <v>32</v>
      </c>
      <c r="C4660" t="s">
        <v>25</v>
      </c>
      <c r="D4660">
        <v>72</v>
      </c>
      <c r="E4660" t="s">
        <v>29</v>
      </c>
      <c r="F4660">
        <v>1.1299999999999999</v>
      </c>
      <c r="G4660">
        <v>391</v>
      </c>
      <c r="H4660">
        <v>74.569999999999993</v>
      </c>
      <c r="I4660">
        <v>137.93</v>
      </c>
      <c r="J4660">
        <v>4.91</v>
      </c>
      <c r="K4660">
        <f>VLOOKUP(Table1[[#This Row],[id]],Table2[#All],10,FALSE)</f>
        <v>4.7</v>
      </c>
      <c r="L4660" s="1">
        <f>Table1[[#This Row],[Glucose]]/Table1[[#This Row],[Baseline_glucose]]</f>
        <v>1.0446808510638297</v>
      </c>
      <c r="M4660">
        <v>11.82</v>
      </c>
      <c r="N4660">
        <v>64.319999999999993</v>
      </c>
      <c r="O4660">
        <f>VLOOKUP(Table1[[#This Row],[id]],Table2[#All],12,FALSE)</f>
        <v>69.58</v>
      </c>
      <c r="P4660" s="1">
        <f>Table1[[#This Row],[Lipoprotein]]/Table1[[#This Row],[Baseline_Lipo]]</f>
        <v>0.9244035642425984</v>
      </c>
      <c r="Q4660">
        <v>28</v>
      </c>
      <c r="R4660" t="b">
        <v>0</v>
      </c>
      <c r="S4660">
        <v>0</v>
      </c>
      <c r="T4660">
        <v>75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0</v>
      </c>
      <c r="AA4660">
        <v>1365</v>
      </c>
      <c r="AB4660">
        <v>1365</v>
      </c>
    </row>
    <row r="4661" spans="1:28" x14ac:dyDescent="0.25">
      <c r="A4661">
        <v>294</v>
      </c>
      <c r="B4661" t="s">
        <v>32</v>
      </c>
      <c r="C4661" t="s">
        <v>25</v>
      </c>
      <c r="D4661">
        <v>72</v>
      </c>
      <c r="E4661" t="s">
        <v>29</v>
      </c>
      <c r="F4661">
        <v>1.43</v>
      </c>
      <c r="G4661">
        <v>543</v>
      </c>
      <c r="H4661">
        <v>74.569999999999993</v>
      </c>
      <c r="I4661">
        <v>137.93</v>
      </c>
      <c r="J4661">
        <v>4.91</v>
      </c>
      <c r="K4661">
        <f>VLOOKUP(Table1[[#This Row],[id]],Table2[#All],10,FALSE)</f>
        <v>4.7</v>
      </c>
      <c r="L4661" s="1">
        <f>Table1[[#This Row],[Glucose]]/Table1[[#This Row],[Baseline_glucose]]</f>
        <v>1.0446808510638297</v>
      </c>
      <c r="M4661">
        <v>11.73</v>
      </c>
      <c r="N4661">
        <v>85</v>
      </c>
      <c r="O4661">
        <f>VLOOKUP(Table1[[#This Row],[id]],Table2[#All],12,FALSE)</f>
        <v>69.58</v>
      </c>
      <c r="P4661" s="1">
        <f>Table1[[#This Row],[Lipoprotein]]/Table1[[#This Row],[Baseline_Lipo]]</f>
        <v>1.2216154067260707</v>
      </c>
      <c r="Q4661">
        <v>39</v>
      </c>
      <c r="R4661" t="b">
        <v>0</v>
      </c>
      <c r="S4661">
        <v>0</v>
      </c>
      <c r="T4661">
        <v>56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1365</v>
      </c>
      <c r="AB4661">
        <v>1365</v>
      </c>
    </row>
    <row r="4662" spans="1:28" x14ac:dyDescent="0.25">
      <c r="A4662">
        <v>294</v>
      </c>
      <c r="B4662" t="s">
        <v>32</v>
      </c>
      <c r="C4662" t="s">
        <v>25</v>
      </c>
      <c r="D4662">
        <v>72</v>
      </c>
      <c r="E4662" t="s">
        <v>29</v>
      </c>
      <c r="F4662">
        <v>1.43</v>
      </c>
      <c r="G4662">
        <v>544</v>
      </c>
      <c r="H4662">
        <v>74.569999999999993</v>
      </c>
      <c r="I4662">
        <v>137.93</v>
      </c>
      <c r="J4662">
        <v>5.14</v>
      </c>
      <c r="K4662">
        <f>VLOOKUP(Table1[[#This Row],[id]],Table2[#All],10,FALSE)</f>
        <v>4.7</v>
      </c>
      <c r="L4662" s="1">
        <f>Table1[[#This Row],[Glucose]]/Table1[[#This Row],[Baseline_glucose]]</f>
        <v>1.0936170212765957</v>
      </c>
      <c r="M4662">
        <v>11.73</v>
      </c>
      <c r="N4662">
        <v>85</v>
      </c>
      <c r="O4662">
        <f>VLOOKUP(Table1[[#This Row],[id]],Table2[#All],12,FALSE)</f>
        <v>69.58</v>
      </c>
      <c r="P4662" s="1">
        <f>Table1[[#This Row],[Lipoprotein]]/Table1[[#This Row],[Baseline_Lipo]]</f>
        <v>1.2216154067260707</v>
      </c>
      <c r="Q4662">
        <v>39</v>
      </c>
      <c r="R4662" t="b">
        <v>0</v>
      </c>
      <c r="S4662">
        <v>0</v>
      </c>
      <c r="T4662">
        <v>56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  <c r="AA4662">
        <v>1365</v>
      </c>
      <c r="AB4662">
        <v>1365</v>
      </c>
    </row>
    <row r="4663" spans="1:28" x14ac:dyDescent="0.25">
      <c r="A4663">
        <v>294</v>
      </c>
      <c r="B4663" t="s">
        <v>32</v>
      </c>
      <c r="C4663" t="s">
        <v>25</v>
      </c>
      <c r="D4663">
        <v>72</v>
      </c>
      <c r="E4663" t="s">
        <v>29</v>
      </c>
      <c r="F4663">
        <v>1.43</v>
      </c>
      <c r="G4663">
        <v>545</v>
      </c>
      <c r="H4663">
        <v>74.569999999999993</v>
      </c>
      <c r="I4663">
        <v>137.93</v>
      </c>
      <c r="J4663">
        <v>4.37</v>
      </c>
      <c r="K4663">
        <f>VLOOKUP(Table1[[#This Row],[id]],Table2[#All],10,FALSE)</f>
        <v>4.7</v>
      </c>
      <c r="L4663" s="1">
        <f>Table1[[#This Row],[Glucose]]/Table1[[#This Row],[Baseline_glucose]]</f>
        <v>0.92978723404255315</v>
      </c>
      <c r="M4663">
        <v>11.73</v>
      </c>
      <c r="N4663">
        <v>85</v>
      </c>
      <c r="O4663">
        <f>VLOOKUP(Table1[[#This Row],[id]],Table2[#All],12,FALSE)</f>
        <v>69.58</v>
      </c>
      <c r="P4663" s="1">
        <f>Table1[[#This Row],[Lipoprotein]]/Table1[[#This Row],[Baseline_Lipo]]</f>
        <v>1.2216154067260707</v>
      </c>
      <c r="Q4663">
        <v>39</v>
      </c>
      <c r="R4663" t="b">
        <v>0</v>
      </c>
      <c r="S4663">
        <v>0</v>
      </c>
      <c r="T4663">
        <v>56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1365</v>
      </c>
      <c r="AB4663">
        <v>1365</v>
      </c>
    </row>
    <row r="4664" spans="1:28" x14ac:dyDescent="0.25">
      <c r="A4664">
        <v>294</v>
      </c>
      <c r="B4664" t="s">
        <v>32</v>
      </c>
      <c r="C4664" t="s">
        <v>25</v>
      </c>
      <c r="D4664">
        <v>72</v>
      </c>
      <c r="E4664" t="s">
        <v>29</v>
      </c>
      <c r="F4664">
        <v>1.43</v>
      </c>
      <c r="G4664">
        <v>546</v>
      </c>
      <c r="H4664">
        <v>86.96</v>
      </c>
      <c r="I4664">
        <v>152.51</v>
      </c>
      <c r="J4664">
        <v>4.37</v>
      </c>
      <c r="K4664">
        <f>VLOOKUP(Table1[[#This Row],[id]],Table2[#All],10,FALSE)</f>
        <v>4.7</v>
      </c>
      <c r="L4664" s="1">
        <f>Table1[[#This Row],[Glucose]]/Table1[[#This Row],[Baseline_glucose]]</f>
        <v>0.92978723404255315</v>
      </c>
      <c r="M4664">
        <v>11.73</v>
      </c>
      <c r="N4664">
        <v>85</v>
      </c>
      <c r="O4664">
        <f>VLOOKUP(Table1[[#This Row],[id]],Table2[#All],12,FALSE)</f>
        <v>69.58</v>
      </c>
      <c r="P4664" s="1">
        <f>Table1[[#This Row],[Lipoprotein]]/Table1[[#This Row],[Baseline_Lipo]]</f>
        <v>1.2216154067260707</v>
      </c>
      <c r="Q4664">
        <v>39</v>
      </c>
      <c r="R4664" t="b">
        <v>0</v>
      </c>
      <c r="S4664">
        <v>0</v>
      </c>
      <c r="T4664">
        <v>56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  <c r="AA4664">
        <v>1365</v>
      </c>
      <c r="AB4664">
        <v>1365</v>
      </c>
    </row>
    <row r="4665" spans="1:28" x14ac:dyDescent="0.25">
      <c r="A4665">
        <v>294</v>
      </c>
      <c r="B4665" t="s">
        <v>32</v>
      </c>
      <c r="C4665" t="s">
        <v>25</v>
      </c>
      <c r="D4665">
        <v>72</v>
      </c>
      <c r="E4665" t="s">
        <v>29</v>
      </c>
      <c r="F4665">
        <v>1.62</v>
      </c>
      <c r="G4665">
        <v>661</v>
      </c>
      <c r="H4665">
        <v>86.96</v>
      </c>
      <c r="I4665">
        <v>152.51</v>
      </c>
      <c r="J4665">
        <v>4.37</v>
      </c>
      <c r="K4665">
        <f>VLOOKUP(Table1[[#This Row],[id]],Table2[#All],10,FALSE)</f>
        <v>4.7</v>
      </c>
      <c r="L4665" s="1">
        <f>Table1[[#This Row],[Glucose]]/Table1[[#This Row],[Baseline_glucose]]</f>
        <v>0.92978723404255315</v>
      </c>
      <c r="M4665">
        <v>11.73</v>
      </c>
      <c r="N4665">
        <v>71.08</v>
      </c>
      <c r="O4665">
        <f>VLOOKUP(Table1[[#This Row],[id]],Table2[#All],12,FALSE)</f>
        <v>69.58</v>
      </c>
      <c r="P4665" s="1">
        <f>Table1[[#This Row],[Lipoprotein]]/Table1[[#This Row],[Baseline_Lipo]]</f>
        <v>1.0215579189422248</v>
      </c>
      <c r="Q4665">
        <v>47</v>
      </c>
      <c r="R4665" t="b">
        <v>0</v>
      </c>
      <c r="S4665">
        <v>0</v>
      </c>
      <c r="T4665">
        <v>48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1365</v>
      </c>
      <c r="AB4665">
        <v>1365</v>
      </c>
    </row>
    <row r="4666" spans="1:28" x14ac:dyDescent="0.25">
      <c r="A4666">
        <v>294</v>
      </c>
      <c r="B4666" t="s">
        <v>32</v>
      </c>
      <c r="C4666" t="s">
        <v>25</v>
      </c>
      <c r="D4666">
        <v>72</v>
      </c>
      <c r="E4666" t="s">
        <v>29</v>
      </c>
      <c r="F4666">
        <v>1.62</v>
      </c>
      <c r="G4666">
        <v>663</v>
      </c>
      <c r="H4666">
        <v>86.96</v>
      </c>
      <c r="I4666">
        <v>152.51</v>
      </c>
      <c r="J4666">
        <v>4.5999999999999996</v>
      </c>
      <c r="K4666">
        <f>VLOOKUP(Table1[[#This Row],[id]],Table2[#All],10,FALSE)</f>
        <v>4.7</v>
      </c>
      <c r="L4666" s="1">
        <f>Table1[[#This Row],[Glucose]]/Table1[[#This Row],[Baseline_glucose]]</f>
        <v>0.97872340425531901</v>
      </c>
      <c r="M4666">
        <v>11.73</v>
      </c>
      <c r="N4666">
        <v>71.08</v>
      </c>
      <c r="O4666">
        <f>VLOOKUP(Table1[[#This Row],[id]],Table2[#All],12,FALSE)</f>
        <v>69.58</v>
      </c>
      <c r="P4666" s="1">
        <f>Table1[[#This Row],[Lipoprotein]]/Table1[[#This Row],[Baseline_Lipo]]</f>
        <v>1.0215579189422248</v>
      </c>
      <c r="Q4666">
        <v>47</v>
      </c>
      <c r="R4666" t="b">
        <v>0</v>
      </c>
      <c r="S4666">
        <v>0</v>
      </c>
      <c r="T4666">
        <v>48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1365</v>
      </c>
      <c r="AB4666">
        <v>1365</v>
      </c>
    </row>
    <row r="4667" spans="1:28" x14ac:dyDescent="0.25">
      <c r="A4667">
        <v>294</v>
      </c>
      <c r="B4667" t="s">
        <v>32</v>
      </c>
      <c r="C4667" t="s">
        <v>25</v>
      </c>
      <c r="D4667">
        <v>72</v>
      </c>
      <c r="E4667" t="s">
        <v>29</v>
      </c>
      <c r="F4667">
        <v>1.62</v>
      </c>
      <c r="G4667">
        <v>665</v>
      </c>
      <c r="H4667">
        <v>84.59</v>
      </c>
      <c r="I4667">
        <v>131.47999999999999</v>
      </c>
      <c r="J4667">
        <v>4.5999999999999996</v>
      </c>
      <c r="K4667">
        <f>VLOOKUP(Table1[[#This Row],[id]],Table2[#All],10,FALSE)</f>
        <v>4.7</v>
      </c>
      <c r="L4667" s="1">
        <f>Table1[[#This Row],[Glucose]]/Table1[[#This Row],[Baseline_glucose]]</f>
        <v>0.97872340425531901</v>
      </c>
      <c r="M4667">
        <v>11.73</v>
      </c>
      <c r="N4667">
        <v>71.08</v>
      </c>
      <c r="O4667">
        <f>VLOOKUP(Table1[[#This Row],[id]],Table2[#All],12,FALSE)</f>
        <v>69.58</v>
      </c>
      <c r="P4667" s="1">
        <f>Table1[[#This Row],[Lipoprotein]]/Table1[[#This Row],[Baseline_Lipo]]</f>
        <v>1.0215579189422248</v>
      </c>
      <c r="Q4667">
        <v>48</v>
      </c>
      <c r="R4667" t="b">
        <v>0</v>
      </c>
      <c r="S4667">
        <v>0</v>
      </c>
      <c r="T4667">
        <v>48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1365</v>
      </c>
      <c r="AB4667">
        <v>1365</v>
      </c>
    </row>
    <row r="4668" spans="1:28" x14ac:dyDescent="0.25">
      <c r="A4668">
        <v>294</v>
      </c>
      <c r="B4668" t="s">
        <v>32</v>
      </c>
      <c r="C4668" t="s">
        <v>25</v>
      </c>
      <c r="D4668">
        <v>72</v>
      </c>
      <c r="E4668" t="s">
        <v>29</v>
      </c>
      <c r="F4668">
        <v>1.62</v>
      </c>
      <c r="G4668">
        <v>786</v>
      </c>
      <c r="H4668">
        <v>84.59</v>
      </c>
      <c r="I4668">
        <v>131.47999999999999</v>
      </c>
      <c r="J4668">
        <v>4.5999999999999996</v>
      </c>
      <c r="K4668">
        <f>VLOOKUP(Table1[[#This Row],[id]],Table2[#All],10,FALSE)</f>
        <v>4.7</v>
      </c>
      <c r="L4668" s="1">
        <f>Table1[[#This Row],[Glucose]]/Table1[[#This Row],[Baseline_glucose]]</f>
        <v>0.97872340425531901</v>
      </c>
      <c r="M4668">
        <v>11.54</v>
      </c>
      <c r="N4668">
        <v>71.08</v>
      </c>
      <c r="O4668">
        <f>VLOOKUP(Table1[[#This Row],[id]],Table2[#All],12,FALSE)</f>
        <v>69.58</v>
      </c>
      <c r="P4668" s="1">
        <f>Table1[[#This Row],[Lipoprotein]]/Table1[[#This Row],[Baseline_Lipo]]</f>
        <v>1.0215579189422248</v>
      </c>
      <c r="Q4668">
        <v>56</v>
      </c>
      <c r="R4668" t="b">
        <v>0</v>
      </c>
      <c r="S4668">
        <v>0</v>
      </c>
      <c r="T4668">
        <v>48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1365</v>
      </c>
      <c r="AB4668">
        <v>1365</v>
      </c>
    </row>
    <row r="4669" spans="1:28" x14ac:dyDescent="0.25">
      <c r="A4669">
        <v>294</v>
      </c>
      <c r="B4669" t="s">
        <v>32</v>
      </c>
      <c r="C4669" t="s">
        <v>25</v>
      </c>
      <c r="D4669">
        <v>72</v>
      </c>
      <c r="E4669" t="s">
        <v>29</v>
      </c>
      <c r="F4669">
        <v>1.62</v>
      </c>
      <c r="G4669">
        <v>997</v>
      </c>
      <c r="H4669">
        <v>84.59</v>
      </c>
      <c r="I4669">
        <v>131.47999999999999</v>
      </c>
      <c r="J4669">
        <v>4.5999999999999996</v>
      </c>
      <c r="K4669">
        <f>VLOOKUP(Table1[[#This Row],[id]],Table2[#All],10,FALSE)</f>
        <v>4.7</v>
      </c>
      <c r="L4669" s="1">
        <f>Table1[[#This Row],[Glucose]]/Table1[[#This Row],[Baseline_glucose]]</f>
        <v>0.97872340425531901</v>
      </c>
      <c r="M4669">
        <v>12.11</v>
      </c>
      <c r="N4669">
        <v>71.08</v>
      </c>
      <c r="O4669">
        <f>VLOOKUP(Table1[[#This Row],[id]],Table2[#All],12,FALSE)</f>
        <v>69.58</v>
      </c>
      <c r="P4669" s="1">
        <f>Table1[[#This Row],[Lipoprotein]]/Table1[[#This Row],[Baseline_Lipo]]</f>
        <v>1.0215579189422248</v>
      </c>
      <c r="Q4669">
        <v>71</v>
      </c>
      <c r="R4669" t="b">
        <v>0</v>
      </c>
      <c r="S4669">
        <v>0</v>
      </c>
      <c r="T4669">
        <v>48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1365</v>
      </c>
      <c r="AB4669">
        <v>1365</v>
      </c>
    </row>
    <row r="4670" spans="1:28" x14ac:dyDescent="0.25">
      <c r="A4670">
        <v>294</v>
      </c>
      <c r="B4670" t="s">
        <v>32</v>
      </c>
      <c r="C4670" t="s">
        <v>25</v>
      </c>
      <c r="D4670">
        <v>72</v>
      </c>
      <c r="E4670" t="s">
        <v>29</v>
      </c>
      <c r="F4670">
        <v>1.62</v>
      </c>
      <c r="G4670">
        <v>1179</v>
      </c>
      <c r="H4670">
        <v>84.59</v>
      </c>
      <c r="I4670">
        <v>131.47999999999999</v>
      </c>
      <c r="J4670">
        <v>4.5999999999999996</v>
      </c>
      <c r="K4670">
        <f>VLOOKUP(Table1[[#This Row],[id]],Table2[#All],10,FALSE)</f>
        <v>4.7</v>
      </c>
      <c r="L4670" s="1">
        <f>Table1[[#This Row],[Glucose]]/Table1[[#This Row],[Baseline_glucose]]</f>
        <v>0.97872340425531901</v>
      </c>
      <c r="M4670">
        <v>12.23</v>
      </c>
      <c r="N4670">
        <v>71.08</v>
      </c>
      <c r="O4670">
        <f>VLOOKUP(Table1[[#This Row],[id]],Table2[#All],12,FALSE)</f>
        <v>69.58</v>
      </c>
      <c r="P4670" s="1">
        <f>Table1[[#This Row],[Lipoprotein]]/Table1[[#This Row],[Baseline_Lipo]]</f>
        <v>1.0215579189422248</v>
      </c>
      <c r="Q4670">
        <v>84</v>
      </c>
      <c r="R4670" t="b">
        <v>0</v>
      </c>
      <c r="S4670">
        <v>0</v>
      </c>
      <c r="T4670">
        <v>48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1365</v>
      </c>
      <c r="AB4670">
        <v>1365</v>
      </c>
    </row>
    <row r="4671" spans="1:28" x14ac:dyDescent="0.25">
      <c r="A4671">
        <v>294</v>
      </c>
      <c r="B4671" t="s">
        <v>32</v>
      </c>
      <c r="C4671" t="s">
        <v>25</v>
      </c>
      <c r="D4671">
        <v>72</v>
      </c>
      <c r="E4671" t="s">
        <v>29</v>
      </c>
      <c r="F4671">
        <v>1.62</v>
      </c>
      <c r="G4671">
        <v>1365</v>
      </c>
      <c r="H4671">
        <v>84.59</v>
      </c>
      <c r="I4671">
        <v>131.47999999999999</v>
      </c>
      <c r="J4671">
        <v>4.5999999999999996</v>
      </c>
      <c r="K4671">
        <f>VLOOKUP(Table1[[#This Row],[id]],Table2[#All],10,FALSE)</f>
        <v>4.7</v>
      </c>
      <c r="L4671" s="1">
        <f>Table1[[#This Row],[Glucose]]/Table1[[#This Row],[Baseline_glucose]]</f>
        <v>0.97872340425531901</v>
      </c>
      <c r="M4671">
        <v>12.02</v>
      </c>
      <c r="N4671">
        <v>71.08</v>
      </c>
      <c r="O4671">
        <f>VLOOKUP(Table1[[#This Row],[id]],Table2[#All],12,FALSE)</f>
        <v>69.58</v>
      </c>
      <c r="P4671" s="1">
        <f>Table1[[#This Row],[Lipoprotein]]/Table1[[#This Row],[Baseline_Lipo]]</f>
        <v>1.0215579189422248</v>
      </c>
      <c r="Q4671">
        <v>98</v>
      </c>
      <c r="R4671" t="b">
        <v>0</v>
      </c>
      <c r="S4671">
        <v>0</v>
      </c>
      <c r="T4671">
        <v>48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1365</v>
      </c>
      <c r="AB4671">
        <v>1365</v>
      </c>
    </row>
    <row r="4672" spans="1:28" x14ac:dyDescent="0.25">
      <c r="A4672">
        <v>295</v>
      </c>
      <c r="B4672" t="s">
        <v>27</v>
      </c>
      <c r="C4672" t="s">
        <v>28</v>
      </c>
      <c r="D4672">
        <v>79</v>
      </c>
      <c r="E4672" t="s">
        <v>29</v>
      </c>
      <c r="F4672">
        <v>1.92</v>
      </c>
      <c r="G4672">
        <v>0</v>
      </c>
      <c r="H4672">
        <v>95.69</v>
      </c>
      <c r="I4672">
        <v>151.19999999999999</v>
      </c>
      <c r="J4672">
        <v>6.49</v>
      </c>
      <c r="K4672">
        <f>VLOOKUP(Table1[[#This Row],[id]],Table2[#All],10,FALSE)</f>
        <v>6.49</v>
      </c>
      <c r="L4672" s="1">
        <f>Table1[[#This Row],[Glucose]]/Table1[[#This Row],[Baseline_glucose]]</f>
        <v>1</v>
      </c>
      <c r="M4672">
        <v>13.67</v>
      </c>
      <c r="N4672">
        <v>111.73</v>
      </c>
      <c r="O4672">
        <f>VLOOKUP(Table1[[#This Row],[id]],Table2[#All],12,FALSE)</f>
        <v>111.73</v>
      </c>
      <c r="P4672" s="1">
        <f>Table1[[#This Row],[Lipoprotein]]/Table1[[#This Row],[Baseline_Lipo]]</f>
        <v>1</v>
      </c>
      <c r="Q4672">
        <v>0</v>
      </c>
      <c r="R4672" t="b">
        <v>1</v>
      </c>
      <c r="S4672">
        <v>1</v>
      </c>
      <c r="T4672">
        <v>24</v>
      </c>
      <c r="U4672">
        <v>4</v>
      </c>
      <c r="V4672">
        <v>0</v>
      </c>
      <c r="W4672">
        <v>1</v>
      </c>
      <c r="X4672">
        <v>1</v>
      </c>
      <c r="Y4672">
        <v>0</v>
      </c>
      <c r="Z4672">
        <v>0</v>
      </c>
      <c r="AA4672">
        <v>1157</v>
      </c>
      <c r="AB4672">
        <v>1157</v>
      </c>
    </row>
    <row r="4673" spans="1:28" x14ac:dyDescent="0.25">
      <c r="A4673">
        <v>295</v>
      </c>
      <c r="B4673" t="s">
        <v>27</v>
      </c>
      <c r="C4673" t="s">
        <v>28</v>
      </c>
      <c r="D4673">
        <v>79</v>
      </c>
      <c r="E4673" t="s">
        <v>29</v>
      </c>
      <c r="F4673">
        <v>1.92</v>
      </c>
      <c r="G4673">
        <v>23</v>
      </c>
      <c r="H4673">
        <v>95.69</v>
      </c>
      <c r="I4673">
        <v>151.19999999999999</v>
      </c>
      <c r="J4673">
        <v>6.28</v>
      </c>
      <c r="K4673">
        <f>VLOOKUP(Table1[[#This Row],[id]],Table2[#All],10,FALSE)</f>
        <v>6.49</v>
      </c>
      <c r="L4673" s="1">
        <f>Table1[[#This Row],[Glucose]]/Table1[[#This Row],[Baseline_glucose]]</f>
        <v>0.96764252696456088</v>
      </c>
      <c r="M4673">
        <v>13.67</v>
      </c>
      <c r="N4673">
        <v>111.73</v>
      </c>
      <c r="O4673">
        <f>VLOOKUP(Table1[[#This Row],[id]],Table2[#All],12,FALSE)</f>
        <v>111.73</v>
      </c>
      <c r="P4673" s="1">
        <f>Table1[[#This Row],[Lipoprotein]]/Table1[[#This Row],[Baseline_Lipo]]</f>
        <v>1</v>
      </c>
      <c r="Q4673">
        <v>2</v>
      </c>
      <c r="R4673" t="b">
        <v>1</v>
      </c>
      <c r="S4673">
        <v>1</v>
      </c>
      <c r="T4673">
        <v>24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1157</v>
      </c>
      <c r="AB4673">
        <v>1157</v>
      </c>
    </row>
    <row r="4674" spans="1:28" x14ac:dyDescent="0.25">
      <c r="A4674">
        <v>295</v>
      </c>
      <c r="B4674" t="s">
        <v>27</v>
      </c>
      <c r="C4674" t="s">
        <v>28</v>
      </c>
      <c r="D4674">
        <v>79</v>
      </c>
      <c r="E4674" t="s">
        <v>29</v>
      </c>
      <c r="F4674">
        <v>1.92</v>
      </c>
      <c r="G4674">
        <v>96</v>
      </c>
      <c r="H4674">
        <v>80.290000000000006</v>
      </c>
      <c r="I4674">
        <v>134.47999999999999</v>
      </c>
      <c r="J4674">
        <v>6.28</v>
      </c>
      <c r="K4674">
        <f>VLOOKUP(Table1[[#This Row],[id]],Table2[#All],10,FALSE)</f>
        <v>6.49</v>
      </c>
      <c r="L4674" s="1">
        <f>Table1[[#This Row],[Glucose]]/Table1[[#This Row],[Baseline_glucose]]</f>
        <v>0.96764252696456088</v>
      </c>
      <c r="M4674">
        <v>13.67</v>
      </c>
      <c r="N4674">
        <v>111.73</v>
      </c>
      <c r="O4674">
        <f>VLOOKUP(Table1[[#This Row],[id]],Table2[#All],12,FALSE)</f>
        <v>111.73</v>
      </c>
      <c r="P4674" s="1">
        <f>Table1[[#This Row],[Lipoprotein]]/Table1[[#This Row],[Baseline_Lipo]]</f>
        <v>1</v>
      </c>
      <c r="Q4674">
        <v>7</v>
      </c>
      <c r="R4674" t="b">
        <v>1</v>
      </c>
      <c r="S4674">
        <v>1</v>
      </c>
      <c r="T4674">
        <v>24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1157</v>
      </c>
      <c r="AB4674">
        <v>1157</v>
      </c>
    </row>
    <row r="4675" spans="1:28" x14ac:dyDescent="0.25">
      <c r="A4675">
        <v>295</v>
      </c>
      <c r="B4675" t="s">
        <v>27</v>
      </c>
      <c r="C4675" t="s">
        <v>28</v>
      </c>
      <c r="D4675">
        <v>79</v>
      </c>
      <c r="E4675" t="s">
        <v>29</v>
      </c>
      <c r="F4675">
        <v>1.92</v>
      </c>
      <c r="G4675">
        <v>164</v>
      </c>
      <c r="H4675">
        <v>80.290000000000006</v>
      </c>
      <c r="I4675">
        <v>134.47999999999999</v>
      </c>
      <c r="J4675">
        <v>6.28</v>
      </c>
      <c r="K4675">
        <f>VLOOKUP(Table1[[#This Row],[id]],Table2[#All],10,FALSE)</f>
        <v>6.49</v>
      </c>
      <c r="L4675" s="1">
        <f>Table1[[#This Row],[Glucose]]/Table1[[#This Row],[Baseline_glucose]]</f>
        <v>0.96764252696456088</v>
      </c>
      <c r="M4675">
        <v>14.03</v>
      </c>
      <c r="N4675">
        <v>111.73</v>
      </c>
      <c r="O4675">
        <f>VLOOKUP(Table1[[#This Row],[id]],Table2[#All],12,FALSE)</f>
        <v>111.73</v>
      </c>
      <c r="P4675" s="1">
        <f>Table1[[#This Row],[Lipoprotein]]/Table1[[#This Row],[Baseline_Lipo]]</f>
        <v>1</v>
      </c>
      <c r="Q4675">
        <v>12</v>
      </c>
      <c r="R4675" t="b">
        <v>1</v>
      </c>
      <c r="S4675">
        <v>1</v>
      </c>
      <c r="T4675">
        <v>24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1157</v>
      </c>
      <c r="AB4675">
        <v>1157</v>
      </c>
    </row>
    <row r="4676" spans="1:28" x14ac:dyDescent="0.25">
      <c r="A4676">
        <v>295</v>
      </c>
      <c r="B4676" t="s">
        <v>27</v>
      </c>
      <c r="C4676" t="s">
        <v>28</v>
      </c>
      <c r="D4676">
        <v>79</v>
      </c>
      <c r="E4676" t="s">
        <v>29</v>
      </c>
      <c r="F4676">
        <v>1.85</v>
      </c>
      <c r="G4676">
        <v>165</v>
      </c>
      <c r="H4676">
        <v>80.290000000000006</v>
      </c>
      <c r="I4676">
        <v>134.47999999999999</v>
      </c>
      <c r="J4676">
        <v>6.28</v>
      </c>
      <c r="K4676">
        <f>VLOOKUP(Table1[[#This Row],[id]],Table2[#All],10,FALSE)</f>
        <v>6.49</v>
      </c>
      <c r="L4676" s="1">
        <f>Table1[[#This Row],[Glucose]]/Table1[[#This Row],[Baseline_glucose]]</f>
        <v>0.96764252696456088</v>
      </c>
      <c r="M4676">
        <v>14.14</v>
      </c>
      <c r="N4676">
        <v>126.63</v>
      </c>
      <c r="O4676">
        <f>VLOOKUP(Table1[[#This Row],[id]],Table2[#All],12,FALSE)</f>
        <v>111.73</v>
      </c>
      <c r="P4676" s="1">
        <f>Table1[[#This Row],[Lipoprotein]]/Table1[[#This Row],[Baseline_Lipo]]</f>
        <v>1.1333572003938064</v>
      </c>
      <c r="Q4676">
        <v>12</v>
      </c>
      <c r="R4676" t="b">
        <v>1</v>
      </c>
      <c r="S4676">
        <v>1</v>
      </c>
      <c r="T4676">
        <v>25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1157</v>
      </c>
      <c r="AB4676">
        <v>1157</v>
      </c>
    </row>
    <row r="4677" spans="1:28" x14ac:dyDescent="0.25">
      <c r="A4677">
        <v>295</v>
      </c>
      <c r="B4677" t="s">
        <v>27</v>
      </c>
      <c r="C4677" t="s">
        <v>28</v>
      </c>
      <c r="D4677">
        <v>79</v>
      </c>
      <c r="E4677" t="s">
        <v>29</v>
      </c>
      <c r="F4677">
        <v>1.85</v>
      </c>
      <c r="G4677">
        <v>183</v>
      </c>
      <c r="H4677">
        <v>81.430000000000007</v>
      </c>
      <c r="I4677">
        <v>128.81</v>
      </c>
      <c r="J4677">
        <v>6.28</v>
      </c>
      <c r="K4677">
        <f>VLOOKUP(Table1[[#This Row],[id]],Table2[#All],10,FALSE)</f>
        <v>6.49</v>
      </c>
      <c r="L4677" s="1">
        <f>Table1[[#This Row],[Glucose]]/Table1[[#This Row],[Baseline_glucose]]</f>
        <v>0.96764252696456088</v>
      </c>
      <c r="M4677">
        <v>14.14</v>
      </c>
      <c r="N4677">
        <v>126.63</v>
      </c>
      <c r="O4677">
        <f>VLOOKUP(Table1[[#This Row],[id]],Table2[#All],12,FALSE)</f>
        <v>111.73</v>
      </c>
      <c r="P4677" s="1">
        <f>Table1[[#This Row],[Lipoprotein]]/Table1[[#This Row],[Baseline_Lipo]]</f>
        <v>1.1333572003938064</v>
      </c>
      <c r="Q4677">
        <v>13</v>
      </c>
      <c r="R4677" t="b">
        <v>1</v>
      </c>
      <c r="S4677">
        <v>1</v>
      </c>
      <c r="T4677">
        <v>25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1157</v>
      </c>
      <c r="AB4677">
        <v>1157</v>
      </c>
    </row>
    <row r="4678" spans="1:28" x14ac:dyDescent="0.25">
      <c r="A4678">
        <v>295</v>
      </c>
      <c r="B4678" t="s">
        <v>27</v>
      </c>
      <c r="C4678" t="s">
        <v>28</v>
      </c>
      <c r="D4678">
        <v>79</v>
      </c>
      <c r="E4678" t="s">
        <v>29</v>
      </c>
      <c r="F4678">
        <v>1.85</v>
      </c>
      <c r="G4678">
        <v>188</v>
      </c>
      <c r="H4678">
        <v>81.430000000000007</v>
      </c>
      <c r="I4678">
        <v>128.81</v>
      </c>
      <c r="J4678">
        <v>6.99</v>
      </c>
      <c r="K4678">
        <f>VLOOKUP(Table1[[#This Row],[id]],Table2[#All],10,FALSE)</f>
        <v>6.49</v>
      </c>
      <c r="L4678" s="1">
        <f>Table1[[#This Row],[Glucose]]/Table1[[#This Row],[Baseline_glucose]]</f>
        <v>1.0770416024653313</v>
      </c>
      <c r="M4678">
        <v>14.14</v>
      </c>
      <c r="N4678">
        <v>126.63</v>
      </c>
      <c r="O4678">
        <f>VLOOKUP(Table1[[#This Row],[id]],Table2[#All],12,FALSE)</f>
        <v>111.73</v>
      </c>
      <c r="P4678" s="1">
        <f>Table1[[#This Row],[Lipoprotein]]/Table1[[#This Row],[Baseline_Lipo]]</f>
        <v>1.1333572003938064</v>
      </c>
      <c r="Q4678">
        <v>13</v>
      </c>
      <c r="R4678" t="b">
        <v>1</v>
      </c>
      <c r="S4678">
        <v>1</v>
      </c>
      <c r="T4678">
        <v>25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1157</v>
      </c>
      <c r="AB4678">
        <v>1157</v>
      </c>
    </row>
    <row r="4679" spans="1:28" x14ac:dyDescent="0.25">
      <c r="A4679">
        <v>295</v>
      </c>
      <c r="B4679" t="s">
        <v>27</v>
      </c>
      <c r="C4679" t="s">
        <v>28</v>
      </c>
      <c r="D4679">
        <v>79</v>
      </c>
      <c r="E4679" t="s">
        <v>29</v>
      </c>
      <c r="F4679">
        <v>1.65</v>
      </c>
      <c r="G4679">
        <v>191</v>
      </c>
      <c r="H4679">
        <v>81.430000000000007</v>
      </c>
      <c r="I4679">
        <v>128.81</v>
      </c>
      <c r="J4679">
        <v>6.99</v>
      </c>
      <c r="K4679">
        <f>VLOOKUP(Table1[[#This Row],[id]],Table2[#All],10,FALSE)</f>
        <v>6.49</v>
      </c>
      <c r="L4679" s="1">
        <f>Table1[[#This Row],[Glucose]]/Table1[[#This Row],[Baseline_glucose]]</f>
        <v>1.0770416024653313</v>
      </c>
      <c r="M4679">
        <v>14.14</v>
      </c>
      <c r="N4679">
        <v>121.51</v>
      </c>
      <c r="O4679">
        <f>VLOOKUP(Table1[[#This Row],[id]],Table2[#All],12,FALSE)</f>
        <v>111.73</v>
      </c>
      <c r="P4679" s="1">
        <f>Table1[[#This Row],[Lipoprotein]]/Table1[[#This Row],[Baseline_Lipo]]</f>
        <v>1.0875324442853307</v>
      </c>
      <c r="Q4679">
        <v>14</v>
      </c>
      <c r="R4679" t="b">
        <v>1</v>
      </c>
      <c r="S4679">
        <v>1</v>
      </c>
      <c r="T4679">
        <v>29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1157</v>
      </c>
      <c r="AB4679">
        <v>1157</v>
      </c>
    </row>
    <row r="4680" spans="1:28" x14ac:dyDescent="0.25">
      <c r="A4680">
        <v>295</v>
      </c>
      <c r="B4680" t="s">
        <v>27</v>
      </c>
      <c r="C4680" t="s">
        <v>28</v>
      </c>
      <c r="D4680">
        <v>79</v>
      </c>
      <c r="E4680" t="s">
        <v>29</v>
      </c>
      <c r="F4680">
        <v>1.65</v>
      </c>
      <c r="G4680">
        <v>200</v>
      </c>
      <c r="H4680">
        <v>79.36</v>
      </c>
      <c r="I4680">
        <v>134.77000000000001</v>
      </c>
      <c r="J4680">
        <v>6.99</v>
      </c>
      <c r="K4680">
        <f>VLOOKUP(Table1[[#This Row],[id]],Table2[#All],10,FALSE)</f>
        <v>6.49</v>
      </c>
      <c r="L4680" s="1">
        <f>Table1[[#This Row],[Glucose]]/Table1[[#This Row],[Baseline_glucose]]</f>
        <v>1.0770416024653313</v>
      </c>
      <c r="M4680">
        <v>14.14</v>
      </c>
      <c r="N4680">
        <v>121.51</v>
      </c>
      <c r="O4680">
        <f>VLOOKUP(Table1[[#This Row],[id]],Table2[#All],12,FALSE)</f>
        <v>111.73</v>
      </c>
      <c r="P4680" s="1">
        <f>Table1[[#This Row],[Lipoprotein]]/Table1[[#This Row],[Baseline_Lipo]]</f>
        <v>1.0875324442853307</v>
      </c>
      <c r="Q4680">
        <v>14</v>
      </c>
      <c r="R4680" t="b">
        <v>1</v>
      </c>
      <c r="S4680">
        <v>1</v>
      </c>
      <c r="T4680">
        <v>29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1157</v>
      </c>
      <c r="AB4680">
        <v>1157</v>
      </c>
    </row>
    <row r="4681" spans="1:28" x14ac:dyDescent="0.25">
      <c r="A4681">
        <v>295</v>
      </c>
      <c r="B4681" t="s">
        <v>27</v>
      </c>
      <c r="C4681" t="s">
        <v>28</v>
      </c>
      <c r="D4681">
        <v>79</v>
      </c>
      <c r="E4681" t="s">
        <v>29</v>
      </c>
      <c r="F4681">
        <v>1.65</v>
      </c>
      <c r="G4681">
        <v>215</v>
      </c>
      <c r="H4681">
        <v>84.86</v>
      </c>
      <c r="I4681">
        <v>155.16999999999999</v>
      </c>
      <c r="J4681">
        <v>6.99</v>
      </c>
      <c r="K4681">
        <f>VLOOKUP(Table1[[#This Row],[id]],Table2[#All],10,FALSE)</f>
        <v>6.49</v>
      </c>
      <c r="L4681" s="1">
        <f>Table1[[#This Row],[Glucose]]/Table1[[#This Row],[Baseline_glucose]]</f>
        <v>1.0770416024653313</v>
      </c>
      <c r="M4681">
        <v>14.14</v>
      </c>
      <c r="N4681">
        <v>121.51</v>
      </c>
      <c r="O4681">
        <f>VLOOKUP(Table1[[#This Row],[id]],Table2[#All],12,FALSE)</f>
        <v>111.73</v>
      </c>
      <c r="P4681" s="1">
        <f>Table1[[#This Row],[Lipoprotein]]/Table1[[#This Row],[Baseline_Lipo]]</f>
        <v>1.0875324442853307</v>
      </c>
      <c r="Q4681">
        <v>15</v>
      </c>
      <c r="R4681" t="b">
        <v>1</v>
      </c>
      <c r="S4681">
        <v>1</v>
      </c>
      <c r="T4681">
        <v>29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1157</v>
      </c>
      <c r="AB4681">
        <v>1157</v>
      </c>
    </row>
    <row r="4682" spans="1:28" x14ac:dyDescent="0.25">
      <c r="A4682">
        <v>295</v>
      </c>
      <c r="B4682" t="s">
        <v>27</v>
      </c>
      <c r="C4682" t="s">
        <v>28</v>
      </c>
      <c r="D4682">
        <v>79</v>
      </c>
      <c r="E4682" t="s">
        <v>29</v>
      </c>
      <c r="F4682">
        <v>1.84</v>
      </c>
      <c r="G4682">
        <v>385</v>
      </c>
      <c r="H4682">
        <v>84.86</v>
      </c>
      <c r="I4682">
        <v>155.16999999999999</v>
      </c>
      <c r="J4682">
        <v>6.99</v>
      </c>
      <c r="K4682">
        <f>VLOOKUP(Table1[[#This Row],[id]],Table2[#All],10,FALSE)</f>
        <v>6.49</v>
      </c>
      <c r="L4682" s="1">
        <f>Table1[[#This Row],[Glucose]]/Table1[[#This Row],[Baseline_glucose]]</f>
        <v>1.0770416024653313</v>
      </c>
      <c r="M4682">
        <v>13.74</v>
      </c>
      <c r="N4682">
        <v>107.37</v>
      </c>
      <c r="O4682">
        <f>VLOOKUP(Table1[[#This Row],[id]],Table2[#All],12,FALSE)</f>
        <v>111.73</v>
      </c>
      <c r="P4682" s="1">
        <f>Table1[[#This Row],[Lipoprotein]]/Table1[[#This Row],[Baseline_Lipo]]</f>
        <v>0.96097735612637614</v>
      </c>
      <c r="Q4682">
        <v>28</v>
      </c>
      <c r="R4682" t="b">
        <v>1</v>
      </c>
      <c r="S4682">
        <v>1</v>
      </c>
      <c r="T4682">
        <v>26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1157</v>
      </c>
      <c r="AB4682">
        <v>1157</v>
      </c>
    </row>
    <row r="4683" spans="1:28" x14ac:dyDescent="0.25">
      <c r="A4683">
        <v>295</v>
      </c>
      <c r="B4683" t="s">
        <v>27</v>
      </c>
      <c r="C4683" t="s">
        <v>28</v>
      </c>
      <c r="D4683">
        <v>79</v>
      </c>
      <c r="E4683" t="s">
        <v>29</v>
      </c>
      <c r="F4683">
        <v>1.84</v>
      </c>
      <c r="G4683">
        <v>405</v>
      </c>
      <c r="H4683">
        <v>84.86</v>
      </c>
      <c r="I4683">
        <v>155.16999999999999</v>
      </c>
      <c r="J4683">
        <v>4.13</v>
      </c>
      <c r="K4683">
        <f>VLOOKUP(Table1[[#This Row],[id]],Table2[#All],10,FALSE)</f>
        <v>6.49</v>
      </c>
      <c r="L4683" s="1">
        <f>Table1[[#This Row],[Glucose]]/Table1[[#This Row],[Baseline_glucose]]</f>
        <v>0.63636363636363635</v>
      </c>
      <c r="M4683">
        <v>13.74</v>
      </c>
      <c r="N4683">
        <v>107.37</v>
      </c>
      <c r="O4683">
        <f>VLOOKUP(Table1[[#This Row],[id]],Table2[#All],12,FALSE)</f>
        <v>111.73</v>
      </c>
      <c r="P4683" s="1">
        <f>Table1[[#This Row],[Lipoprotein]]/Table1[[#This Row],[Baseline_Lipo]]</f>
        <v>0.96097735612637614</v>
      </c>
      <c r="Q4683">
        <v>29</v>
      </c>
      <c r="R4683" t="b">
        <v>1</v>
      </c>
      <c r="S4683">
        <v>1</v>
      </c>
      <c r="T4683">
        <v>26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1157</v>
      </c>
      <c r="AB4683">
        <v>1157</v>
      </c>
    </row>
    <row r="4684" spans="1:28" x14ac:dyDescent="0.25">
      <c r="A4684">
        <v>295</v>
      </c>
      <c r="B4684" t="s">
        <v>27</v>
      </c>
      <c r="C4684" t="s">
        <v>28</v>
      </c>
      <c r="D4684">
        <v>79</v>
      </c>
      <c r="E4684" t="s">
        <v>29</v>
      </c>
      <c r="F4684">
        <v>1.84</v>
      </c>
      <c r="G4684">
        <v>408</v>
      </c>
      <c r="H4684">
        <v>84.86</v>
      </c>
      <c r="I4684">
        <v>155.16999999999999</v>
      </c>
      <c r="J4684">
        <v>5.14</v>
      </c>
      <c r="K4684">
        <f>VLOOKUP(Table1[[#This Row],[id]],Table2[#All],10,FALSE)</f>
        <v>6.49</v>
      </c>
      <c r="L4684" s="1">
        <f>Table1[[#This Row],[Glucose]]/Table1[[#This Row],[Baseline_glucose]]</f>
        <v>0.79198767334360543</v>
      </c>
      <c r="M4684">
        <v>13.74</v>
      </c>
      <c r="N4684">
        <v>107.37</v>
      </c>
      <c r="O4684">
        <f>VLOOKUP(Table1[[#This Row],[id]],Table2[#All],12,FALSE)</f>
        <v>111.73</v>
      </c>
      <c r="P4684" s="1">
        <f>Table1[[#This Row],[Lipoprotein]]/Table1[[#This Row],[Baseline_Lipo]]</f>
        <v>0.96097735612637614</v>
      </c>
      <c r="Q4684">
        <v>29</v>
      </c>
      <c r="R4684" t="b">
        <v>1</v>
      </c>
      <c r="S4684">
        <v>1</v>
      </c>
      <c r="T4684">
        <v>26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1157</v>
      </c>
      <c r="AB4684">
        <v>1157</v>
      </c>
    </row>
    <row r="4685" spans="1:28" x14ac:dyDescent="0.25">
      <c r="A4685">
        <v>295</v>
      </c>
      <c r="B4685" t="s">
        <v>27</v>
      </c>
      <c r="C4685" t="s">
        <v>28</v>
      </c>
      <c r="D4685">
        <v>79</v>
      </c>
      <c r="E4685" t="s">
        <v>29</v>
      </c>
      <c r="F4685">
        <v>1.84</v>
      </c>
      <c r="G4685">
        <v>423</v>
      </c>
      <c r="H4685">
        <v>77.11</v>
      </c>
      <c r="I4685">
        <v>139.91999999999999</v>
      </c>
      <c r="J4685">
        <v>5.14</v>
      </c>
      <c r="K4685">
        <f>VLOOKUP(Table1[[#This Row],[id]],Table2[#All],10,FALSE)</f>
        <v>6.49</v>
      </c>
      <c r="L4685" s="1">
        <f>Table1[[#This Row],[Glucose]]/Table1[[#This Row],[Baseline_glucose]]</f>
        <v>0.79198767334360543</v>
      </c>
      <c r="M4685">
        <v>13.74</v>
      </c>
      <c r="N4685">
        <v>107.37</v>
      </c>
      <c r="O4685">
        <f>VLOOKUP(Table1[[#This Row],[id]],Table2[#All],12,FALSE)</f>
        <v>111.73</v>
      </c>
      <c r="P4685" s="1">
        <f>Table1[[#This Row],[Lipoprotein]]/Table1[[#This Row],[Baseline_Lipo]]</f>
        <v>0.96097735612637614</v>
      </c>
      <c r="Q4685">
        <v>30</v>
      </c>
      <c r="R4685" t="b">
        <v>1</v>
      </c>
      <c r="S4685">
        <v>1</v>
      </c>
      <c r="T4685">
        <v>26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1157</v>
      </c>
      <c r="AB4685">
        <v>1157</v>
      </c>
    </row>
    <row r="4686" spans="1:28" x14ac:dyDescent="0.25">
      <c r="A4686">
        <v>295</v>
      </c>
      <c r="B4686" t="s">
        <v>27</v>
      </c>
      <c r="C4686" t="s">
        <v>28</v>
      </c>
      <c r="D4686">
        <v>79</v>
      </c>
      <c r="E4686" t="s">
        <v>29</v>
      </c>
      <c r="F4686">
        <v>1.84</v>
      </c>
      <c r="G4686">
        <v>487</v>
      </c>
      <c r="H4686">
        <v>73.23</v>
      </c>
      <c r="I4686">
        <v>137.63</v>
      </c>
      <c r="J4686">
        <v>5.14</v>
      </c>
      <c r="K4686">
        <f>VLOOKUP(Table1[[#This Row],[id]],Table2[#All],10,FALSE)</f>
        <v>6.49</v>
      </c>
      <c r="L4686" s="1">
        <f>Table1[[#This Row],[Glucose]]/Table1[[#This Row],[Baseline_glucose]]</f>
        <v>0.79198767334360543</v>
      </c>
      <c r="M4686">
        <v>13.74</v>
      </c>
      <c r="N4686">
        <v>107.37</v>
      </c>
      <c r="O4686">
        <f>VLOOKUP(Table1[[#This Row],[id]],Table2[#All],12,FALSE)</f>
        <v>111.73</v>
      </c>
      <c r="P4686" s="1">
        <f>Table1[[#This Row],[Lipoprotein]]/Table1[[#This Row],[Baseline_Lipo]]</f>
        <v>0.96097735612637614</v>
      </c>
      <c r="Q4686">
        <v>35</v>
      </c>
      <c r="R4686" t="b">
        <v>1</v>
      </c>
      <c r="S4686">
        <v>1</v>
      </c>
      <c r="T4686">
        <v>26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1157</v>
      </c>
      <c r="AB4686">
        <v>1157</v>
      </c>
    </row>
    <row r="4687" spans="1:28" x14ac:dyDescent="0.25">
      <c r="A4687">
        <v>295</v>
      </c>
      <c r="B4687" t="s">
        <v>27</v>
      </c>
      <c r="C4687" t="s">
        <v>28</v>
      </c>
      <c r="D4687">
        <v>79</v>
      </c>
      <c r="E4687" t="s">
        <v>29</v>
      </c>
      <c r="F4687">
        <v>1.84</v>
      </c>
      <c r="G4687">
        <v>612</v>
      </c>
      <c r="H4687">
        <v>95.39</v>
      </c>
      <c r="I4687">
        <v>134.85</v>
      </c>
      <c r="J4687">
        <v>5.14</v>
      </c>
      <c r="K4687">
        <f>VLOOKUP(Table1[[#This Row],[id]],Table2[#All],10,FALSE)</f>
        <v>6.49</v>
      </c>
      <c r="L4687" s="1">
        <f>Table1[[#This Row],[Glucose]]/Table1[[#This Row],[Baseline_glucose]]</f>
        <v>0.79198767334360543</v>
      </c>
      <c r="M4687">
        <v>13.74</v>
      </c>
      <c r="N4687">
        <v>107.37</v>
      </c>
      <c r="O4687">
        <f>VLOOKUP(Table1[[#This Row],[id]],Table2[#All],12,FALSE)</f>
        <v>111.73</v>
      </c>
      <c r="P4687" s="1">
        <f>Table1[[#This Row],[Lipoprotein]]/Table1[[#This Row],[Baseline_Lipo]]</f>
        <v>0.96097735612637614</v>
      </c>
      <c r="Q4687">
        <v>44</v>
      </c>
      <c r="R4687" t="b">
        <v>1</v>
      </c>
      <c r="S4687">
        <v>1</v>
      </c>
      <c r="T4687">
        <v>26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1157</v>
      </c>
      <c r="AB4687">
        <v>1157</v>
      </c>
    </row>
    <row r="4688" spans="1:28" x14ac:dyDescent="0.25">
      <c r="A4688">
        <v>295</v>
      </c>
      <c r="B4688" t="s">
        <v>27</v>
      </c>
      <c r="C4688" t="s">
        <v>28</v>
      </c>
      <c r="D4688">
        <v>79</v>
      </c>
      <c r="E4688" t="s">
        <v>29</v>
      </c>
      <c r="F4688">
        <v>1.84</v>
      </c>
      <c r="G4688">
        <v>622</v>
      </c>
      <c r="H4688">
        <v>95.39</v>
      </c>
      <c r="I4688">
        <v>134.85</v>
      </c>
      <c r="J4688">
        <v>6.26</v>
      </c>
      <c r="K4688">
        <f>VLOOKUP(Table1[[#This Row],[id]],Table2[#All],10,FALSE)</f>
        <v>6.49</v>
      </c>
      <c r="L4688" s="1">
        <f>Table1[[#This Row],[Glucose]]/Table1[[#This Row],[Baseline_glucose]]</f>
        <v>0.96456086286594755</v>
      </c>
      <c r="M4688">
        <v>13.74</v>
      </c>
      <c r="N4688">
        <v>107.37</v>
      </c>
      <c r="O4688">
        <f>VLOOKUP(Table1[[#This Row],[id]],Table2[#All],12,FALSE)</f>
        <v>111.73</v>
      </c>
      <c r="P4688" s="1">
        <f>Table1[[#This Row],[Lipoprotein]]/Table1[[#This Row],[Baseline_Lipo]]</f>
        <v>0.96097735612637614</v>
      </c>
      <c r="Q4688">
        <v>44</v>
      </c>
      <c r="R4688" t="b">
        <v>1</v>
      </c>
      <c r="S4688">
        <v>1</v>
      </c>
      <c r="T4688">
        <v>26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1157</v>
      </c>
      <c r="AB4688">
        <v>1157</v>
      </c>
    </row>
    <row r="4689" spans="1:28" x14ac:dyDescent="0.25">
      <c r="A4689">
        <v>295</v>
      </c>
      <c r="B4689" t="s">
        <v>27</v>
      </c>
      <c r="C4689" t="s">
        <v>28</v>
      </c>
      <c r="D4689">
        <v>79</v>
      </c>
      <c r="E4689" t="s">
        <v>29</v>
      </c>
      <c r="F4689">
        <v>1.61</v>
      </c>
      <c r="G4689">
        <v>623</v>
      </c>
      <c r="H4689">
        <v>95.39</v>
      </c>
      <c r="I4689">
        <v>134.85</v>
      </c>
      <c r="J4689">
        <v>6.26</v>
      </c>
      <c r="K4689">
        <f>VLOOKUP(Table1[[#This Row],[id]],Table2[#All],10,FALSE)</f>
        <v>6.49</v>
      </c>
      <c r="L4689" s="1">
        <f>Table1[[#This Row],[Glucose]]/Table1[[#This Row],[Baseline_glucose]]</f>
        <v>0.96456086286594755</v>
      </c>
      <c r="M4689">
        <v>14.11</v>
      </c>
      <c r="N4689">
        <v>123.75</v>
      </c>
      <c r="O4689">
        <f>VLOOKUP(Table1[[#This Row],[id]],Table2[#All],12,FALSE)</f>
        <v>111.73</v>
      </c>
      <c r="P4689" s="1">
        <f>Table1[[#This Row],[Lipoprotein]]/Table1[[#This Row],[Baseline_Lipo]]</f>
        <v>1.1075807750827888</v>
      </c>
      <c r="Q4689">
        <v>44</v>
      </c>
      <c r="R4689" t="b">
        <v>1</v>
      </c>
      <c r="S4689">
        <v>1</v>
      </c>
      <c r="T4689">
        <v>30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1157</v>
      </c>
      <c r="AB4689">
        <v>1157</v>
      </c>
    </row>
    <row r="4690" spans="1:28" x14ac:dyDescent="0.25">
      <c r="A4690">
        <v>295</v>
      </c>
      <c r="B4690" t="s">
        <v>27</v>
      </c>
      <c r="C4690" t="s">
        <v>28</v>
      </c>
      <c r="D4690">
        <v>79</v>
      </c>
      <c r="E4690" t="s">
        <v>29</v>
      </c>
      <c r="F4690">
        <v>1.61</v>
      </c>
      <c r="G4690">
        <v>646</v>
      </c>
      <c r="H4690">
        <v>95.39</v>
      </c>
      <c r="I4690">
        <v>134.85</v>
      </c>
      <c r="J4690">
        <v>5.85</v>
      </c>
      <c r="K4690">
        <f>VLOOKUP(Table1[[#This Row],[id]],Table2[#All],10,FALSE)</f>
        <v>6.49</v>
      </c>
      <c r="L4690" s="1">
        <f>Table1[[#This Row],[Glucose]]/Table1[[#This Row],[Baseline_glucose]]</f>
        <v>0.90138674884437586</v>
      </c>
      <c r="M4690">
        <v>14.11</v>
      </c>
      <c r="N4690">
        <v>123.75</v>
      </c>
      <c r="O4690">
        <f>VLOOKUP(Table1[[#This Row],[id]],Table2[#All],12,FALSE)</f>
        <v>111.73</v>
      </c>
      <c r="P4690" s="1">
        <f>Table1[[#This Row],[Lipoprotein]]/Table1[[#This Row],[Baseline_Lipo]]</f>
        <v>1.1075807750827888</v>
      </c>
      <c r="Q4690">
        <v>46</v>
      </c>
      <c r="R4690" t="b">
        <v>1</v>
      </c>
      <c r="S4690">
        <v>1</v>
      </c>
      <c r="T4690">
        <v>30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1157</v>
      </c>
      <c r="AB4690">
        <v>1157</v>
      </c>
    </row>
    <row r="4691" spans="1:28" x14ac:dyDescent="0.25">
      <c r="A4691">
        <v>295</v>
      </c>
      <c r="B4691" t="s">
        <v>27</v>
      </c>
      <c r="C4691" t="s">
        <v>28</v>
      </c>
      <c r="D4691">
        <v>79</v>
      </c>
      <c r="E4691" t="s">
        <v>29</v>
      </c>
      <c r="F4691">
        <v>1.61</v>
      </c>
      <c r="G4691">
        <v>779</v>
      </c>
      <c r="H4691">
        <v>95.39</v>
      </c>
      <c r="I4691">
        <v>134.85</v>
      </c>
      <c r="J4691">
        <v>5.85</v>
      </c>
      <c r="K4691">
        <f>VLOOKUP(Table1[[#This Row],[id]],Table2[#All],10,FALSE)</f>
        <v>6.49</v>
      </c>
      <c r="L4691" s="1">
        <f>Table1[[#This Row],[Glucose]]/Table1[[#This Row],[Baseline_glucose]]</f>
        <v>0.90138674884437586</v>
      </c>
      <c r="M4691">
        <v>13.83</v>
      </c>
      <c r="N4691">
        <v>123.75</v>
      </c>
      <c r="O4691">
        <f>VLOOKUP(Table1[[#This Row],[id]],Table2[#All],12,FALSE)</f>
        <v>111.73</v>
      </c>
      <c r="P4691" s="1">
        <f>Table1[[#This Row],[Lipoprotein]]/Table1[[#This Row],[Baseline_Lipo]]</f>
        <v>1.1075807750827888</v>
      </c>
      <c r="Q4691">
        <v>56</v>
      </c>
      <c r="R4691" t="b">
        <v>1</v>
      </c>
      <c r="S4691">
        <v>1</v>
      </c>
      <c r="T4691">
        <v>30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1157</v>
      </c>
      <c r="AB4691">
        <v>1157</v>
      </c>
    </row>
    <row r="4692" spans="1:28" x14ac:dyDescent="0.25">
      <c r="A4692">
        <v>295</v>
      </c>
      <c r="B4692" t="s">
        <v>27</v>
      </c>
      <c r="C4692" t="s">
        <v>28</v>
      </c>
      <c r="D4692">
        <v>79</v>
      </c>
      <c r="E4692" t="s">
        <v>29</v>
      </c>
      <c r="F4692">
        <v>1.61</v>
      </c>
      <c r="G4692">
        <v>978</v>
      </c>
      <c r="H4692">
        <v>95.39</v>
      </c>
      <c r="I4692">
        <v>134.85</v>
      </c>
      <c r="J4692">
        <v>5.85</v>
      </c>
      <c r="K4692">
        <f>VLOOKUP(Table1[[#This Row],[id]],Table2[#All],10,FALSE)</f>
        <v>6.49</v>
      </c>
      <c r="L4692" s="1">
        <f>Table1[[#This Row],[Glucose]]/Table1[[#This Row],[Baseline_glucose]]</f>
        <v>0.90138674884437586</v>
      </c>
      <c r="M4692">
        <v>15.05</v>
      </c>
      <c r="N4692">
        <v>123.75</v>
      </c>
      <c r="O4692">
        <f>VLOOKUP(Table1[[#This Row],[id]],Table2[#All],12,FALSE)</f>
        <v>111.73</v>
      </c>
      <c r="P4692" s="1">
        <f>Table1[[#This Row],[Lipoprotein]]/Table1[[#This Row],[Baseline_Lipo]]</f>
        <v>1.1075807750827888</v>
      </c>
      <c r="Q4692">
        <v>70</v>
      </c>
      <c r="R4692" t="b">
        <v>1</v>
      </c>
      <c r="S4692">
        <v>1</v>
      </c>
      <c r="T4692">
        <v>30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1157</v>
      </c>
      <c r="AB4692">
        <v>1157</v>
      </c>
    </row>
    <row r="4693" spans="1:28" x14ac:dyDescent="0.25">
      <c r="A4693">
        <v>295</v>
      </c>
      <c r="B4693" t="s">
        <v>27</v>
      </c>
      <c r="C4693" t="s">
        <v>28</v>
      </c>
      <c r="D4693">
        <v>79</v>
      </c>
      <c r="E4693" t="s">
        <v>29</v>
      </c>
      <c r="F4693">
        <v>1.61</v>
      </c>
      <c r="G4693">
        <v>1157</v>
      </c>
      <c r="H4693">
        <v>95.39</v>
      </c>
      <c r="I4693">
        <v>134.85</v>
      </c>
      <c r="J4693">
        <v>5.85</v>
      </c>
      <c r="K4693">
        <f>VLOOKUP(Table1[[#This Row],[id]],Table2[#All],10,FALSE)</f>
        <v>6.49</v>
      </c>
      <c r="L4693" s="1">
        <f>Table1[[#This Row],[Glucose]]/Table1[[#This Row],[Baseline_glucose]]</f>
        <v>0.90138674884437586</v>
      </c>
      <c r="M4693">
        <v>14.28</v>
      </c>
      <c r="N4693">
        <v>123.75</v>
      </c>
      <c r="O4693">
        <f>VLOOKUP(Table1[[#This Row],[id]],Table2[#All],12,FALSE)</f>
        <v>111.73</v>
      </c>
      <c r="P4693" s="1">
        <f>Table1[[#This Row],[Lipoprotein]]/Table1[[#This Row],[Baseline_Lipo]]</f>
        <v>1.1075807750827888</v>
      </c>
      <c r="Q4693">
        <v>83</v>
      </c>
      <c r="R4693" t="b">
        <v>1</v>
      </c>
      <c r="S4693">
        <v>1</v>
      </c>
      <c r="T4693">
        <v>30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1157</v>
      </c>
      <c r="AB4693">
        <v>1157</v>
      </c>
    </row>
    <row r="4694" spans="1:28" x14ac:dyDescent="0.25">
      <c r="A4694">
        <v>296</v>
      </c>
      <c r="B4694" t="s">
        <v>27</v>
      </c>
      <c r="C4694" t="s">
        <v>28</v>
      </c>
      <c r="D4694">
        <v>66</v>
      </c>
      <c r="E4694" t="s">
        <v>26</v>
      </c>
      <c r="F4694">
        <v>1.86</v>
      </c>
      <c r="G4694">
        <v>0</v>
      </c>
      <c r="H4694">
        <v>79.72</v>
      </c>
      <c r="I4694">
        <v>139.66</v>
      </c>
      <c r="J4694">
        <v>7.17</v>
      </c>
      <c r="K4694">
        <f>VLOOKUP(Table1[[#This Row],[id]],Table2[#All],10,FALSE)</f>
        <v>7.17</v>
      </c>
      <c r="L4694" s="1">
        <f>Table1[[#This Row],[Glucose]]/Table1[[#This Row],[Baseline_glucose]]</f>
        <v>1</v>
      </c>
      <c r="M4694">
        <v>15.15</v>
      </c>
      <c r="N4694">
        <v>100.43</v>
      </c>
      <c r="O4694">
        <f>VLOOKUP(Table1[[#This Row],[id]],Table2[#All],12,FALSE)</f>
        <v>100.43</v>
      </c>
      <c r="P4694" s="1">
        <f>Table1[[#This Row],[Lipoprotein]]/Table1[[#This Row],[Baseline_Lipo]]</f>
        <v>1</v>
      </c>
      <c r="Q4694">
        <v>0</v>
      </c>
      <c r="R4694" t="b">
        <v>0</v>
      </c>
      <c r="S4694">
        <v>0</v>
      </c>
      <c r="T4694">
        <v>28</v>
      </c>
      <c r="U4694">
        <v>4</v>
      </c>
      <c r="V4694">
        <v>1</v>
      </c>
      <c r="W4694">
        <v>1</v>
      </c>
      <c r="X4694">
        <v>0</v>
      </c>
      <c r="Y4694">
        <v>0</v>
      </c>
      <c r="Z4694">
        <v>0</v>
      </c>
      <c r="AA4694">
        <v>1159</v>
      </c>
      <c r="AB4694">
        <v>1159</v>
      </c>
    </row>
    <row r="4695" spans="1:28" x14ac:dyDescent="0.25">
      <c r="A4695">
        <v>296</v>
      </c>
      <c r="B4695" t="s">
        <v>27</v>
      </c>
      <c r="C4695" t="s">
        <v>28</v>
      </c>
      <c r="D4695">
        <v>66</v>
      </c>
      <c r="E4695" t="s">
        <v>26</v>
      </c>
      <c r="F4695">
        <v>1.38</v>
      </c>
      <c r="G4695">
        <v>124</v>
      </c>
      <c r="H4695">
        <v>79.72</v>
      </c>
      <c r="I4695">
        <v>139.66</v>
      </c>
      <c r="J4695">
        <v>8.69</v>
      </c>
      <c r="K4695">
        <f>VLOOKUP(Table1[[#This Row],[id]],Table2[#All],10,FALSE)</f>
        <v>7.17</v>
      </c>
      <c r="L4695" s="1">
        <f>Table1[[#This Row],[Glucose]]/Table1[[#This Row],[Baseline_glucose]]</f>
        <v>1.211994421199442</v>
      </c>
      <c r="M4695">
        <v>15.15</v>
      </c>
      <c r="N4695">
        <v>91.09</v>
      </c>
      <c r="O4695">
        <f>VLOOKUP(Table1[[#This Row],[id]],Table2[#All],12,FALSE)</f>
        <v>100.43</v>
      </c>
      <c r="P4695" s="1">
        <f>Table1[[#This Row],[Lipoprotein]]/Table1[[#This Row],[Baseline_Lipo]]</f>
        <v>0.90699990042815892</v>
      </c>
      <c r="Q4695">
        <v>9</v>
      </c>
      <c r="R4695" t="b">
        <v>0</v>
      </c>
      <c r="S4695">
        <v>0</v>
      </c>
      <c r="T4695">
        <v>40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1159</v>
      </c>
      <c r="AB4695">
        <v>1159</v>
      </c>
    </row>
    <row r="4696" spans="1:28" x14ac:dyDescent="0.25">
      <c r="A4696">
        <v>296</v>
      </c>
      <c r="B4696" t="s">
        <v>27</v>
      </c>
      <c r="C4696" t="s">
        <v>28</v>
      </c>
      <c r="D4696">
        <v>66</v>
      </c>
      <c r="E4696" t="s">
        <v>26</v>
      </c>
      <c r="F4696">
        <v>1.38</v>
      </c>
      <c r="G4696">
        <v>127</v>
      </c>
      <c r="H4696">
        <v>86.86</v>
      </c>
      <c r="I4696">
        <v>116.4</v>
      </c>
      <c r="J4696">
        <v>8.69</v>
      </c>
      <c r="K4696">
        <f>VLOOKUP(Table1[[#This Row],[id]],Table2[#All],10,FALSE)</f>
        <v>7.17</v>
      </c>
      <c r="L4696" s="1">
        <f>Table1[[#This Row],[Glucose]]/Table1[[#This Row],[Baseline_glucose]]</f>
        <v>1.211994421199442</v>
      </c>
      <c r="M4696">
        <v>15.15</v>
      </c>
      <c r="N4696">
        <v>91.09</v>
      </c>
      <c r="O4696">
        <f>VLOOKUP(Table1[[#This Row],[id]],Table2[#All],12,FALSE)</f>
        <v>100.43</v>
      </c>
      <c r="P4696" s="1">
        <f>Table1[[#This Row],[Lipoprotein]]/Table1[[#This Row],[Baseline_Lipo]]</f>
        <v>0.90699990042815892</v>
      </c>
      <c r="Q4696">
        <v>9</v>
      </c>
      <c r="R4696" t="b">
        <v>0</v>
      </c>
      <c r="S4696">
        <v>0</v>
      </c>
      <c r="T4696">
        <v>40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1159</v>
      </c>
      <c r="AB4696">
        <v>1159</v>
      </c>
    </row>
    <row r="4697" spans="1:28" x14ac:dyDescent="0.25">
      <c r="A4697">
        <v>296</v>
      </c>
      <c r="B4697" t="s">
        <v>27</v>
      </c>
      <c r="C4697" t="s">
        <v>28</v>
      </c>
      <c r="D4697">
        <v>66</v>
      </c>
      <c r="E4697" t="s">
        <v>26</v>
      </c>
      <c r="F4697">
        <v>1.38</v>
      </c>
      <c r="G4697">
        <v>252</v>
      </c>
      <c r="H4697">
        <v>96.77</v>
      </c>
      <c r="I4697">
        <v>136.56</v>
      </c>
      <c r="J4697">
        <v>8.69</v>
      </c>
      <c r="K4697">
        <f>VLOOKUP(Table1[[#This Row],[id]],Table2[#All],10,FALSE)</f>
        <v>7.17</v>
      </c>
      <c r="L4697" s="1">
        <f>Table1[[#This Row],[Glucose]]/Table1[[#This Row],[Baseline_glucose]]</f>
        <v>1.211994421199442</v>
      </c>
      <c r="M4697">
        <v>15.15</v>
      </c>
      <c r="N4697">
        <v>91.09</v>
      </c>
      <c r="O4697">
        <f>VLOOKUP(Table1[[#This Row],[id]],Table2[#All],12,FALSE)</f>
        <v>100.43</v>
      </c>
      <c r="P4697" s="1">
        <f>Table1[[#This Row],[Lipoprotein]]/Table1[[#This Row],[Baseline_Lipo]]</f>
        <v>0.90699990042815892</v>
      </c>
      <c r="Q4697">
        <v>18</v>
      </c>
      <c r="R4697" t="b">
        <v>0</v>
      </c>
      <c r="S4697">
        <v>0</v>
      </c>
      <c r="T4697">
        <v>40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1159</v>
      </c>
      <c r="AB4697">
        <v>1159</v>
      </c>
    </row>
    <row r="4698" spans="1:28" x14ac:dyDescent="0.25">
      <c r="A4698">
        <v>296</v>
      </c>
      <c r="B4698" t="s">
        <v>27</v>
      </c>
      <c r="C4698" t="s">
        <v>28</v>
      </c>
      <c r="D4698">
        <v>66</v>
      </c>
      <c r="E4698" t="s">
        <v>26</v>
      </c>
      <c r="F4698">
        <v>1.25</v>
      </c>
      <c r="G4698">
        <v>309</v>
      </c>
      <c r="H4698">
        <v>96.77</v>
      </c>
      <c r="I4698">
        <v>136.56</v>
      </c>
      <c r="J4698">
        <v>8.74</v>
      </c>
      <c r="K4698">
        <f>VLOOKUP(Table1[[#This Row],[id]],Table2[#All],10,FALSE)</f>
        <v>7.17</v>
      </c>
      <c r="L4698" s="1">
        <f>Table1[[#This Row],[Glucose]]/Table1[[#This Row],[Baseline_glucose]]</f>
        <v>1.2189679218967922</v>
      </c>
      <c r="M4698">
        <v>15.15</v>
      </c>
      <c r="N4698">
        <v>127.95</v>
      </c>
      <c r="O4698">
        <f>VLOOKUP(Table1[[#This Row],[id]],Table2[#All],12,FALSE)</f>
        <v>100.43</v>
      </c>
      <c r="P4698" s="1">
        <f>Table1[[#This Row],[Lipoprotein]]/Table1[[#This Row],[Baseline_Lipo]]</f>
        <v>1.2740217066613562</v>
      </c>
      <c r="Q4698">
        <v>22</v>
      </c>
      <c r="R4698" t="b">
        <v>0</v>
      </c>
      <c r="S4698">
        <v>0</v>
      </c>
      <c r="T4698">
        <v>45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1159</v>
      </c>
      <c r="AB4698">
        <v>1159</v>
      </c>
    </row>
    <row r="4699" spans="1:28" x14ac:dyDescent="0.25">
      <c r="A4699">
        <v>296</v>
      </c>
      <c r="B4699" t="s">
        <v>27</v>
      </c>
      <c r="C4699" t="s">
        <v>28</v>
      </c>
      <c r="D4699">
        <v>66</v>
      </c>
      <c r="E4699" t="s">
        <v>26</v>
      </c>
      <c r="F4699">
        <v>1.25</v>
      </c>
      <c r="G4699">
        <v>433</v>
      </c>
      <c r="H4699">
        <v>91.58</v>
      </c>
      <c r="I4699">
        <v>122.78</v>
      </c>
      <c r="J4699">
        <v>8.74</v>
      </c>
      <c r="K4699">
        <f>VLOOKUP(Table1[[#This Row],[id]],Table2[#All],10,FALSE)</f>
        <v>7.17</v>
      </c>
      <c r="L4699" s="1">
        <f>Table1[[#This Row],[Glucose]]/Table1[[#This Row],[Baseline_glucose]]</f>
        <v>1.2189679218967922</v>
      </c>
      <c r="M4699">
        <v>15.15</v>
      </c>
      <c r="N4699">
        <v>127.95</v>
      </c>
      <c r="O4699">
        <f>VLOOKUP(Table1[[#This Row],[id]],Table2[#All],12,FALSE)</f>
        <v>100.43</v>
      </c>
      <c r="P4699" s="1">
        <f>Table1[[#This Row],[Lipoprotein]]/Table1[[#This Row],[Baseline_Lipo]]</f>
        <v>1.2740217066613562</v>
      </c>
      <c r="Q4699">
        <v>31</v>
      </c>
      <c r="R4699" t="b">
        <v>0</v>
      </c>
      <c r="S4699">
        <v>0</v>
      </c>
      <c r="T4699">
        <v>45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1159</v>
      </c>
      <c r="AB4699">
        <v>1159</v>
      </c>
    </row>
    <row r="4700" spans="1:28" x14ac:dyDescent="0.25">
      <c r="A4700">
        <v>296</v>
      </c>
      <c r="B4700" t="s">
        <v>27</v>
      </c>
      <c r="C4700" t="s">
        <v>28</v>
      </c>
      <c r="D4700">
        <v>66</v>
      </c>
      <c r="E4700" t="s">
        <v>26</v>
      </c>
      <c r="F4700">
        <v>1.25</v>
      </c>
      <c r="G4700">
        <v>440</v>
      </c>
      <c r="H4700">
        <v>91.58</v>
      </c>
      <c r="I4700">
        <v>122.78</v>
      </c>
      <c r="J4700">
        <v>9.31</v>
      </c>
      <c r="K4700">
        <f>VLOOKUP(Table1[[#This Row],[id]],Table2[#All],10,FALSE)</f>
        <v>7.17</v>
      </c>
      <c r="L4700" s="1">
        <f>Table1[[#This Row],[Glucose]]/Table1[[#This Row],[Baseline_glucose]]</f>
        <v>1.298465829846583</v>
      </c>
      <c r="M4700">
        <v>15.15</v>
      </c>
      <c r="N4700">
        <v>127.95</v>
      </c>
      <c r="O4700">
        <f>VLOOKUP(Table1[[#This Row],[id]],Table2[#All],12,FALSE)</f>
        <v>100.43</v>
      </c>
      <c r="P4700" s="1">
        <f>Table1[[#This Row],[Lipoprotein]]/Table1[[#This Row],[Baseline_Lipo]]</f>
        <v>1.2740217066613562</v>
      </c>
      <c r="Q4700">
        <v>31</v>
      </c>
      <c r="R4700" t="b">
        <v>0</v>
      </c>
      <c r="S4700">
        <v>0</v>
      </c>
      <c r="T4700">
        <v>45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1159</v>
      </c>
      <c r="AB4700">
        <v>1159</v>
      </c>
    </row>
    <row r="4701" spans="1:28" x14ac:dyDescent="0.25">
      <c r="A4701">
        <v>296</v>
      </c>
      <c r="B4701" t="s">
        <v>27</v>
      </c>
      <c r="C4701" t="s">
        <v>28</v>
      </c>
      <c r="D4701">
        <v>66</v>
      </c>
      <c r="E4701" t="s">
        <v>26</v>
      </c>
      <c r="F4701">
        <v>1.28</v>
      </c>
      <c r="G4701">
        <v>441</v>
      </c>
      <c r="H4701">
        <v>91.58</v>
      </c>
      <c r="I4701">
        <v>122.78</v>
      </c>
      <c r="J4701">
        <v>9.31</v>
      </c>
      <c r="K4701">
        <f>VLOOKUP(Table1[[#This Row],[id]],Table2[#All],10,FALSE)</f>
        <v>7.17</v>
      </c>
      <c r="L4701" s="1">
        <f>Table1[[#This Row],[Glucose]]/Table1[[#This Row],[Baseline_glucose]]</f>
        <v>1.298465829846583</v>
      </c>
      <c r="M4701">
        <v>15.15</v>
      </c>
      <c r="N4701">
        <v>103.51</v>
      </c>
      <c r="O4701">
        <f>VLOOKUP(Table1[[#This Row],[id]],Table2[#All],12,FALSE)</f>
        <v>100.43</v>
      </c>
      <c r="P4701" s="1">
        <f>Table1[[#This Row],[Lipoprotein]]/Table1[[#This Row],[Baseline_Lipo]]</f>
        <v>1.0306681270536693</v>
      </c>
      <c r="Q4701">
        <v>32</v>
      </c>
      <c r="R4701" t="b">
        <v>0</v>
      </c>
      <c r="S4701">
        <v>0</v>
      </c>
      <c r="T4701">
        <v>44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1159</v>
      </c>
      <c r="AB4701">
        <v>1159</v>
      </c>
    </row>
    <row r="4702" spans="1:28" x14ac:dyDescent="0.25">
      <c r="A4702">
        <v>296</v>
      </c>
      <c r="B4702" t="s">
        <v>27</v>
      </c>
      <c r="C4702" t="s">
        <v>28</v>
      </c>
      <c r="D4702">
        <v>66</v>
      </c>
      <c r="E4702" t="s">
        <v>26</v>
      </c>
      <c r="F4702">
        <v>1.28</v>
      </c>
      <c r="G4702">
        <v>478</v>
      </c>
      <c r="H4702">
        <v>83.56</v>
      </c>
      <c r="I4702">
        <v>130.28</v>
      </c>
      <c r="J4702">
        <v>9.31</v>
      </c>
      <c r="K4702">
        <f>VLOOKUP(Table1[[#This Row],[id]],Table2[#All],10,FALSE)</f>
        <v>7.17</v>
      </c>
      <c r="L4702" s="1">
        <f>Table1[[#This Row],[Glucose]]/Table1[[#This Row],[Baseline_glucose]]</f>
        <v>1.298465829846583</v>
      </c>
      <c r="M4702">
        <v>15.15</v>
      </c>
      <c r="N4702">
        <v>103.51</v>
      </c>
      <c r="O4702">
        <f>VLOOKUP(Table1[[#This Row],[id]],Table2[#All],12,FALSE)</f>
        <v>100.43</v>
      </c>
      <c r="P4702" s="1">
        <f>Table1[[#This Row],[Lipoprotein]]/Table1[[#This Row],[Baseline_Lipo]]</f>
        <v>1.0306681270536693</v>
      </c>
      <c r="Q4702">
        <v>34</v>
      </c>
      <c r="R4702" t="b">
        <v>0</v>
      </c>
      <c r="S4702">
        <v>0</v>
      </c>
      <c r="T4702">
        <v>44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1159</v>
      </c>
      <c r="AB4702">
        <v>1159</v>
      </c>
    </row>
    <row r="4703" spans="1:28" x14ac:dyDescent="0.25">
      <c r="A4703">
        <v>296</v>
      </c>
      <c r="B4703" t="s">
        <v>27</v>
      </c>
      <c r="C4703" t="s">
        <v>28</v>
      </c>
      <c r="D4703">
        <v>66</v>
      </c>
      <c r="E4703" t="s">
        <v>26</v>
      </c>
      <c r="F4703">
        <v>1.39</v>
      </c>
      <c r="G4703">
        <v>566</v>
      </c>
      <c r="H4703">
        <v>83.56</v>
      </c>
      <c r="I4703">
        <v>130.28</v>
      </c>
      <c r="J4703">
        <v>7.86</v>
      </c>
      <c r="K4703">
        <f>VLOOKUP(Table1[[#This Row],[id]],Table2[#All],10,FALSE)</f>
        <v>7.17</v>
      </c>
      <c r="L4703" s="1">
        <f>Table1[[#This Row],[Glucose]]/Table1[[#This Row],[Baseline_glucose]]</f>
        <v>1.096234309623431</v>
      </c>
      <c r="M4703">
        <v>15.15</v>
      </c>
      <c r="N4703">
        <v>91.82</v>
      </c>
      <c r="O4703">
        <f>VLOOKUP(Table1[[#This Row],[id]],Table2[#All],12,FALSE)</f>
        <v>100.43</v>
      </c>
      <c r="P4703" s="1">
        <f>Table1[[#This Row],[Lipoprotein]]/Table1[[#This Row],[Baseline_Lipo]]</f>
        <v>0.91426864482724268</v>
      </c>
      <c r="Q4703">
        <v>40</v>
      </c>
      <c r="R4703" t="b">
        <v>0</v>
      </c>
      <c r="S4703">
        <v>0</v>
      </c>
      <c r="T4703">
        <v>39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1159</v>
      </c>
      <c r="AB4703">
        <v>1159</v>
      </c>
    </row>
    <row r="4704" spans="1:28" x14ac:dyDescent="0.25">
      <c r="A4704">
        <v>296</v>
      </c>
      <c r="B4704" t="s">
        <v>27</v>
      </c>
      <c r="C4704" t="s">
        <v>28</v>
      </c>
      <c r="D4704">
        <v>66</v>
      </c>
      <c r="E4704" t="s">
        <v>26</v>
      </c>
      <c r="F4704">
        <v>1.39</v>
      </c>
      <c r="G4704">
        <v>567</v>
      </c>
      <c r="H4704">
        <v>94.51</v>
      </c>
      <c r="I4704">
        <v>128.28</v>
      </c>
      <c r="J4704">
        <v>7.86</v>
      </c>
      <c r="K4704">
        <f>VLOOKUP(Table1[[#This Row],[id]],Table2[#All],10,FALSE)</f>
        <v>7.17</v>
      </c>
      <c r="L4704" s="1">
        <f>Table1[[#This Row],[Glucose]]/Table1[[#This Row],[Baseline_glucose]]</f>
        <v>1.096234309623431</v>
      </c>
      <c r="M4704">
        <v>15.15</v>
      </c>
      <c r="N4704">
        <v>91.82</v>
      </c>
      <c r="O4704">
        <f>VLOOKUP(Table1[[#This Row],[id]],Table2[#All],12,FALSE)</f>
        <v>100.43</v>
      </c>
      <c r="P4704" s="1">
        <f>Table1[[#This Row],[Lipoprotein]]/Table1[[#This Row],[Baseline_Lipo]]</f>
        <v>0.91426864482724268</v>
      </c>
      <c r="Q4704">
        <v>40</v>
      </c>
      <c r="R4704" t="b">
        <v>0</v>
      </c>
      <c r="S4704">
        <v>0</v>
      </c>
      <c r="T4704">
        <v>39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1159</v>
      </c>
      <c r="AB4704">
        <v>1159</v>
      </c>
    </row>
    <row r="4705" spans="1:28" x14ac:dyDescent="0.25">
      <c r="A4705">
        <v>296</v>
      </c>
      <c r="B4705" t="s">
        <v>27</v>
      </c>
      <c r="C4705" t="s">
        <v>28</v>
      </c>
      <c r="D4705">
        <v>66</v>
      </c>
      <c r="E4705" t="s">
        <v>26</v>
      </c>
      <c r="F4705">
        <v>1.39</v>
      </c>
      <c r="G4705">
        <v>627</v>
      </c>
      <c r="H4705">
        <v>94.51</v>
      </c>
      <c r="I4705">
        <v>128.28</v>
      </c>
      <c r="J4705">
        <v>7.86</v>
      </c>
      <c r="K4705">
        <f>VLOOKUP(Table1[[#This Row],[id]],Table2[#All],10,FALSE)</f>
        <v>7.17</v>
      </c>
      <c r="L4705" s="1">
        <f>Table1[[#This Row],[Glucose]]/Table1[[#This Row],[Baseline_glucose]]</f>
        <v>1.096234309623431</v>
      </c>
      <c r="M4705">
        <v>14.07</v>
      </c>
      <c r="N4705">
        <v>91.82</v>
      </c>
      <c r="O4705">
        <f>VLOOKUP(Table1[[#This Row],[id]],Table2[#All],12,FALSE)</f>
        <v>100.43</v>
      </c>
      <c r="P4705" s="1">
        <f>Table1[[#This Row],[Lipoprotein]]/Table1[[#This Row],[Baseline_Lipo]]</f>
        <v>0.91426864482724268</v>
      </c>
      <c r="Q4705">
        <v>45</v>
      </c>
      <c r="R4705" t="b">
        <v>0</v>
      </c>
      <c r="S4705">
        <v>0</v>
      </c>
      <c r="T4705">
        <v>39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1159</v>
      </c>
      <c r="AB4705">
        <v>1159</v>
      </c>
    </row>
    <row r="4706" spans="1:28" x14ac:dyDescent="0.25">
      <c r="A4706">
        <v>296</v>
      </c>
      <c r="B4706" t="s">
        <v>27</v>
      </c>
      <c r="C4706" t="s">
        <v>28</v>
      </c>
      <c r="D4706">
        <v>66</v>
      </c>
      <c r="E4706" t="s">
        <v>26</v>
      </c>
      <c r="F4706">
        <v>1.39</v>
      </c>
      <c r="G4706">
        <v>693</v>
      </c>
      <c r="H4706">
        <v>85.56</v>
      </c>
      <c r="I4706">
        <v>143.16</v>
      </c>
      <c r="J4706">
        <v>7.86</v>
      </c>
      <c r="K4706">
        <f>VLOOKUP(Table1[[#This Row],[id]],Table2[#All],10,FALSE)</f>
        <v>7.17</v>
      </c>
      <c r="L4706" s="1">
        <f>Table1[[#This Row],[Glucose]]/Table1[[#This Row],[Baseline_glucose]]</f>
        <v>1.096234309623431</v>
      </c>
      <c r="M4706">
        <v>14.07</v>
      </c>
      <c r="N4706">
        <v>91.82</v>
      </c>
      <c r="O4706">
        <f>VLOOKUP(Table1[[#This Row],[id]],Table2[#All],12,FALSE)</f>
        <v>100.43</v>
      </c>
      <c r="P4706" s="1">
        <f>Table1[[#This Row],[Lipoprotein]]/Table1[[#This Row],[Baseline_Lipo]]</f>
        <v>0.91426864482724268</v>
      </c>
      <c r="Q4706">
        <v>50</v>
      </c>
      <c r="R4706" t="b">
        <v>0</v>
      </c>
      <c r="S4706">
        <v>0</v>
      </c>
      <c r="T4706">
        <v>39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1159</v>
      </c>
      <c r="AB4706">
        <v>1159</v>
      </c>
    </row>
    <row r="4707" spans="1:28" x14ac:dyDescent="0.25">
      <c r="A4707">
        <v>296</v>
      </c>
      <c r="B4707" t="s">
        <v>27</v>
      </c>
      <c r="C4707" t="s">
        <v>28</v>
      </c>
      <c r="D4707">
        <v>66</v>
      </c>
      <c r="E4707" t="s">
        <v>26</v>
      </c>
      <c r="F4707">
        <v>1.39</v>
      </c>
      <c r="G4707">
        <v>753</v>
      </c>
      <c r="H4707">
        <v>85.56</v>
      </c>
      <c r="I4707">
        <v>143.16</v>
      </c>
      <c r="J4707">
        <v>7.86</v>
      </c>
      <c r="K4707">
        <f>VLOOKUP(Table1[[#This Row],[id]],Table2[#All],10,FALSE)</f>
        <v>7.17</v>
      </c>
      <c r="L4707" s="1">
        <f>Table1[[#This Row],[Glucose]]/Table1[[#This Row],[Baseline_glucose]]</f>
        <v>1.096234309623431</v>
      </c>
      <c r="M4707">
        <v>13.95</v>
      </c>
      <c r="N4707">
        <v>91.82</v>
      </c>
      <c r="O4707">
        <f>VLOOKUP(Table1[[#This Row],[id]],Table2[#All],12,FALSE)</f>
        <v>100.43</v>
      </c>
      <c r="P4707" s="1">
        <f>Table1[[#This Row],[Lipoprotein]]/Table1[[#This Row],[Baseline_Lipo]]</f>
        <v>0.91426864482724268</v>
      </c>
      <c r="Q4707">
        <v>54</v>
      </c>
      <c r="R4707" t="b">
        <v>0</v>
      </c>
      <c r="S4707">
        <v>0</v>
      </c>
      <c r="T4707">
        <v>39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1159</v>
      </c>
      <c r="AB4707">
        <v>1159</v>
      </c>
    </row>
    <row r="4708" spans="1:28" x14ac:dyDescent="0.25">
      <c r="A4708">
        <v>296</v>
      </c>
      <c r="B4708" t="s">
        <v>27</v>
      </c>
      <c r="C4708" t="s">
        <v>28</v>
      </c>
      <c r="D4708">
        <v>66</v>
      </c>
      <c r="E4708" t="s">
        <v>26</v>
      </c>
      <c r="F4708">
        <v>1.39</v>
      </c>
      <c r="G4708">
        <v>882</v>
      </c>
      <c r="H4708">
        <v>85.56</v>
      </c>
      <c r="I4708">
        <v>143.16</v>
      </c>
      <c r="J4708">
        <v>7.86</v>
      </c>
      <c r="K4708">
        <f>VLOOKUP(Table1[[#This Row],[id]],Table2[#All],10,FALSE)</f>
        <v>7.17</v>
      </c>
      <c r="L4708" s="1">
        <f>Table1[[#This Row],[Glucose]]/Table1[[#This Row],[Baseline_glucose]]</f>
        <v>1.096234309623431</v>
      </c>
      <c r="M4708">
        <v>15.41</v>
      </c>
      <c r="N4708">
        <v>91.82</v>
      </c>
      <c r="O4708">
        <f>VLOOKUP(Table1[[#This Row],[id]],Table2[#All],12,FALSE)</f>
        <v>100.43</v>
      </c>
      <c r="P4708" s="1">
        <f>Table1[[#This Row],[Lipoprotein]]/Table1[[#This Row],[Baseline_Lipo]]</f>
        <v>0.91426864482724268</v>
      </c>
      <c r="Q4708">
        <v>63</v>
      </c>
      <c r="R4708" t="b">
        <v>0</v>
      </c>
      <c r="S4708">
        <v>0</v>
      </c>
      <c r="T4708">
        <v>39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1159</v>
      </c>
      <c r="AB4708">
        <v>1159</v>
      </c>
    </row>
    <row r="4709" spans="1:28" x14ac:dyDescent="0.25">
      <c r="A4709">
        <v>296</v>
      </c>
      <c r="B4709" t="s">
        <v>27</v>
      </c>
      <c r="C4709" t="s">
        <v>28</v>
      </c>
      <c r="D4709">
        <v>66</v>
      </c>
      <c r="E4709" t="s">
        <v>26</v>
      </c>
      <c r="F4709">
        <v>1.39</v>
      </c>
      <c r="G4709">
        <v>1159</v>
      </c>
      <c r="H4709">
        <v>85.56</v>
      </c>
      <c r="I4709">
        <v>143.16</v>
      </c>
      <c r="J4709">
        <v>7.86</v>
      </c>
      <c r="K4709">
        <f>VLOOKUP(Table1[[#This Row],[id]],Table2[#All],10,FALSE)</f>
        <v>7.17</v>
      </c>
      <c r="L4709" s="1">
        <f>Table1[[#This Row],[Glucose]]/Table1[[#This Row],[Baseline_glucose]]</f>
        <v>1.096234309623431</v>
      </c>
      <c r="M4709">
        <v>15.34</v>
      </c>
      <c r="N4709">
        <v>91.82</v>
      </c>
      <c r="O4709">
        <f>VLOOKUP(Table1[[#This Row],[id]],Table2[#All],12,FALSE)</f>
        <v>100.43</v>
      </c>
      <c r="P4709" s="1">
        <f>Table1[[#This Row],[Lipoprotein]]/Table1[[#This Row],[Baseline_Lipo]]</f>
        <v>0.91426864482724268</v>
      </c>
      <c r="Q4709">
        <v>83</v>
      </c>
      <c r="R4709" t="b">
        <v>0</v>
      </c>
      <c r="S4709">
        <v>0</v>
      </c>
      <c r="T4709">
        <v>39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1159</v>
      </c>
      <c r="AB4709">
        <v>1159</v>
      </c>
    </row>
    <row r="4710" spans="1:28" x14ac:dyDescent="0.25">
      <c r="A4710">
        <v>297</v>
      </c>
      <c r="B4710" t="s">
        <v>24</v>
      </c>
      <c r="C4710" t="s">
        <v>25</v>
      </c>
      <c r="D4710">
        <v>80</v>
      </c>
      <c r="E4710" t="s">
        <v>29</v>
      </c>
      <c r="F4710">
        <v>1.25</v>
      </c>
      <c r="G4710">
        <v>0</v>
      </c>
      <c r="H4710">
        <v>66.89</v>
      </c>
      <c r="I4710">
        <v>145.56</v>
      </c>
      <c r="J4710">
        <v>8.3000000000000007</v>
      </c>
      <c r="K4710">
        <f>VLOOKUP(Table1[[#This Row],[id]],Table2[#All],10,FALSE)</f>
        <v>8.3000000000000007</v>
      </c>
      <c r="L4710" s="1">
        <f>Table1[[#This Row],[Glucose]]/Table1[[#This Row],[Baseline_glucose]]</f>
        <v>1</v>
      </c>
      <c r="M4710">
        <v>13.97</v>
      </c>
      <c r="N4710">
        <v>135.02000000000001</v>
      </c>
      <c r="O4710">
        <f>VLOOKUP(Table1[[#This Row],[id]],Table2[#All],12,FALSE)</f>
        <v>135.02000000000001</v>
      </c>
      <c r="P4710" s="1">
        <f>Table1[[#This Row],[Lipoprotein]]/Table1[[#This Row],[Baseline_Lipo]]</f>
        <v>1</v>
      </c>
      <c r="Q4710">
        <v>0</v>
      </c>
      <c r="R4710" t="b">
        <v>1</v>
      </c>
      <c r="S4710">
        <v>1</v>
      </c>
      <c r="T4710">
        <v>54</v>
      </c>
      <c r="U4710">
        <v>3</v>
      </c>
      <c r="V4710">
        <v>1</v>
      </c>
      <c r="W4710">
        <v>1</v>
      </c>
      <c r="X4710">
        <v>0</v>
      </c>
      <c r="Y4710">
        <v>0</v>
      </c>
      <c r="Z4710">
        <v>0</v>
      </c>
      <c r="AA4710">
        <v>1008</v>
      </c>
      <c r="AB4710">
        <v>1008</v>
      </c>
    </row>
    <row r="4711" spans="1:28" x14ac:dyDescent="0.25">
      <c r="A4711">
        <v>297</v>
      </c>
      <c r="B4711" t="s">
        <v>24</v>
      </c>
      <c r="C4711" t="s">
        <v>25</v>
      </c>
      <c r="D4711">
        <v>80</v>
      </c>
      <c r="E4711" t="s">
        <v>29</v>
      </c>
      <c r="F4711">
        <v>1.25</v>
      </c>
      <c r="G4711">
        <v>91</v>
      </c>
      <c r="H4711">
        <v>66.89</v>
      </c>
      <c r="I4711">
        <v>145.56</v>
      </c>
      <c r="J4711">
        <v>8.3000000000000007</v>
      </c>
      <c r="K4711">
        <f>VLOOKUP(Table1[[#This Row],[id]],Table2[#All],10,FALSE)</f>
        <v>8.3000000000000007</v>
      </c>
      <c r="L4711" s="1">
        <f>Table1[[#This Row],[Glucose]]/Table1[[#This Row],[Baseline_glucose]]</f>
        <v>1</v>
      </c>
      <c r="M4711">
        <v>14.61</v>
      </c>
      <c r="N4711">
        <v>135.02000000000001</v>
      </c>
      <c r="O4711">
        <f>VLOOKUP(Table1[[#This Row],[id]],Table2[#All],12,FALSE)</f>
        <v>135.02000000000001</v>
      </c>
      <c r="P4711" s="1">
        <f>Table1[[#This Row],[Lipoprotein]]/Table1[[#This Row],[Baseline_Lipo]]</f>
        <v>1</v>
      </c>
      <c r="Q4711">
        <v>6</v>
      </c>
      <c r="R4711" t="b">
        <v>1</v>
      </c>
      <c r="S4711">
        <v>1</v>
      </c>
      <c r="T4711">
        <v>54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1008</v>
      </c>
      <c r="AB4711">
        <v>1008</v>
      </c>
    </row>
    <row r="4712" spans="1:28" x14ac:dyDescent="0.25">
      <c r="A4712">
        <v>297</v>
      </c>
      <c r="B4712" t="s">
        <v>24</v>
      </c>
      <c r="C4712" t="s">
        <v>25</v>
      </c>
      <c r="D4712">
        <v>80</v>
      </c>
      <c r="E4712" t="s">
        <v>29</v>
      </c>
      <c r="F4712">
        <v>1.22</v>
      </c>
      <c r="G4712">
        <v>117</v>
      </c>
      <c r="H4712">
        <v>66.89</v>
      </c>
      <c r="I4712">
        <v>145.56</v>
      </c>
      <c r="J4712">
        <v>7.81</v>
      </c>
      <c r="K4712">
        <f>VLOOKUP(Table1[[#This Row],[id]],Table2[#All],10,FALSE)</f>
        <v>8.3000000000000007</v>
      </c>
      <c r="L4712" s="1">
        <f>Table1[[#This Row],[Glucose]]/Table1[[#This Row],[Baseline_glucose]]</f>
        <v>0.94096385542168659</v>
      </c>
      <c r="M4712">
        <v>14.61</v>
      </c>
      <c r="N4712">
        <v>131.03</v>
      </c>
      <c r="O4712">
        <f>VLOOKUP(Table1[[#This Row],[id]],Table2[#All],12,FALSE)</f>
        <v>135.02000000000001</v>
      </c>
      <c r="P4712" s="1">
        <f>Table1[[#This Row],[Lipoprotein]]/Table1[[#This Row],[Baseline_Lipo]]</f>
        <v>0.97044882239668195</v>
      </c>
      <c r="Q4712">
        <v>8</v>
      </c>
      <c r="R4712" t="b">
        <v>1</v>
      </c>
      <c r="S4712">
        <v>1</v>
      </c>
      <c r="T4712">
        <v>56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1008</v>
      </c>
      <c r="AB4712">
        <v>1008</v>
      </c>
    </row>
    <row r="4713" spans="1:28" x14ac:dyDescent="0.25">
      <c r="A4713">
        <v>297</v>
      </c>
      <c r="B4713" t="s">
        <v>24</v>
      </c>
      <c r="C4713" t="s">
        <v>25</v>
      </c>
      <c r="D4713">
        <v>80</v>
      </c>
      <c r="E4713" t="s">
        <v>29</v>
      </c>
      <c r="F4713">
        <v>1.22</v>
      </c>
      <c r="G4713">
        <v>118</v>
      </c>
      <c r="H4713">
        <v>59.59</v>
      </c>
      <c r="I4713">
        <v>95.32</v>
      </c>
      <c r="J4713">
        <v>7.81</v>
      </c>
      <c r="K4713">
        <f>VLOOKUP(Table1[[#This Row],[id]],Table2[#All],10,FALSE)</f>
        <v>8.3000000000000007</v>
      </c>
      <c r="L4713" s="1">
        <f>Table1[[#This Row],[Glucose]]/Table1[[#This Row],[Baseline_glucose]]</f>
        <v>0.94096385542168659</v>
      </c>
      <c r="M4713">
        <v>14.61</v>
      </c>
      <c r="N4713">
        <v>131.03</v>
      </c>
      <c r="O4713">
        <f>VLOOKUP(Table1[[#This Row],[id]],Table2[#All],12,FALSE)</f>
        <v>135.02000000000001</v>
      </c>
      <c r="P4713" s="1">
        <f>Table1[[#This Row],[Lipoprotein]]/Table1[[#This Row],[Baseline_Lipo]]</f>
        <v>0.97044882239668195</v>
      </c>
      <c r="Q4713">
        <v>8</v>
      </c>
      <c r="R4713" t="b">
        <v>1</v>
      </c>
      <c r="S4713">
        <v>1</v>
      </c>
      <c r="T4713">
        <v>56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1008</v>
      </c>
      <c r="AB4713">
        <v>1008</v>
      </c>
    </row>
    <row r="4714" spans="1:28" x14ac:dyDescent="0.25">
      <c r="A4714">
        <v>297</v>
      </c>
      <c r="B4714" t="s">
        <v>24</v>
      </c>
      <c r="C4714" t="s">
        <v>25</v>
      </c>
      <c r="D4714">
        <v>80</v>
      </c>
      <c r="E4714" t="s">
        <v>29</v>
      </c>
      <c r="F4714">
        <v>1.22</v>
      </c>
      <c r="G4714">
        <v>188</v>
      </c>
      <c r="H4714">
        <v>59.59</v>
      </c>
      <c r="I4714">
        <v>95.32</v>
      </c>
      <c r="J4714">
        <v>7.81</v>
      </c>
      <c r="K4714">
        <f>VLOOKUP(Table1[[#This Row],[id]],Table2[#All],10,FALSE)</f>
        <v>8.3000000000000007</v>
      </c>
      <c r="L4714" s="1">
        <f>Table1[[#This Row],[Glucose]]/Table1[[#This Row],[Baseline_glucose]]</f>
        <v>0.94096385542168659</v>
      </c>
      <c r="M4714">
        <v>14.33</v>
      </c>
      <c r="N4714">
        <v>131.03</v>
      </c>
      <c r="O4714">
        <f>VLOOKUP(Table1[[#This Row],[id]],Table2[#All],12,FALSE)</f>
        <v>135.02000000000001</v>
      </c>
      <c r="P4714" s="1">
        <f>Table1[[#This Row],[Lipoprotein]]/Table1[[#This Row],[Baseline_Lipo]]</f>
        <v>0.97044882239668195</v>
      </c>
      <c r="Q4714">
        <v>13</v>
      </c>
      <c r="R4714" t="b">
        <v>1</v>
      </c>
      <c r="S4714">
        <v>1</v>
      </c>
      <c r="T4714">
        <v>56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1008</v>
      </c>
      <c r="AB4714">
        <v>1008</v>
      </c>
    </row>
    <row r="4715" spans="1:28" x14ac:dyDescent="0.25">
      <c r="A4715">
        <v>297</v>
      </c>
      <c r="B4715" t="s">
        <v>24</v>
      </c>
      <c r="C4715" t="s">
        <v>25</v>
      </c>
      <c r="D4715">
        <v>80</v>
      </c>
      <c r="E4715" t="s">
        <v>29</v>
      </c>
      <c r="F4715">
        <v>1.22</v>
      </c>
      <c r="G4715">
        <v>217</v>
      </c>
      <c r="H4715">
        <v>62.15</v>
      </c>
      <c r="I4715">
        <v>94.41</v>
      </c>
      <c r="J4715">
        <v>7.81</v>
      </c>
      <c r="K4715">
        <f>VLOOKUP(Table1[[#This Row],[id]],Table2[#All],10,FALSE)</f>
        <v>8.3000000000000007</v>
      </c>
      <c r="L4715" s="1">
        <f>Table1[[#This Row],[Glucose]]/Table1[[#This Row],[Baseline_glucose]]</f>
        <v>0.94096385542168659</v>
      </c>
      <c r="M4715">
        <v>14.33</v>
      </c>
      <c r="N4715">
        <v>131.03</v>
      </c>
      <c r="O4715">
        <f>VLOOKUP(Table1[[#This Row],[id]],Table2[#All],12,FALSE)</f>
        <v>135.02000000000001</v>
      </c>
      <c r="P4715" s="1">
        <f>Table1[[#This Row],[Lipoprotein]]/Table1[[#This Row],[Baseline_Lipo]]</f>
        <v>0.97044882239668195</v>
      </c>
      <c r="Q4715">
        <v>16</v>
      </c>
      <c r="R4715" t="b">
        <v>1</v>
      </c>
      <c r="S4715">
        <v>1</v>
      </c>
      <c r="T4715">
        <v>56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1008</v>
      </c>
      <c r="AB4715">
        <v>1008</v>
      </c>
    </row>
    <row r="4716" spans="1:28" x14ac:dyDescent="0.25">
      <c r="A4716">
        <v>297</v>
      </c>
      <c r="B4716" t="s">
        <v>24</v>
      </c>
      <c r="C4716" t="s">
        <v>25</v>
      </c>
      <c r="D4716">
        <v>80</v>
      </c>
      <c r="E4716" t="s">
        <v>29</v>
      </c>
      <c r="F4716">
        <v>1.44</v>
      </c>
      <c r="G4716">
        <v>303</v>
      </c>
      <c r="H4716">
        <v>75.19</v>
      </c>
      <c r="I4716">
        <v>128.29</v>
      </c>
      <c r="J4716">
        <v>8.6199999999999992</v>
      </c>
      <c r="K4716">
        <f>VLOOKUP(Table1[[#This Row],[id]],Table2[#All],10,FALSE)</f>
        <v>8.3000000000000007</v>
      </c>
      <c r="L4716" s="1">
        <f>Table1[[#This Row],[Glucose]]/Table1[[#This Row],[Baseline_glucose]]</f>
        <v>1.0385542168674697</v>
      </c>
      <c r="M4716">
        <v>14.33</v>
      </c>
      <c r="N4716">
        <v>128.54</v>
      </c>
      <c r="O4716">
        <f>VLOOKUP(Table1[[#This Row],[id]],Table2[#All],12,FALSE)</f>
        <v>135.02000000000001</v>
      </c>
      <c r="P4716" s="1">
        <f>Table1[[#This Row],[Lipoprotein]]/Table1[[#This Row],[Baseline_Lipo]]</f>
        <v>0.95200711005776906</v>
      </c>
      <c r="Q4716">
        <v>22</v>
      </c>
      <c r="R4716" t="b">
        <v>1</v>
      </c>
      <c r="S4716">
        <v>1</v>
      </c>
      <c r="T4716">
        <v>46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1008</v>
      </c>
      <c r="AB4716">
        <v>1008</v>
      </c>
    </row>
    <row r="4717" spans="1:28" x14ac:dyDescent="0.25">
      <c r="A4717">
        <v>297</v>
      </c>
      <c r="B4717" t="s">
        <v>24</v>
      </c>
      <c r="C4717" t="s">
        <v>25</v>
      </c>
      <c r="D4717">
        <v>80</v>
      </c>
      <c r="E4717" t="s">
        <v>29</v>
      </c>
      <c r="F4717">
        <v>1.44</v>
      </c>
      <c r="G4717">
        <v>314</v>
      </c>
      <c r="H4717">
        <v>74.099999999999994</v>
      </c>
      <c r="I4717">
        <v>128.51</v>
      </c>
      <c r="J4717">
        <v>8.6199999999999992</v>
      </c>
      <c r="K4717">
        <f>VLOOKUP(Table1[[#This Row],[id]],Table2[#All],10,FALSE)</f>
        <v>8.3000000000000007</v>
      </c>
      <c r="L4717" s="1">
        <f>Table1[[#This Row],[Glucose]]/Table1[[#This Row],[Baseline_glucose]]</f>
        <v>1.0385542168674697</v>
      </c>
      <c r="M4717">
        <v>14.33</v>
      </c>
      <c r="N4717">
        <v>128.54</v>
      </c>
      <c r="O4717">
        <f>VLOOKUP(Table1[[#This Row],[id]],Table2[#All],12,FALSE)</f>
        <v>135.02000000000001</v>
      </c>
      <c r="P4717" s="1">
        <f>Table1[[#This Row],[Lipoprotein]]/Table1[[#This Row],[Baseline_Lipo]]</f>
        <v>0.95200711005776906</v>
      </c>
      <c r="Q4717">
        <v>22</v>
      </c>
      <c r="R4717" t="b">
        <v>1</v>
      </c>
      <c r="S4717">
        <v>1</v>
      </c>
      <c r="T4717">
        <v>46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1008</v>
      </c>
      <c r="AB4717">
        <v>1008</v>
      </c>
    </row>
    <row r="4718" spans="1:28" x14ac:dyDescent="0.25">
      <c r="A4718">
        <v>297</v>
      </c>
      <c r="B4718" t="s">
        <v>24</v>
      </c>
      <c r="C4718" t="s">
        <v>25</v>
      </c>
      <c r="D4718">
        <v>80</v>
      </c>
      <c r="E4718" t="s">
        <v>29</v>
      </c>
      <c r="F4718">
        <v>1.44</v>
      </c>
      <c r="G4718">
        <v>393</v>
      </c>
      <c r="H4718">
        <v>74.099999999999994</v>
      </c>
      <c r="I4718">
        <v>128.51</v>
      </c>
      <c r="J4718">
        <v>7.43</v>
      </c>
      <c r="K4718">
        <f>VLOOKUP(Table1[[#This Row],[id]],Table2[#All],10,FALSE)</f>
        <v>8.3000000000000007</v>
      </c>
      <c r="L4718" s="1">
        <f>Table1[[#This Row],[Glucose]]/Table1[[#This Row],[Baseline_glucose]]</f>
        <v>0.89518072289156614</v>
      </c>
      <c r="M4718">
        <v>14.33</v>
      </c>
      <c r="N4718">
        <v>128.54</v>
      </c>
      <c r="O4718">
        <f>VLOOKUP(Table1[[#This Row],[id]],Table2[#All],12,FALSE)</f>
        <v>135.02000000000001</v>
      </c>
      <c r="P4718" s="1">
        <f>Table1[[#This Row],[Lipoprotein]]/Table1[[#This Row],[Baseline_Lipo]]</f>
        <v>0.95200711005776906</v>
      </c>
      <c r="Q4718">
        <v>28</v>
      </c>
      <c r="R4718" t="b">
        <v>1</v>
      </c>
      <c r="S4718">
        <v>1</v>
      </c>
      <c r="T4718">
        <v>46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1008</v>
      </c>
      <c r="AB4718">
        <v>1008</v>
      </c>
    </row>
    <row r="4719" spans="1:28" x14ac:dyDescent="0.25">
      <c r="A4719">
        <v>297</v>
      </c>
      <c r="B4719" t="s">
        <v>24</v>
      </c>
      <c r="C4719" t="s">
        <v>25</v>
      </c>
      <c r="D4719">
        <v>80</v>
      </c>
      <c r="E4719" t="s">
        <v>29</v>
      </c>
      <c r="F4719">
        <v>1.04</v>
      </c>
      <c r="G4719">
        <v>394</v>
      </c>
      <c r="H4719">
        <v>74.099999999999994</v>
      </c>
      <c r="I4719">
        <v>128.51</v>
      </c>
      <c r="J4719">
        <v>7.43</v>
      </c>
      <c r="K4719">
        <f>VLOOKUP(Table1[[#This Row],[id]],Table2[#All],10,FALSE)</f>
        <v>8.3000000000000007</v>
      </c>
      <c r="L4719" s="1">
        <f>Table1[[#This Row],[Glucose]]/Table1[[#This Row],[Baseline_glucose]]</f>
        <v>0.89518072289156614</v>
      </c>
      <c r="M4719">
        <v>14.33</v>
      </c>
      <c r="N4719">
        <v>129.72</v>
      </c>
      <c r="O4719">
        <f>VLOOKUP(Table1[[#This Row],[id]],Table2[#All],12,FALSE)</f>
        <v>135.02000000000001</v>
      </c>
      <c r="P4719" s="1">
        <f>Table1[[#This Row],[Lipoprotein]]/Table1[[#This Row],[Baseline_Lipo]]</f>
        <v>0.96074655606576798</v>
      </c>
      <c r="Q4719">
        <v>28</v>
      </c>
      <c r="R4719" t="b">
        <v>1</v>
      </c>
      <c r="S4719">
        <v>1</v>
      </c>
      <c r="T4719">
        <v>67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1008</v>
      </c>
      <c r="AB4719">
        <v>1008</v>
      </c>
    </row>
    <row r="4720" spans="1:28" x14ac:dyDescent="0.25">
      <c r="A4720">
        <v>297</v>
      </c>
      <c r="B4720" t="s">
        <v>24</v>
      </c>
      <c r="C4720" t="s">
        <v>25</v>
      </c>
      <c r="D4720">
        <v>80</v>
      </c>
      <c r="E4720" t="s">
        <v>29</v>
      </c>
      <c r="F4720">
        <v>1.04</v>
      </c>
      <c r="G4720">
        <v>398</v>
      </c>
      <c r="H4720">
        <v>73.05</v>
      </c>
      <c r="I4720">
        <v>148.63</v>
      </c>
      <c r="J4720">
        <v>7.43</v>
      </c>
      <c r="K4720">
        <f>VLOOKUP(Table1[[#This Row],[id]],Table2[#All],10,FALSE)</f>
        <v>8.3000000000000007</v>
      </c>
      <c r="L4720" s="1">
        <f>Table1[[#This Row],[Glucose]]/Table1[[#This Row],[Baseline_glucose]]</f>
        <v>0.89518072289156614</v>
      </c>
      <c r="M4720">
        <v>14.33</v>
      </c>
      <c r="N4720">
        <v>129.72</v>
      </c>
      <c r="O4720">
        <f>VLOOKUP(Table1[[#This Row],[id]],Table2[#All],12,FALSE)</f>
        <v>135.02000000000001</v>
      </c>
      <c r="P4720" s="1">
        <f>Table1[[#This Row],[Lipoprotein]]/Table1[[#This Row],[Baseline_Lipo]]</f>
        <v>0.96074655606576798</v>
      </c>
      <c r="Q4720">
        <v>28</v>
      </c>
      <c r="R4720" t="b">
        <v>1</v>
      </c>
      <c r="S4720">
        <v>1</v>
      </c>
      <c r="T4720">
        <v>67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1008</v>
      </c>
      <c r="AB4720">
        <v>1008</v>
      </c>
    </row>
    <row r="4721" spans="1:28" x14ac:dyDescent="0.25">
      <c r="A4721">
        <v>297</v>
      </c>
      <c r="B4721" t="s">
        <v>24</v>
      </c>
      <c r="C4721" t="s">
        <v>25</v>
      </c>
      <c r="D4721">
        <v>80</v>
      </c>
      <c r="E4721" t="s">
        <v>29</v>
      </c>
      <c r="F4721">
        <v>1.04</v>
      </c>
      <c r="G4721">
        <v>462</v>
      </c>
      <c r="H4721">
        <v>73.05</v>
      </c>
      <c r="I4721">
        <v>148.63</v>
      </c>
      <c r="J4721">
        <v>7.43</v>
      </c>
      <c r="K4721">
        <f>VLOOKUP(Table1[[#This Row],[id]],Table2[#All],10,FALSE)</f>
        <v>8.3000000000000007</v>
      </c>
      <c r="L4721" s="1">
        <f>Table1[[#This Row],[Glucose]]/Table1[[#This Row],[Baseline_glucose]]</f>
        <v>0.89518072289156614</v>
      </c>
      <c r="M4721">
        <v>13.8</v>
      </c>
      <c r="N4721">
        <v>129.72</v>
      </c>
      <c r="O4721">
        <f>VLOOKUP(Table1[[#This Row],[id]],Table2[#All],12,FALSE)</f>
        <v>135.02000000000001</v>
      </c>
      <c r="P4721" s="1">
        <f>Table1[[#This Row],[Lipoprotein]]/Table1[[#This Row],[Baseline_Lipo]]</f>
        <v>0.96074655606576798</v>
      </c>
      <c r="Q4721">
        <v>33</v>
      </c>
      <c r="R4721" t="b">
        <v>1</v>
      </c>
      <c r="S4721">
        <v>1</v>
      </c>
      <c r="T4721">
        <v>67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1008</v>
      </c>
      <c r="AB4721">
        <v>1008</v>
      </c>
    </row>
    <row r="4722" spans="1:28" x14ac:dyDescent="0.25">
      <c r="A4722">
        <v>297</v>
      </c>
      <c r="B4722" t="s">
        <v>24</v>
      </c>
      <c r="C4722" t="s">
        <v>25</v>
      </c>
      <c r="D4722">
        <v>80</v>
      </c>
      <c r="E4722" t="s">
        <v>29</v>
      </c>
      <c r="F4722">
        <v>1.04</v>
      </c>
      <c r="G4722">
        <v>488</v>
      </c>
      <c r="H4722">
        <v>73.05</v>
      </c>
      <c r="I4722">
        <v>148.63</v>
      </c>
      <c r="J4722">
        <v>7.91</v>
      </c>
      <c r="K4722">
        <f>VLOOKUP(Table1[[#This Row],[id]],Table2[#All],10,FALSE)</f>
        <v>8.3000000000000007</v>
      </c>
      <c r="L4722" s="1">
        <f>Table1[[#This Row],[Glucose]]/Table1[[#This Row],[Baseline_glucose]]</f>
        <v>0.95301204819277097</v>
      </c>
      <c r="M4722">
        <v>13.8</v>
      </c>
      <c r="N4722">
        <v>129.72</v>
      </c>
      <c r="O4722">
        <f>VLOOKUP(Table1[[#This Row],[id]],Table2[#All],12,FALSE)</f>
        <v>135.02000000000001</v>
      </c>
      <c r="P4722" s="1">
        <f>Table1[[#This Row],[Lipoprotein]]/Table1[[#This Row],[Baseline_Lipo]]</f>
        <v>0.96074655606576798</v>
      </c>
      <c r="Q4722">
        <v>35</v>
      </c>
      <c r="R4722" t="b">
        <v>1</v>
      </c>
      <c r="S4722">
        <v>1</v>
      </c>
      <c r="T4722">
        <v>67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1008</v>
      </c>
      <c r="AB4722">
        <v>1008</v>
      </c>
    </row>
    <row r="4723" spans="1:28" x14ac:dyDescent="0.25">
      <c r="A4723">
        <v>297</v>
      </c>
      <c r="B4723" t="s">
        <v>24</v>
      </c>
      <c r="C4723" t="s">
        <v>25</v>
      </c>
      <c r="D4723">
        <v>80</v>
      </c>
      <c r="E4723" t="s">
        <v>29</v>
      </c>
      <c r="F4723">
        <v>1.19</v>
      </c>
      <c r="G4723">
        <v>491</v>
      </c>
      <c r="H4723">
        <v>73.05</v>
      </c>
      <c r="I4723">
        <v>148.63</v>
      </c>
      <c r="J4723">
        <v>7.91</v>
      </c>
      <c r="K4723">
        <f>VLOOKUP(Table1[[#This Row],[id]],Table2[#All],10,FALSE)</f>
        <v>8.3000000000000007</v>
      </c>
      <c r="L4723" s="1">
        <f>Table1[[#This Row],[Glucose]]/Table1[[#This Row],[Baseline_glucose]]</f>
        <v>0.95301204819277097</v>
      </c>
      <c r="M4723">
        <v>13.8</v>
      </c>
      <c r="N4723">
        <v>109.01</v>
      </c>
      <c r="O4723">
        <f>VLOOKUP(Table1[[#This Row],[id]],Table2[#All],12,FALSE)</f>
        <v>135.02000000000001</v>
      </c>
      <c r="P4723" s="1">
        <f>Table1[[#This Row],[Lipoprotein]]/Table1[[#This Row],[Baseline_Lipo]]</f>
        <v>0.8073618723152125</v>
      </c>
      <c r="Q4723">
        <v>35</v>
      </c>
      <c r="R4723" t="b">
        <v>1</v>
      </c>
      <c r="S4723">
        <v>1</v>
      </c>
      <c r="T4723">
        <v>57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1008</v>
      </c>
      <c r="AB4723">
        <v>1008</v>
      </c>
    </row>
    <row r="4724" spans="1:28" x14ac:dyDescent="0.25">
      <c r="A4724">
        <v>297</v>
      </c>
      <c r="B4724" t="s">
        <v>24</v>
      </c>
      <c r="C4724" t="s">
        <v>25</v>
      </c>
      <c r="D4724">
        <v>80</v>
      </c>
      <c r="E4724" t="s">
        <v>29</v>
      </c>
      <c r="F4724">
        <v>1.19</v>
      </c>
      <c r="G4724">
        <v>496</v>
      </c>
      <c r="H4724">
        <v>75.62</v>
      </c>
      <c r="I4724">
        <v>125.04</v>
      </c>
      <c r="J4724">
        <v>7.91</v>
      </c>
      <c r="K4724">
        <f>VLOOKUP(Table1[[#This Row],[id]],Table2[#All],10,FALSE)</f>
        <v>8.3000000000000007</v>
      </c>
      <c r="L4724" s="1">
        <f>Table1[[#This Row],[Glucose]]/Table1[[#This Row],[Baseline_glucose]]</f>
        <v>0.95301204819277097</v>
      </c>
      <c r="M4724">
        <v>13.8</v>
      </c>
      <c r="N4724">
        <v>109.01</v>
      </c>
      <c r="O4724">
        <f>VLOOKUP(Table1[[#This Row],[id]],Table2[#All],12,FALSE)</f>
        <v>135.02000000000001</v>
      </c>
      <c r="P4724" s="1">
        <f>Table1[[#This Row],[Lipoprotein]]/Table1[[#This Row],[Baseline_Lipo]]</f>
        <v>0.8073618723152125</v>
      </c>
      <c r="Q4724">
        <v>35</v>
      </c>
      <c r="R4724" t="b">
        <v>1</v>
      </c>
      <c r="S4724">
        <v>1</v>
      </c>
      <c r="T4724">
        <v>57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1008</v>
      </c>
      <c r="AB4724">
        <v>1008</v>
      </c>
    </row>
    <row r="4725" spans="1:28" x14ac:dyDescent="0.25">
      <c r="A4725">
        <v>297</v>
      </c>
      <c r="B4725" t="s">
        <v>24</v>
      </c>
      <c r="C4725" t="s">
        <v>25</v>
      </c>
      <c r="D4725">
        <v>80</v>
      </c>
      <c r="E4725" t="s">
        <v>29</v>
      </c>
      <c r="F4725">
        <v>1.19</v>
      </c>
      <c r="G4725">
        <v>675</v>
      </c>
      <c r="H4725">
        <v>75.62</v>
      </c>
      <c r="I4725">
        <v>125.04</v>
      </c>
      <c r="J4725">
        <v>9.58</v>
      </c>
      <c r="K4725">
        <f>VLOOKUP(Table1[[#This Row],[id]],Table2[#All],10,FALSE)</f>
        <v>8.3000000000000007</v>
      </c>
      <c r="L4725" s="1">
        <f>Table1[[#This Row],[Glucose]]/Table1[[#This Row],[Baseline_glucose]]</f>
        <v>1.1542168674698794</v>
      </c>
      <c r="M4725">
        <v>13.8</v>
      </c>
      <c r="N4725">
        <v>109.01</v>
      </c>
      <c r="O4725">
        <f>VLOOKUP(Table1[[#This Row],[id]],Table2[#All],12,FALSE)</f>
        <v>135.02000000000001</v>
      </c>
      <c r="P4725" s="1">
        <f>Table1[[#This Row],[Lipoprotein]]/Table1[[#This Row],[Baseline_Lipo]]</f>
        <v>0.8073618723152125</v>
      </c>
      <c r="Q4725">
        <v>48</v>
      </c>
      <c r="R4725" t="b">
        <v>1</v>
      </c>
      <c r="S4725">
        <v>1</v>
      </c>
      <c r="T4725">
        <v>57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1008</v>
      </c>
      <c r="AB4725">
        <v>1008</v>
      </c>
    </row>
    <row r="4726" spans="1:28" x14ac:dyDescent="0.25">
      <c r="A4726">
        <v>297</v>
      </c>
      <c r="B4726" t="s">
        <v>24</v>
      </c>
      <c r="C4726" t="s">
        <v>25</v>
      </c>
      <c r="D4726">
        <v>80</v>
      </c>
      <c r="E4726" t="s">
        <v>29</v>
      </c>
      <c r="F4726">
        <v>1.31</v>
      </c>
      <c r="G4726">
        <v>676</v>
      </c>
      <c r="H4726">
        <v>75.62</v>
      </c>
      <c r="I4726">
        <v>125.04</v>
      </c>
      <c r="J4726">
        <v>9.58</v>
      </c>
      <c r="K4726">
        <f>VLOOKUP(Table1[[#This Row],[id]],Table2[#All],10,FALSE)</f>
        <v>8.3000000000000007</v>
      </c>
      <c r="L4726" s="1">
        <f>Table1[[#This Row],[Glucose]]/Table1[[#This Row],[Baseline_glucose]]</f>
        <v>1.1542168674698794</v>
      </c>
      <c r="M4726">
        <v>13.8</v>
      </c>
      <c r="N4726">
        <v>152.07</v>
      </c>
      <c r="O4726">
        <f>VLOOKUP(Table1[[#This Row],[id]],Table2[#All],12,FALSE)</f>
        <v>135.02000000000001</v>
      </c>
      <c r="P4726" s="1">
        <f>Table1[[#This Row],[Lipoprotein]]/Table1[[#This Row],[Baseline_Lipo]]</f>
        <v>1.1262775885054064</v>
      </c>
      <c r="Q4726">
        <v>48</v>
      </c>
      <c r="R4726" t="b">
        <v>1</v>
      </c>
      <c r="S4726">
        <v>1</v>
      </c>
      <c r="T4726">
        <v>51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1008</v>
      </c>
      <c r="AB4726">
        <v>1008</v>
      </c>
    </row>
    <row r="4727" spans="1:28" x14ac:dyDescent="0.25">
      <c r="A4727">
        <v>297</v>
      </c>
      <c r="B4727" t="s">
        <v>24</v>
      </c>
      <c r="C4727" t="s">
        <v>25</v>
      </c>
      <c r="D4727">
        <v>80</v>
      </c>
      <c r="E4727" t="s">
        <v>29</v>
      </c>
      <c r="F4727">
        <v>1.31</v>
      </c>
      <c r="G4727">
        <v>680</v>
      </c>
      <c r="H4727">
        <v>80.569999999999993</v>
      </c>
      <c r="I4727">
        <v>136.79</v>
      </c>
      <c r="J4727">
        <v>9.58</v>
      </c>
      <c r="K4727">
        <f>VLOOKUP(Table1[[#This Row],[id]],Table2[#All],10,FALSE)</f>
        <v>8.3000000000000007</v>
      </c>
      <c r="L4727" s="1">
        <f>Table1[[#This Row],[Glucose]]/Table1[[#This Row],[Baseline_glucose]]</f>
        <v>1.1542168674698794</v>
      </c>
      <c r="M4727">
        <v>13.8</v>
      </c>
      <c r="N4727">
        <v>152.07</v>
      </c>
      <c r="O4727">
        <f>VLOOKUP(Table1[[#This Row],[id]],Table2[#All],12,FALSE)</f>
        <v>135.02000000000001</v>
      </c>
      <c r="P4727" s="1">
        <f>Table1[[#This Row],[Lipoprotein]]/Table1[[#This Row],[Baseline_Lipo]]</f>
        <v>1.1262775885054064</v>
      </c>
      <c r="Q4727">
        <v>49</v>
      </c>
      <c r="R4727" t="b">
        <v>1</v>
      </c>
      <c r="S4727">
        <v>1</v>
      </c>
      <c r="T4727">
        <v>51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1008</v>
      </c>
      <c r="AB4727">
        <v>1008</v>
      </c>
    </row>
    <row r="4728" spans="1:28" x14ac:dyDescent="0.25">
      <c r="A4728">
        <v>297</v>
      </c>
      <c r="B4728" t="s">
        <v>24</v>
      </c>
      <c r="C4728" t="s">
        <v>25</v>
      </c>
      <c r="D4728">
        <v>80</v>
      </c>
      <c r="E4728" t="s">
        <v>29</v>
      </c>
      <c r="F4728">
        <v>1.31</v>
      </c>
      <c r="G4728">
        <v>820</v>
      </c>
      <c r="H4728">
        <v>80.569999999999993</v>
      </c>
      <c r="I4728">
        <v>136.79</v>
      </c>
      <c r="J4728">
        <v>9.58</v>
      </c>
      <c r="K4728">
        <f>VLOOKUP(Table1[[#This Row],[id]],Table2[#All],10,FALSE)</f>
        <v>8.3000000000000007</v>
      </c>
      <c r="L4728" s="1">
        <f>Table1[[#This Row],[Glucose]]/Table1[[#This Row],[Baseline_glucose]]</f>
        <v>1.1542168674698794</v>
      </c>
      <c r="M4728">
        <v>14.03</v>
      </c>
      <c r="N4728">
        <v>152.07</v>
      </c>
      <c r="O4728">
        <f>VLOOKUP(Table1[[#This Row],[id]],Table2[#All],12,FALSE)</f>
        <v>135.02000000000001</v>
      </c>
      <c r="P4728" s="1">
        <f>Table1[[#This Row],[Lipoprotein]]/Table1[[#This Row],[Baseline_Lipo]]</f>
        <v>1.1262775885054064</v>
      </c>
      <c r="Q4728">
        <v>59</v>
      </c>
      <c r="R4728" t="b">
        <v>1</v>
      </c>
      <c r="S4728">
        <v>1</v>
      </c>
      <c r="T4728">
        <v>51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1008</v>
      </c>
      <c r="AB4728">
        <v>1008</v>
      </c>
    </row>
    <row r="4729" spans="1:28" x14ac:dyDescent="0.25">
      <c r="A4729">
        <v>297</v>
      </c>
      <c r="B4729" t="s">
        <v>24</v>
      </c>
      <c r="C4729" t="s">
        <v>25</v>
      </c>
      <c r="D4729">
        <v>80</v>
      </c>
      <c r="E4729" t="s">
        <v>29</v>
      </c>
      <c r="F4729">
        <v>1.31</v>
      </c>
      <c r="G4729">
        <v>1008</v>
      </c>
      <c r="H4729">
        <v>80.569999999999993</v>
      </c>
      <c r="I4729">
        <v>136.79</v>
      </c>
      <c r="J4729">
        <v>9.58</v>
      </c>
      <c r="K4729">
        <f>VLOOKUP(Table1[[#This Row],[id]],Table2[#All],10,FALSE)</f>
        <v>8.3000000000000007</v>
      </c>
      <c r="L4729" s="1">
        <f>Table1[[#This Row],[Glucose]]/Table1[[#This Row],[Baseline_glucose]]</f>
        <v>1.1542168674698794</v>
      </c>
      <c r="M4729">
        <v>14.4</v>
      </c>
      <c r="N4729">
        <v>152.07</v>
      </c>
      <c r="O4729">
        <f>VLOOKUP(Table1[[#This Row],[id]],Table2[#All],12,FALSE)</f>
        <v>135.02000000000001</v>
      </c>
      <c r="P4729" s="1">
        <f>Table1[[#This Row],[Lipoprotein]]/Table1[[#This Row],[Baseline_Lipo]]</f>
        <v>1.1262775885054064</v>
      </c>
      <c r="Q4729">
        <v>72</v>
      </c>
      <c r="R4729" t="b">
        <v>1</v>
      </c>
      <c r="S4729">
        <v>1</v>
      </c>
      <c r="T4729">
        <v>51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1008</v>
      </c>
      <c r="AB4729">
        <v>1008</v>
      </c>
    </row>
    <row r="4730" spans="1:28" x14ac:dyDescent="0.25">
      <c r="A4730">
        <v>298</v>
      </c>
      <c r="B4730" t="s">
        <v>33</v>
      </c>
      <c r="C4730" t="s">
        <v>28</v>
      </c>
      <c r="D4730">
        <v>72</v>
      </c>
      <c r="E4730" t="s">
        <v>29</v>
      </c>
      <c r="F4730">
        <v>1.03</v>
      </c>
      <c r="G4730">
        <v>0</v>
      </c>
      <c r="H4730">
        <v>84.33</v>
      </c>
      <c r="I4730">
        <v>139.58000000000001</v>
      </c>
      <c r="J4730">
        <v>6.42</v>
      </c>
      <c r="K4730">
        <f>VLOOKUP(Table1[[#This Row],[id]],Table2[#All],10,FALSE)</f>
        <v>6.42</v>
      </c>
      <c r="L4730" s="1">
        <f>Table1[[#This Row],[Glucose]]/Table1[[#This Row],[Baseline_glucose]]</f>
        <v>1</v>
      </c>
      <c r="M4730">
        <v>15.26</v>
      </c>
      <c r="N4730">
        <v>79.06</v>
      </c>
      <c r="O4730">
        <f>VLOOKUP(Table1[[#This Row],[id]],Table2[#All],12,FALSE)</f>
        <v>79.06</v>
      </c>
      <c r="P4730" s="1">
        <f>Table1[[#This Row],[Lipoprotein]]/Table1[[#This Row],[Baseline_Lipo]]</f>
        <v>1</v>
      </c>
      <c r="Q4730">
        <v>0</v>
      </c>
      <c r="R4730" t="b">
        <v>0</v>
      </c>
      <c r="S4730">
        <v>0</v>
      </c>
      <c r="T4730">
        <v>54</v>
      </c>
      <c r="U4730">
        <v>3</v>
      </c>
      <c r="V4730">
        <v>0</v>
      </c>
      <c r="W4730">
        <v>0</v>
      </c>
      <c r="X4730">
        <v>1</v>
      </c>
      <c r="Y4730">
        <v>0</v>
      </c>
      <c r="Z4730">
        <v>0</v>
      </c>
      <c r="AA4730">
        <v>877</v>
      </c>
      <c r="AB4730">
        <v>877</v>
      </c>
    </row>
    <row r="4731" spans="1:28" x14ac:dyDescent="0.25">
      <c r="A4731">
        <v>298</v>
      </c>
      <c r="B4731" t="s">
        <v>33</v>
      </c>
      <c r="C4731" t="s">
        <v>28</v>
      </c>
      <c r="D4731">
        <v>72</v>
      </c>
      <c r="E4731" t="s">
        <v>29</v>
      </c>
      <c r="F4731">
        <v>1.03</v>
      </c>
      <c r="G4731">
        <v>1</v>
      </c>
      <c r="H4731">
        <v>84.33</v>
      </c>
      <c r="I4731">
        <v>139.58000000000001</v>
      </c>
      <c r="J4731">
        <v>6.1</v>
      </c>
      <c r="K4731">
        <f>VLOOKUP(Table1[[#This Row],[id]],Table2[#All],10,FALSE)</f>
        <v>6.42</v>
      </c>
      <c r="L4731" s="1">
        <f>Table1[[#This Row],[Glucose]]/Table1[[#This Row],[Baseline_glucose]]</f>
        <v>0.95015576323987538</v>
      </c>
      <c r="M4731">
        <v>15.26</v>
      </c>
      <c r="N4731">
        <v>79.06</v>
      </c>
      <c r="O4731">
        <f>VLOOKUP(Table1[[#This Row],[id]],Table2[#All],12,FALSE)</f>
        <v>79.06</v>
      </c>
      <c r="P4731" s="1">
        <f>Table1[[#This Row],[Lipoprotein]]/Table1[[#This Row],[Baseline_Lipo]]</f>
        <v>1</v>
      </c>
      <c r="Q4731">
        <v>0</v>
      </c>
      <c r="R4731" t="b">
        <v>0</v>
      </c>
      <c r="S4731">
        <v>0</v>
      </c>
      <c r="T4731">
        <v>54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877</v>
      </c>
      <c r="AB4731">
        <v>877</v>
      </c>
    </row>
    <row r="4732" spans="1:28" x14ac:dyDescent="0.25">
      <c r="A4732">
        <v>298</v>
      </c>
      <c r="B4732" t="s">
        <v>33</v>
      </c>
      <c r="C4732" t="s">
        <v>28</v>
      </c>
      <c r="D4732">
        <v>72</v>
      </c>
      <c r="E4732" t="s">
        <v>29</v>
      </c>
      <c r="F4732">
        <v>1.03</v>
      </c>
      <c r="G4732">
        <v>2</v>
      </c>
      <c r="H4732">
        <v>84.33</v>
      </c>
      <c r="I4732">
        <v>139.58000000000001</v>
      </c>
      <c r="J4732">
        <v>6.1</v>
      </c>
      <c r="K4732">
        <f>VLOOKUP(Table1[[#This Row],[id]],Table2[#All],10,FALSE)</f>
        <v>6.42</v>
      </c>
      <c r="L4732" s="1">
        <f>Table1[[#This Row],[Glucose]]/Table1[[#This Row],[Baseline_glucose]]</f>
        <v>0.95015576323987538</v>
      </c>
      <c r="M4732">
        <v>15.26</v>
      </c>
      <c r="N4732">
        <v>69.430000000000007</v>
      </c>
      <c r="O4732">
        <f>VLOOKUP(Table1[[#This Row],[id]],Table2[#All],12,FALSE)</f>
        <v>79.06</v>
      </c>
      <c r="P4732" s="1">
        <f>Table1[[#This Row],[Lipoprotein]]/Table1[[#This Row],[Baseline_Lipo]]</f>
        <v>0.87819377687832034</v>
      </c>
      <c r="Q4732">
        <v>0</v>
      </c>
      <c r="R4732" t="b">
        <v>0</v>
      </c>
      <c r="S4732">
        <v>0</v>
      </c>
      <c r="T4732">
        <v>54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877</v>
      </c>
      <c r="AB4732">
        <v>877</v>
      </c>
    </row>
    <row r="4733" spans="1:28" x14ac:dyDescent="0.25">
      <c r="A4733">
        <v>298</v>
      </c>
      <c r="B4733" t="s">
        <v>33</v>
      </c>
      <c r="C4733" t="s">
        <v>28</v>
      </c>
      <c r="D4733">
        <v>72</v>
      </c>
      <c r="E4733" t="s">
        <v>29</v>
      </c>
      <c r="F4733">
        <v>1.03</v>
      </c>
      <c r="G4733">
        <v>82</v>
      </c>
      <c r="H4733">
        <v>84.33</v>
      </c>
      <c r="I4733">
        <v>139.58000000000001</v>
      </c>
      <c r="J4733">
        <v>6.1</v>
      </c>
      <c r="K4733">
        <f>VLOOKUP(Table1[[#This Row],[id]],Table2[#All],10,FALSE)</f>
        <v>6.42</v>
      </c>
      <c r="L4733" s="1">
        <f>Table1[[#This Row],[Glucose]]/Table1[[#This Row],[Baseline_glucose]]</f>
        <v>0.95015576323987538</v>
      </c>
      <c r="M4733">
        <v>16.52</v>
      </c>
      <c r="N4733">
        <v>69.430000000000007</v>
      </c>
      <c r="O4733">
        <f>VLOOKUP(Table1[[#This Row],[id]],Table2[#All],12,FALSE)</f>
        <v>79.06</v>
      </c>
      <c r="P4733" s="1">
        <f>Table1[[#This Row],[Lipoprotein]]/Table1[[#This Row],[Baseline_Lipo]]</f>
        <v>0.87819377687832034</v>
      </c>
      <c r="Q4733">
        <v>6</v>
      </c>
      <c r="R4733" t="b">
        <v>0</v>
      </c>
      <c r="S4733">
        <v>0</v>
      </c>
      <c r="T4733">
        <v>54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877</v>
      </c>
      <c r="AB4733">
        <v>877</v>
      </c>
    </row>
    <row r="4734" spans="1:28" x14ac:dyDescent="0.25">
      <c r="A4734">
        <v>298</v>
      </c>
      <c r="B4734" t="s">
        <v>33</v>
      </c>
      <c r="C4734" t="s">
        <v>28</v>
      </c>
      <c r="D4734">
        <v>72</v>
      </c>
      <c r="E4734" t="s">
        <v>29</v>
      </c>
      <c r="F4734">
        <v>1.03</v>
      </c>
      <c r="G4734">
        <v>85</v>
      </c>
      <c r="H4734">
        <v>84.33</v>
      </c>
      <c r="I4734">
        <v>139.58000000000001</v>
      </c>
      <c r="J4734">
        <v>5.74</v>
      </c>
      <c r="K4734">
        <f>VLOOKUP(Table1[[#This Row],[id]],Table2[#All],10,FALSE)</f>
        <v>6.42</v>
      </c>
      <c r="L4734" s="1">
        <f>Table1[[#This Row],[Glucose]]/Table1[[#This Row],[Baseline_glucose]]</f>
        <v>0.89408099688473519</v>
      </c>
      <c r="M4734">
        <v>16.52</v>
      </c>
      <c r="N4734">
        <v>69.430000000000007</v>
      </c>
      <c r="O4734">
        <f>VLOOKUP(Table1[[#This Row],[id]],Table2[#All],12,FALSE)</f>
        <v>79.06</v>
      </c>
      <c r="P4734" s="1">
        <f>Table1[[#This Row],[Lipoprotein]]/Table1[[#This Row],[Baseline_Lipo]]</f>
        <v>0.87819377687832034</v>
      </c>
      <c r="Q4734">
        <v>6</v>
      </c>
      <c r="R4734" t="b">
        <v>0</v>
      </c>
      <c r="S4734">
        <v>0</v>
      </c>
      <c r="T4734">
        <v>54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877</v>
      </c>
      <c r="AB4734">
        <v>877</v>
      </c>
    </row>
    <row r="4735" spans="1:28" x14ac:dyDescent="0.25">
      <c r="A4735">
        <v>298</v>
      </c>
      <c r="B4735" t="s">
        <v>33</v>
      </c>
      <c r="C4735" t="s">
        <v>28</v>
      </c>
      <c r="D4735">
        <v>72</v>
      </c>
      <c r="E4735" t="s">
        <v>29</v>
      </c>
      <c r="F4735">
        <v>1.27</v>
      </c>
      <c r="G4735">
        <v>86</v>
      </c>
      <c r="H4735">
        <v>84.33</v>
      </c>
      <c r="I4735">
        <v>139.58000000000001</v>
      </c>
      <c r="J4735">
        <v>5.74</v>
      </c>
      <c r="K4735">
        <f>VLOOKUP(Table1[[#This Row],[id]],Table2[#All],10,FALSE)</f>
        <v>6.42</v>
      </c>
      <c r="L4735" s="1">
        <f>Table1[[#This Row],[Glucose]]/Table1[[#This Row],[Baseline_glucose]]</f>
        <v>0.89408099688473519</v>
      </c>
      <c r="M4735">
        <v>16.36</v>
      </c>
      <c r="N4735">
        <v>69.430000000000007</v>
      </c>
      <c r="O4735">
        <f>VLOOKUP(Table1[[#This Row],[id]],Table2[#All],12,FALSE)</f>
        <v>79.06</v>
      </c>
      <c r="P4735" s="1">
        <f>Table1[[#This Row],[Lipoprotein]]/Table1[[#This Row],[Baseline_Lipo]]</f>
        <v>0.87819377687832034</v>
      </c>
      <c r="Q4735">
        <v>6</v>
      </c>
      <c r="R4735" t="b">
        <v>0</v>
      </c>
      <c r="S4735">
        <v>0</v>
      </c>
      <c r="T4735">
        <v>42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877</v>
      </c>
      <c r="AB4735">
        <v>877</v>
      </c>
    </row>
    <row r="4736" spans="1:28" x14ac:dyDescent="0.25">
      <c r="A4736">
        <v>298</v>
      </c>
      <c r="B4736" t="s">
        <v>33</v>
      </c>
      <c r="C4736" t="s">
        <v>28</v>
      </c>
      <c r="D4736">
        <v>72</v>
      </c>
      <c r="E4736" t="s">
        <v>29</v>
      </c>
      <c r="F4736">
        <v>1.27</v>
      </c>
      <c r="G4736">
        <v>88</v>
      </c>
      <c r="H4736">
        <v>84.33</v>
      </c>
      <c r="I4736">
        <v>139.58000000000001</v>
      </c>
      <c r="J4736">
        <v>5.68</v>
      </c>
      <c r="K4736">
        <f>VLOOKUP(Table1[[#This Row],[id]],Table2[#All],10,FALSE)</f>
        <v>6.42</v>
      </c>
      <c r="L4736" s="1">
        <f>Table1[[#This Row],[Glucose]]/Table1[[#This Row],[Baseline_glucose]]</f>
        <v>0.88473520249221183</v>
      </c>
      <c r="M4736">
        <v>16.36</v>
      </c>
      <c r="N4736">
        <v>103.21</v>
      </c>
      <c r="O4736">
        <f>VLOOKUP(Table1[[#This Row],[id]],Table2[#All],12,FALSE)</f>
        <v>79.06</v>
      </c>
      <c r="P4736" s="1">
        <f>Table1[[#This Row],[Lipoprotein]]/Table1[[#This Row],[Baseline_Lipo]]</f>
        <v>1.3054642044017202</v>
      </c>
      <c r="Q4736">
        <v>6</v>
      </c>
      <c r="R4736" t="b">
        <v>0</v>
      </c>
      <c r="S4736">
        <v>0</v>
      </c>
      <c r="T4736">
        <v>42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877</v>
      </c>
      <c r="AB4736">
        <v>877</v>
      </c>
    </row>
    <row r="4737" spans="1:28" x14ac:dyDescent="0.25">
      <c r="A4737">
        <v>298</v>
      </c>
      <c r="B4737" t="s">
        <v>33</v>
      </c>
      <c r="C4737" t="s">
        <v>28</v>
      </c>
      <c r="D4737">
        <v>72</v>
      </c>
      <c r="E4737" t="s">
        <v>29</v>
      </c>
      <c r="F4737">
        <v>1.27</v>
      </c>
      <c r="G4737">
        <v>98</v>
      </c>
      <c r="H4737">
        <v>81.099999999999994</v>
      </c>
      <c r="I4737">
        <v>104.53</v>
      </c>
      <c r="J4737">
        <v>5.68</v>
      </c>
      <c r="K4737">
        <f>VLOOKUP(Table1[[#This Row],[id]],Table2[#All],10,FALSE)</f>
        <v>6.42</v>
      </c>
      <c r="L4737" s="1">
        <f>Table1[[#This Row],[Glucose]]/Table1[[#This Row],[Baseline_glucose]]</f>
        <v>0.88473520249221183</v>
      </c>
      <c r="M4737">
        <v>16.36</v>
      </c>
      <c r="N4737">
        <v>103.21</v>
      </c>
      <c r="O4737">
        <f>VLOOKUP(Table1[[#This Row],[id]],Table2[#All],12,FALSE)</f>
        <v>79.06</v>
      </c>
      <c r="P4737" s="1">
        <f>Table1[[#This Row],[Lipoprotein]]/Table1[[#This Row],[Baseline_Lipo]]</f>
        <v>1.3054642044017202</v>
      </c>
      <c r="Q4737">
        <v>7</v>
      </c>
      <c r="R4737" t="b">
        <v>0</v>
      </c>
      <c r="S4737">
        <v>0</v>
      </c>
      <c r="T4737">
        <v>42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877</v>
      </c>
      <c r="AB4737">
        <v>877</v>
      </c>
    </row>
    <row r="4738" spans="1:28" x14ac:dyDescent="0.25">
      <c r="A4738">
        <v>298</v>
      </c>
      <c r="B4738" t="s">
        <v>33</v>
      </c>
      <c r="C4738" t="s">
        <v>28</v>
      </c>
      <c r="D4738">
        <v>72</v>
      </c>
      <c r="E4738" t="s">
        <v>29</v>
      </c>
      <c r="F4738">
        <v>0.99</v>
      </c>
      <c r="G4738">
        <v>217</v>
      </c>
      <c r="H4738">
        <v>81.099999999999994</v>
      </c>
      <c r="I4738">
        <v>104.53</v>
      </c>
      <c r="J4738">
        <v>5.68</v>
      </c>
      <c r="K4738">
        <f>VLOOKUP(Table1[[#This Row],[id]],Table2[#All],10,FALSE)</f>
        <v>6.42</v>
      </c>
      <c r="L4738" s="1">
        <f>Table1[[#This Row],[Glucose]]/Table1[[#This Row],[Baseline_glucose]]</f>
        <v>0.88473520249221183</v>
      </c>
      <c r="M4738">
        <v>16.440000000000001</v>
      </c>
      <c r="N4738">
        <v>103.21</v>
      </c>
      <c r="O4738">
        <f>VLOOKUP(Table1[[#This Row],[id]],Table2[#All],12,FALSE)</f>
        <v>79.06</v>
      </c>
      <c r="P4738" s="1">
        <f>Table1[[#This Row],[Lipoprotein]]/Table1[[#This Row],[Baseline_Lipo]]</f>
        <v>1.3054642044017202</v>
      </c>
      <c r="Q4738">
        <v>16</v>
      </c>
      <c r="R4738" t="b">
        <v>0</v>
      </c>
      <c r="S4738">
        <v>0</v>
      </c>
      <c r="T4738">
        <v>57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877</v>
      </c>
      <c r="AB4738">
        <v>877</v>
      </c>
    </row>
    <row r="4739" spans="1:28" x14ac:dyDescent="0.25">
      <c r="A4739">
        <v>298</v>
      </c>
      <c r="B4739" t="s">
        <v>33</v>
      </c>
      <c r="C4739" t="s">
        <v>28</v>
      </c>
      <c r="D4739">
        <v>72</v>
      </c>
      <c r="E4739" t="s">
        <v>29</v>
      </c>
      <c r="F4739">
        <v>0.99</v>
      </c>
      <c r="G4739">
        <v>218</v>
      </c>
      <c r="H4739">
        <v>81.099999999999994</v>
      </c>
      <c r="I4739">
        <v>104.53</v>
      </c>
      <c r="J4739">
        <v>6.25</v>
      </c>
      <c r="K4739">
        <f>VLOOKUP(Table1[[#This Row],[id]],Table2[#All],10,FALSE)</f>
        <v>6.42</v>
      </c>
      <c r="L4739" s="1">
        <f>Table1[[#This Row],[Glucose]]/Table1[[#This Row],[Baseline_glucose]]</f>
        <v>0.97352024922118385</v>
      </c>
      <c r="M4739">
        <v>16.440000000000001</v>
      </c>
      <c r="N4739">
        <v>103.21</v>
      </c>
      <c r="O4739">
        <f>VLOOKUP(Table1[[#This Row],[id]],Table2[#All],12,FALSE)</f>
        <v>79.06</v>
      </c>
      <c r="P4739" s="1">
        <f>Table1[[#This Row],[Lipoprotein]]/Table1[[#This Row],[Baseline_Lipo]]</f>
        <v>1.3054642044017202</v>
      </c>
      <c r="Q4739">
        <v>16</v>
      </c>
      <c r="R4739" t="b">
        <v>0</v>
      </c>
      <c r="S4739">
        <v>0</v>
      </c>
      <c r="T4739">
        <v>57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877</v>
      </c>
      <c r="AB4739">
        <v>877</v>
      </c>
    </row>
    <row r="4740" spans="1:28" x14ac:dyDescent="0.25">
      <c r="A4740">
        <v>298</v>
      </c>
      <c r="B4740" t="s">
        <v>33</v>
      </c>
      <c r="C4740" t="s">
        <v>28</v>
      </c>
      <c r="D4740">
        <v>72</v>
      </c>
      <c r="E4740" t="s">
        <v>29</v>
      </c>
      <c r="F4740">
        <v>0.99</v>
      </c>
      <c r="G4740">
        <v>219</v>
      </c>
      <c r="H4740">
        <v>81.099999999999994</v>
      </c>
      <c r="I4740">
        <v>104.53</v>
      </c>
      <c r="J4740">
        <v>5.43</v>
      </c>
      <c r="K4740">
        <f>VLOOKUP(Table1[[#This Row],[id]],Table2[#All],10,FALSE)</f>
        <v>6.42</v>
      </c>
      <c r="L4740" s="1">
        <f>Table1[[#This Row],[Glucose]]/Table1[[#This Row],[Baseline_glucose]]</f>
        <v>0.84579439252336441</v>
      </c>
      <c r="M4740">
        <v>16.440000000000001</v>
      </c>
      <c r="N4740">
        <v>103.21</v>
      </c>
      <c r="O4740">
        <f>VLOOKUP(Table1[[#This Row],[id]],Table2[#All],12,FALSE)</f>
        <v>79.06</v>
      </c>
      <c r="P4740" s="1">
        <f>Table1[[#This Row],[Lipoprotein]]/Table1[[#This Row],[Baseline_Lipo]]</f>
        <v>1.3054642044017202</v>
      </c>
      <c r="Q4740">
        <v>16</v>
      </c>
      <c r="R4740" t="b">
        <v>0</v>
      </c>
      <c r="S4740">
        <v>0</v>
      </c>
      <c r="T4740">
        <v>57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877</v>
      </c>
      <c r="AB4740">
        <v>877</v>
      </c>
    </row>
    <row r="4741" spans="1:28" x14ac:dyDescent="0.25">
      <c r="A4741">
        <v>298</v>
      </c>
      <c r="B4741" t="s">
        <v>33</v>
      </c>
      <c r="C4741" t="s">
        <v>28</v>
      </c>
      <c r="D4741">
        <v>72</v>
      </c>
      <c r="E4741" t="s">
        <v>29</v>
      </c>
      <c r="F4741">
        <v>0.99</v>
      </c>
      <c r="G4741">
        <v>221</v>
      </c>
      <c r="H4741">
        <v>72.28</v>
      </c>
      <c r="I4741">
        <v>123.52</v>
      </c>
      <c r="J4741">
        <v>5.43</v>
      </c>
      <c r="K4741">
        <f>VLOOKUP(Table1[[#This Row],[id]],Table2[#All],10,FALSE)</f>
        <v>6.42</v>
      </c>
      <c r="L4741" s="1">
        <f>Table1[[#This Row],[Glucose]]/Table1[[#This Row],[Baseline_glucose]]</f>
        <v>0.84579439252336441</v>
      </c>
      <c r="M4741">
        <v>16.440000000000001</v>
      </c>
      <c r="N4741">
        <v>103.21</v>
      </c>
      <c r="O4741">
        <f>VLOOKUP(Table1[[#This Row],[id]],Table2[#All],12,FALSE)</f>
        <v>79.06</v>
      </c>
      <c r="P4741" s="1">
        <f>Table1[[#This Row],[Lipoprotein]]/Table1[[#This Row],[Baseline_Lipo]]</f>
        <v>1.3054642044017202</v>
      </c>
      <c r="Q4741">
        <v>16</v>
      </c>
      <c r="R4741" t="b">
        <v>0</v>
      </c>
      <c r="S4741">
        <v>0</v>
      </c>
      <c r="T4741">
        <v>57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877</v>
      </c>
      <c r="AB4741">
        <v>877</v>
      </c>
    </row>
    <row r="4742" spans="1:28" x14ac:dyDescent="0.25">
      <c r="A4742">
        <v>298</v>
      </c>
      <c r="B4742" t="s">
        <v>33</v>
      </c>
      <c r="C4742" t="s">
        <v>28</v>
      </c>
      <c r="D4742">
        <v>72</v>
      </c>
      <c r="E4742" t="s">
        <v>29</v>
      </c>
      <c r="F4742">
        <v>1.32</v>
      </c>
      <c r="G4742">
        <v>308</v>
      </c>
      <c r="H4742">
        <v>72.28</v>
      </c>
      <c r="I4742">
        <v>123.52</v>
      </c>
      <c r="J4742">
        <v>5.43</v>
      </c>
      <c r="K4742">
        <f>VLOOKUP(Table1[[#This Row],[id]],Table2[#All],10,FALSE)</f>
        <v>6.42</v>
      </c>
      <c r="L4742" s="1">
        <f>Table1[[#This Row],[Glucose]]/Table1[[#This Row],[Baseline_glucose]]</f>
        <v>0.84579439252336441</v>
      </c>
      <c r="M4742">
        <v>16.440000000000001</v>
      </c>
      <c r="N4742">
        <v>103.21</v>
      </c>
      <c r="O4742">
        <f>VLOOKUP(Table1[[#This Row],[id]],Table2[#All],12,FALSE)</f>
        <v>79.06</v>
      </c>
      <c r="P4742" s="1">
        <f>Table1[[#This Row],[Lipoprotein]]/Table1[[#This Row],[Baseline_Lipo]]</f>
        <v>1.3054642044017202</v>
      </c>
      <c r="Q4742">
        <v>22</v>
      </c>
      <c r="R4742" t="b">
        <v>0</v>
      </c>
      <c r="S4742">
        <v>0</v>
      </c>
      <c r="T4742">
        <v>40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877</v>
      </c>
      <c r="AB4742">
        <v>877</v>
      </c>
    </row>
    <row r="4743" spans="1:28" x14ac:dyDescent="0.25">
      <c r="A4743">
        <v>298</v>
      </c>
      <c r="B4743" t="s">
        <v>33</v>
      </c>
      <c r="C4743" t="s">
        <v>28</v>
      </c>
      <c r="D4743">
        <v>72</v>
      </c>
      <c r="E4743" t="s">
        <v>29</v>
      </c>
      <c r="F4743">
        <v>1.32</v>
      </c>
      <c r="G4743">
        <v>310</v>
      </c>
      <c r="H4743">
        <v>72.28</v>
      </c>
      <c r="I4743">
        <v>123.52</v>
      </c>
      <c r="J4743">
        <v>5.34</v>
      </c>
      <c r="K4743">
        <f>VLOOKUP(Table1[[#This Row],[id]],Table2[#All],10,FALSE)</f>
        <v>6.42</v>
      </c>
      <c r="L4743" s="1">
        <f>Table1[[#This Row],[Glucose]]/Table1[[#This Row],[Baseline_glucose]]</f>
        <v>0.83177570093457942</v>
      </c>
      <c r="M4743">
        <v>16.440000000000001</v>
      </c>
      <c r="N4743">
        <v>76.59</v>
      </c>
      <c r="O4743">
        <f>VLOOKUP(Table1[[#This Row],[id]],Table2[#All],12,FALSE)</f>
        <v>79.06</v>
      </c>
      <c r="P4743" s="1">
        <f>Table1[[#This Row],[Lipoprotein]]/Table1[[#This Row],[Baseline_Lipo]]</f>
        <v>0.96875790538831263</v>
      </c>
      <c r="Q4743">
        <v>22</v>
      </c>
      <c r="R4743" t="b">
        <v>0</v>
      </c>
      <c r="S4743">
        <v>0</v>
      </c>
      <c r="T4743">
        <v>40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877</v>
      </c>
      <c r="AB4743">
        <v>877</v>
      </c>
    </row>
    <row r="4744" spans="1:28" x14ac:dyDescent="0.25">
      <c r="A4744">
        <v>298</v>
      </c>
      <c r="B4744" t="s">
        <v>33</v>
      </c>
      <c r="C4744" t="s">
        <v>28</v>
      </c>
      <c r="D4744">
        <v>72</v>
      </c>
      <c r="E4744" t="s">
        <v>29</v>
      </c>
      <c r="F4744">
        <v>1.32</v>
      </c>
      <c r="G4744">
        <v>430</v>
      </c>
      <c r="H4744">
        <v>68.19</v>
      </c>
      <c r="I4744">
        <v>133.38999999999999</v>
      </c>
      <c r="J4744">
        <v>5.34</v>
      </c>
      <c r="K4744">
        <f>VLOOKUP(Table1[[#This Row],[id]],Table2[#All],10,FALSE)</f>
        <v>6.42</v>
      </c>
      <c r="L4744" s="1">
        <f>Table1[[#This Row],[Glucose]]/Table1[[#This Row],[Baseline_glucose]]</f>
        <v>0.83177570093457942</v>
      </c>
      <c r="M4744">
        <v>16.440000000000001</v>
      </c>
      <c r="N4744">
        <v>76.59</v>
      </c>
      <c r="O4744">
        <f>VLOOKUP(Table1[[#This Row],[id]],Table2[#All],12,FALSE)</f>
        <v>79.06</v>
      </c>
      <c r="P4744" s="1">
        <f>Table1[[#This Row],[Lipoprotein]]/Table1[[#This Row],[Baseline_Lipo]]</f>
        <v>0.96875790538831263</v>
      </c>
      <c r="Q4744">
        <v>31</v>
      </c>
      <c r="R4744" t="b">
        <v>0</v>
      </c>
      <c r="S4744">
        <v>0</v>
      </c>
      <c r="T4744">
        <v>40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877</v>
      </c>
      <c r="AB4744">
        <v>877</v>
      </c>
    </row>
    <row r="4745" spans="1:28" x14ac:dyDescent="0.25">
      <c r="A4745">
        <v>298</v>
      </c>
      <c r="B4745" t="s">
        <v>33</v>
      </c>
      <c r="C4745" t="s">
        <v>28</v>
      </c>
      <c r="D4745">
        <v>72</v>
      </c>
      <c r="E4745" t="s">
        <v>29</v>
      </c>
      <c r="F4745">
        <v>0.97</v>
      </c>
      <c r="G4745">
        <v>450</v>
      </c>
      <c r="H4745">
        <v>68.19</v>
      </c>
      <c r="I4745">
        <v>133.38999999999999</v>
      </c>
      <c r="J4745">
        <v>5.34</v>
      </c>
      <c r="K4745">
        <f>VLOOKUP(Table1[[#This Row],[id]],Table2[#All],10,FALSE)</f>
        <v>6.42</v>
      </c>
      <c r="L4745" s="1">
        <f>Table1[[#This Row],[Glucose]]/Table1[[#This Row],[Baseline_glucose]]</f>
        <v>0.83177570093457942</v>
      </c>
      <c r="M4745">
        <v>16.440000000000001</v>
      </c>
      <c r="N4745">
        <v>76.59</v>
      </c>
      <c r="O4745">
        <f>VLOOKUP(Table1[[#This Row],[id]],Table2[#All],12,FALSE)</f>
        <v>79.06</v>
      </c>
      <c r="P4745" s="1">
        <f>Table1[[#This Row],[Lipoprotein]]/Table1[[#This Row],[Baseline_Lipo]]</f>
        <v>0.96875790538831263</v>
      </c>
      <c r="Q4745">
        <v>32</v>
      </c>
      <c r="R4745" t="b">
        <v>0</v>
      </c>
      <c r="S4745">
        <v>0</v>
      </c>
      <c r="T4745">
        <v>58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877</v>
      </c>
      <c r="AB4745">
        <v>877</v>
      </c>
    </row>
    <row r="4746" spans="1:28" x14ac:dyDescent="0.25">
      <c r="A4746">
        <v>298</v>
      </c>
      <c r="B4746" t="s">
        <v>33</v>
      </c>
      <c r="C4746" t="s">
        <v>28</v>
      </c>
      <c r="D4746">
        <v>72</v>
      </c>
      <c r="E4746" t="s">
        <v>29</v>
      </c>
      <c r="F4746">
        <v>0.97</v>
      </c>
      <c r="G4746">
        <v>452</v>
      </c>
      <c r="H4746">
        <v>68.19</v>
      </c>
      <c r="I4746">
        <v>133.38999999999999</v>
      </c>
      <c r="J4746">
        <v>5.98</v>
      </c>
      <c r="K4746">
        <f>VLOOKUP(Table1[[#This Row],[id]],Table2[#All],10,FALSE)</f>
        <v>6.42</v>
      </c>
      <c r="L4746" s="1">
        <f>Table1[[#This Row],[Glucose]]/Table1[[#This Row],[Baseline_glucose]]</f>
        <v>0.93146417445482876</v>
      </c>
      <c r="M4746">
        <v>16.440000000000001</v>
      </c>
      <c r="N4746">
        <v>62.08</v>
      </c>
      <c r="O4746">
        <f>VLOOKUP(Table1[[#This Row],[id]],Table2[#All],12,FALSE)</f>
        <v>79.06</v>
      </c>
      <c r="P4746" s="1">
        <f>Table1[[#This Row],[Lipoprotein]]/Table1[[#This Row],[Baseline_Lipo]]</f>
        <v>0.78522641032127494</v>
      </c>
      <c r="Q4746">
        <v>32</v>
      </c>
      <c r="R4746" t="b">
        <v>0</v>
      </c>
      <c r="S4746">
        <v>0</v>
      </c>
      <c r="T4746">
        <v>58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877</v>
      </c>
      <c r="AB4746">
        <v>877</v>
      </c>
    </row>
    <row r="4747" spans="1:28" x14ac:dyDescent="0.25">
      <c r="A4747">
        <v>298</v>
      </c>
      <c r="B4747" t="s">
        <v>33</v>
      </c>
      <c r="C4747" t="s">
        <v>28</v>
      </c>
      <c r="D4747">
        <v>72</v>
      </c>
      <c r="E4747" t="s">
        <v>29</v>
      </c>
      <c r="F4747">
        <v>0.97</v>
      </c>
      <c r="G4747">
        <v>817</v>
      </c>
      <c r="H4747">
        <v>68.19</v>
      </c>
      <c r="I4747">
        <v>133.38999999999999</v>
      </c>
      <c r="J4747">
        <v>5.98</v>
      </c>
      <c r="K4747">
        <f>VLOOKUP(Table1[[#This Row],[id]],Table2[#All],10,FALSE)</f>
        <v>6.42</v>
      </c>
      <c r="L4747" s="1">
        <f>Table1[[#This Row],[Glucose]]/Table1[[#This Row],[Baseline_glucose]]</f>
        <v>0.93146417445482876</v>
      </c>
      <c r="M4747">
        <v>16.36</v>
      </c>
      <c r="N4747">
        <v>62.08</v>
      </c>
      <c r="O4747">
        <f>VLOOKUP(Table1[[#This Row],[id]],Table2[#All],12,FALSE)</f>
        <v>79.06</v>
      </c>
      <c r="P4747" s="1">
        <f>Table1[[#This Row],[Lipoprotein]]/Table1[[#This Row],[Baseline_Lipo]]</f>
        <v>0.78522641032127494</v>
      </c>
      <c r="Q4747">
        <v>58</v>
      </c>
      <c r="R4747" t="b">
        <v>0</v>
      </c>
      <c r="S4747">
        <v>0</v>
      </c>
      <c r="T4747">
        <v>58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877</v>
      </c>
      <c r="AB4747">
        <v>877</v>
      </c>
    </row>
    <row r="4748" spans="1:28" x14ac:dyDescent="0.25">
      <c r="A4748">
        <v>298</v>
      </c>
      <c r="B4748" t="s">
        <v>33</v>
      </c>
      <c r="C4748" t="s">
        <v>28</v>
      </c>
      <c r="D4748">
        <v>72</v>
      </c>
      <c r="E4748" t="s">
        <v>29</v>
      </c>
      <c r="F4748">
        <v>0.97</v>
      </c>
      <c r="G4748">
        <v>877</v>
      </c>
      <c r="H4748">
        <v>68.19</v>
      </c>
      <c r="I4748">
        <v>133.38999999999999</v>
      </c>
      <c r="J4748">
        <v>5.98</v>
      </c>
      <c r="K4748">
        <f>VLOOKUP(Table1[[#This Row],[id]],Table2[#All],10,FALSE)</f>
        <v>6.42</v>
      </c>
      <c r="L4748" s="1">
        <f>Table1[[#This Row],[Glucose]]/Table1[[#This Row],[Baseline_glucose]]</f>
        <v>0.93146417445482876</v>
      </c>
      <c r="M4748">
        <v>17.22</v>
      </c>
      <c r="N4748">
        <v>62.08</v>
      </c>
      <c r="O4748">
        <f>VLOOKUP(Table1[[#This Row],[id]],Table2[#All],12,FALSE)</f>
        <v>79.06</v>
      </c>
      <c r="P4748" s="1">
        <f>Table1[[#This Row],[Lipoprotein]]/Table1[[#This Row],[Baseline_Lipo]]</f>
        <v>0.78522641032127494</v>
      </c>
      <c r="Q4748">
        <v>63</v>
      </c>
      <c r="R4748" t="b">
        <v>0</v>
      </c>
      <c r="S4748">
        <v>0</v>
      </c>
      <c r="T4748">
        <v>58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877</v>
      </c>
      <c r="AB4748">
        <v>877</v>
      </c>
    </row>
    <row r="4749" spans="1:28" x14ac:dyDescent="0.25">
      <c r="A4749">
        <v>299</v>
      </c>
      <c r="B4749" t="s">
        <v>33</v>
      </c>
      <c r="C4749" t="s">
        <v>25</v>
      </c>
      <c r="D4749">
        <v>84</v>
      </c>
      <c r="E4749" t="s">
        <v>34</v>
      </c>
      <c r="F4749">
        <v>1.1200000000000001</v>
      </c>
      <c r="G4749">
        <v>0</v>
      </c>
      <c r="H4749">
        <v>78.319999999999993</v>
      </c>
      <c r="I4749">
        <v>103.95</v>
      </c>
      <c r="J4749">
        <v>5.6</v>
      </c>
      <c r="K4749">
        <f>VLOOKUP(Table1[[#This Row],[id]],Table2[#All],10,FALSE)</f>
        <v>5.6</v>
      </c>
      <c r="L4749" s="1">
        <f>Table1[[#This Row],[Glucose]]/Table1[[#This Row],[Baseline_glucose]]</f>
        <v>1</v>
      </c>
      <c r="M4749">
        <v>14.76</v>
      </c>
      <c r="N4749">
        <v>66.45</v>
      </c>
      <c r="O4749">
        <f>VLOOKUP(Table1[[#This Row],[id]],Table2[#All],12,FALSE)</f>
        <v>66.45</v>
      </c>
      <c r="P4749" s="1">
        <f>Table1[[#This Row],[Lipoprotein]]/Table1[[#This Row],[Baseline_Lipo]]</f>
        <v>1</v>
      </c>
      <c r="Q4749">
        <v>0</v>
      </c>
      <c r="R4749" t="b">
        <v>0</v>
      </c>
      <c r="S4749">
        <v>0</v>
      </c>
      <c r="T4749">
        <v>60</v>
      </c>
      <c r="U4749">
        <v>2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1295</v>
      </c>
      <c r="AB4749">
        <v>1295</v>
      </c>
    </row>
    <row r="4750" spans="1:28" x14ac:dyDescent="0.25">
      <c r="A4750">
        <v>299</v>
      </c>
      <c r="B4750" t="s">
        <v>33</v>
      </c>
      <c r="C4750" t="s">
        <v>25</v>
      </c>
      <c r="D4750">
        <v>84</v>
      </c>
      <c r="E4750" t="s">
        <v>34</v>
      </c>
      <c r="F4750">
        <v>1.1200000000000001</v>
      </c>
      <c r="G4750">
        <v>91</v>
      </c>
      <c r="H4750">
        <v>47.13</v>
      </c>
      <c r="I4750">
        <v>95.24</v>
      </c>
      <c r="J4750">
        <v>5.6</v>
      </c>
      <c r="K4750">
        <f>VLOOKUP(Table1[[#This Row],[id]],Table2[#All],10,FALSE)</f>
        <v>5.6</v>
      </c>
      <c r="L4750" s="1">
        <f>Table1[[#This Row],[Glucose]]/Table1[[#This Row],[Baseline_glucose]]</f>
        <v>1</v>
      </c>
      <c r="M4750">
        <v>14.76</v>
      </c>
      <c r="N4750">
        <v>66.45</v>
      </c>
      <c r="O4750">
        <f>VLOOKUP(Table1[[#This Row],[id]],Table2[#All],12,FALSE)</f>
        <v>66.45</v>
      </c>
      <c r="P4750" s="1">
        <f>Table1[[#This Row],[Lipoprotein]]/Table1[[#This Row],[Baseline_Lipo]]</f>
        <v>1</v>
      </c>
      <c r="Q4750">
        <v>6</v>
      </c>
      <c r="R4750" t="b">
        <v>0</v>
      </c>
      <c r="S4750">
        <v>0</v>
      </c>
      <c r="T4750">
        <v>60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1295</v>
      </c>
      <c r="AB4750">
        <v>1295</v>
      </c>
    </row>
    <row r="4751" spans="1:28" x14ac:dyDescent="0.25">
      <c r="A4751">
        <v>299</v>
      </c>
      <c r="B4751" t="s">
        <v>33</v>
      </c>
      <c r="C4751" t="s">
        <v>25</v>
      </c>
      <c r="D4751">
        <v>84</v>
      </c>
      <c r="E4751" t="s">
        <v>34</v>
      </c>
      <c r="F4751">
        <v>1.1200000000000001</v>
      </c>
      <c r="G4751">
        <v>210</v>
      </c>
      <c r="H4751">
        <v>70.91</v>
      </c>
      <c r="I4751">
        <v>92.7</v>
      </c>
      <c r="J4751">
        <v>5.6</v>
      </c>
      <c r="K4751">
        <f>VLOOKUP(Table1[[#This Row],[id]],Table2[#All],10,FALSE)</f>
        <v>5.6</v>
      </c>
      <c r="L4751" s="1">
        <f>Table1[[#This Row],[Glucose]]/Table1[[#This Row],[Baseline_glucose]]</f>
        <v>1</v>
      </c>
      <c r="M4751">
        <v>14.76</v>
      </c>
      <c r="N4751">
        <v>66.45</v>
      </c>
      <c r="O4751">
        <f>VLOOKUP(Table1[[#This Row],[id]],Table2[#All],12,FALSE)</f>
        <v>66.45</v>
      </c>
      <c r="P4751" s="1">
        <f>Table1[[#This Row],[Lipoprotein]]/Table1[[#This Row],[Baseline_Lipo]]</f>
        <v>1</v>
      </c>
      <c r="Q4751">
        <v>15</v>
      </c>
      <c r="R4751" t="b">
        <v>0</v>
      </c>
      <c r="S4751">
        <v>0</v>
      </c>
      <c r="T4751">
        <v>60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1295</v>
      </c>
      <c r="AB4751">
        <v>1295</v>
      </c>
    </row>
    <row r="4752" spans="1:28" x14ac:dyDescent="0.25">
      <c r="A4752">
        <v>299</v>
      </c>
      <c r="B4752" t="s">
        <v>33</v>
      </c>
      <c r="C4752" t="s">
        <v>25</v>
      </c>
      <c r="D4752">
        <v>84</v>
      </c>
      <c r="E4752" t="s">
        <v>34</v>
      </c>
      <c r="F4752">
        <v>1.1200000000000001</v>
      </c>
      <c r="G4752">
        <v>289</v>
      </c>
      <c r="H4752">
        <v>82.62</v>
      </c>
      <c r="I4752">
        <v>125.8</v>
      </c>
      <c r="J4752">
        <v>5.6</v>
      </c>
      <c r="K4752">
        <f>VLOOKUP(Table1[[#This Row],[id]],Table2[#All],10,FALSE)</f>
        <v>5.6</v>
      </c>
      <c r="L4752" s="1">
        <f>Table1[[#This Row],[Glucose]]/Table1[[#This Row],[Baseline_glucose]]</f>
        <v>1</v>
      </c>
      <c r="M4752">
        <v>14.76</v>
      </c>
      <c r="N4752">
        <v>66.45</v>
      </c>
      <c r="O4752">
        <f>VLOOKUP(Table1[[#This Row],[id]],Table2[#All],12,FALSE)</f>
        <v>66.45</v>
      </c>
      <c r="P4752" s="1">
        <f>Table1[[#This Row],[Lipoprotein]]/Table1[[#This Row],[Baseline_Lipo]]</f>
        <v>1</v>
      </c>
      <c r="Q4752">
        <v>21</v>
      </c>
      <c r="R4752" t="b">
        <v>0</v>
      </c>
      <c r="S4752">
        <v>0</v>
      </c>
      <c r="T4752">
        <v>60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1295</v>
      </c>
      <c r="AB4752">
        <v>1295</v>
      </c>
    </row>
    <row r="4753" spans="1:28" x14ac:dyDescent="0.25">
      <c r="A4753">
        <v>299</v>
      </c>
      <c r="B4753" t="s">
        <v>33</v>
      </c>
      <c r="C4753" t="s">
        <v>25</v>
      </c>
      <c r="D4753">
        <v>84</v>
      </c>
      <c r="E4753" t="s">
        <v>34</v>
      </c>
      <c r="F4753">
        <v>1.1200000000000001</v>
      </c>
      <c r="G4753">
        <v>372</v>
      </c>
      <c r="H4753">
        <v>90.39</v>
      </c>
      <c r="I4753">
        <v>130.41</v>
      </c>
      <c r="J4753">
        <v>5.6</v>
      </c>
      <c r="K4753">
        <f>VLOOKUP(Table1[[#This Row],[id]],Table2[#All],10,FALSE)</f>
        <v>5.6</v>
      </c>
      <c r="L4753" s="1">
        <f>Table1[[#This Row],[Glucose]]/Table1[[#This Row],[Baseline_glucose]]</f>
        <v>1</v>
      </c>
      <c r="M4753">
        <v>14.76</v>
      </c>
      <c r="N4753">
        <v>66.45</v>
      </c>
      <c r="O4753">
        <f>VLOOKUP(Table1[[#This Row],[id]],Table2[#All],12,FALSE)</f>
        <v>66.45</v>
      </c>
      <c r="P4753" s="1">
        <f>Table1[[#This Row],[Lipoprotein]]/Table1[[#This Row],[Baseline_Lipo]]</f>
        <v>1</v>
      </c>
      <c r="Q4753">
        <v>27</v>
      </c>
      <c r="R4753" t="b">
        <v>0</v>
      </c>
      <c r="S4753">
        <v>0</v>
      </c>
      <c r="T4753">
        <v>60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1295</v>
      </c>
      <c r="AB4753">
        <v>1295</v>
      </c>
    </row>
    <row r="4754" spans="1:28" x14ac:dyDescent="0.25">
      <c r="A4754">
        <v>299</v>
      </c>
      <c r="B4754" t="s">
        <v>33</v>
      </c>
      <c r="C4754" t="s">
        <v>25</v>
      </c>
      <c r="D4754">
        <v>84</v>
      </c>
      <c r="E4754" t="s">
        <v>34</v>
      </c>
      <c r="F4754">
        <v>1.1200000000000001</v>
      </c>
      <c r="G4754">
        <v>389</v>
      </c>
      <c r="H4754">
        <v>82.9</v>
      </c>
      <c r="I4754">
        <v>141.68</v>
      </c>
      <c r="J4754">
        <v>5.6</v>
      </c>
      <c r="K4754">
        <f>VLOOKUP(Table1[[#This Row],[id]],Table2[#All],10,FALSE)</f>
        <v>5.6</v>
      </c>
      <c r="L4754" s="1">
        <f>Table1[[#This Row],[Glucose]]/Table1[[#This Row],[Baseline_glucose]]</f>
        <v>1</v>
      </c>
      <c r="M4754">
        <v>14.76</v>
      </c>
      <c r="N4754">
        <v>66.45</v>
      </c>
      <c r="O4754">
        <f>VLOOKUP(Table1[[#This Row],[id]],Table2[#All],12,FALSE)</f>
        <v>66.45</v>
      </c>
      <c r="P4754" s="1">
        <f>Table1[[#This Row],[Lipoprotein]]/Table1[[#This Row],[Baseline_Lipo]]</f>
        <v>1</v>
      </c>
      <c r="Q4754">
        <v>28</v>
      </c>
      <c r="R4754" t="b">
        <v>0</v>
      </c>
      <c r="S4754">
        <v>0</v>
      </c>
      <c r="T4754">
        <v>60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1295</v>
      </c>
      <c r="AB4754">
        <v>1295</v>
      </c>
    </row>
    <row r="4755" spans="1:28" x14ac:dyDescent="0.25">
      <c r="A4755">
        <v>299</v>
      </c>
      <c r="B4755" t="s">
        <v>33</v>
      </c>
      <c r="C4755" t="s">
        <v>25</v>
      </c>
      <c r="D4755">
        <v>84</v>
      </c>
      <c r="E4755" t="s">
        <v>34</v>
      </c>
      <c r="F4755">
        <v>1.1200000000000001</v>
      </c>
      <c r="G4755">
        <v>411</v>
      </c>
      <c r="H4755">
        <v>82.9</v>
      </c>
      <c r="I4755">
        <v>141.68</v>
      </c>
      <c r="J4755">
        <v>6.14</v>
      </c>
      <c r="K4755">
        <f>VLOOKUP(Table1[[#This Row],[id]],Table2[#All],10,FALSE)</f>
        <v>5.6</v>
      </c>
      <c r="L4755" s="1">
        <f>Table1[[#This Row],[Glucose]]/Table1[[#This Row],[Baseline_glucose]]</f>
        <v>1.0964285714285715</v>
      </c>
      <c r="M4755">
        <v>14.76</v>
      </c>
      <c r="N4755">
        <v>66.45</v>
      </c>
      <c r="O4755">
        <f>VLOOKUP(Table1[[#This Row],[id]],Table2[#All],12,FALSE)</f>
        <v>66.45</v>
      </c>
      <c r="P4755" s="1">
        <f>Table1[[#This Row],[Lipoprotein]]/Table1[[#This Row],[Baseline_Lipo]]</f>
        <v>1</v>
      </c>
      <c r="Q4755">
        <v>29</v>
      </c>
      <c r="R4755" t="b">
        <v>0</v>
      </c>
      <c r="S4755">
        <v>0</v>
      </c>
      <c r="T4755">
        <v>60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1295</v>
      </c>
      <c r="AB4755">
        <v>1295</v>
      </c>
    </row>
    <row r="4756" spans="1:28" x14ac:dyDescent="0.25">
      <c r="A4756">
        <v>299</v>
      </c>
      <c r="B4756" t="s">
        <v>33</v>
      </c>
      <c r="C4756" t="s">
        <v>25</v>
      </c>
      <c r="D4756">
        <v>84</v>
      </c>
      <c r="E4756" t="s">
        <v>34</v>
      </c>
      <c r="F4756">
        <v>1.0900000000000001</v>
      </c>
      <c r="G4756">
        <v>531</v>
      </c>
      <c r="H4756">
        <v>82.9</v>
      </c>
      <c r="I4756">
        <v>141.68</v>
      </c>
      <c r="J4756">
        <v>6.14</v>
      </c>
      <c r="K4756">
        <f>VLOOKUP(Table1[[#This Row],[id]],Table2[#All],10,FALSE)</f>
        <v>5.6</v>
      </c>
      <c r="L4756" s="1">
        <f>Table1[[#This Row],[Glucose]]/Table1[[#This Row],[Baseline_glucose]]</f>
        <v>1.0964285714285715</v>
      </c>
      <c r="M4756">
        <v>14.74</v>
      </c>
      <c r="N4756">
        <v>66.45</v>
      </c>
      <c r="O4756">
        <f>VLOOKUP(Table1[[#This Row],[id]],Table2[#All],12,FALSE)</f>
        <v>66.45</v>
      </c>
      <c r="P4756" s="1">
        <f>Table1[[#This Row],[Lipoprotein]]/Table1[[#This Row],[Baseline_Lipo]]</f>
        <v>1</v>
      </c>
      <c r="Q4756">
        <v>38</v>
      </c>
      <c r="R4756" t="b">
        <v>0</v>
      </c>
      <c r="S4756">
        <v>0</v>
      </c>
      <c r="T4756">
        <v>62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1295</v>
      </c>
      <c r="AB4756">
        <v>1295</v>
      </c>
    </row>
    <row r="4757" spans="1:28" x14ac:dyDescent="0.25">
      <c r="A4757">
        <v>299</v>
      </c>
      <c r="B4757" t="s">
        <v>33</v>
      </c>
      <c r="C4757" t="s">
        <v>25</v>
      </c>
      <c r="D4757">
        <v>84</v>
      </c>
      <c r="E4757" t="s">
        <v>34</v>
      </c>
      <c r="F4757">
        <v>1.0900000000000001</v>
      </c>
      <c r="G4757">
        <v>538</v>
      </c>
      <c r="H4757">
        <v>82.9</v>
      </c>
      <c r="I4757">
        <v>141.68</v>
      </c>
      <c r="J4757">
        <v>6.14</v>
      </c>
      <c r="K4757">
        <f>VLOOKUP(Table1[[#This Row],[id]],Table2[#All],10,FALSE)</f>
        <v>5.6</v>
      </c>
      <c r="L4757" s="1">
        <f>Table1[[#This Row],[Glucose]]/Table1[[#This Row],[Baseline_glucose]]</f>
        <v>1.0964285714285715</v>
      </c>
      <c r="M4757">
        <v>14.74</v>
      </c>
      <c r="N4757">
        <v>73.28</v>
      </c>
      <c r="O4757">
        <f>VLOOKUP(Table1[[#This Row],[id]],Table2[#All],12,FALSE)</f>
        <v>66.45</v>
      </c>
      <c r="P4757" s="1">
        <f>Table1[[#This Row],[Lipoprotein]]/Table1[[#This Row],[Baseline_Lipo]]</f>
        <v>1.1027840481565085</v>
      </c>
      <c r="Q4757">
        <v>38</v>
      </c>
      <c r="R4757" t="b">
        <v>0</v>
      </c>
      <c r="S4757">
        <v>0</v>
      </c>
      <c r="T4757">
        <v>62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1295</v>
      </c>
      <c r="AB4757">
        <v>1295</v>
      </c>
    </row>
    <row r="4758" spans="1:28" x14ac:dyDescent="0.25">
      <c r="A4758">
        <v>299</v>
      </c>
      <c r="B4758" t="s">
        <v>33</v>
      </c>
      <c r="C4758" t="s">
        <v>25</v>
      </c>
      <c r="D4758">
        <v>84</v>
      </c>
      <c r="E4758" t="s">
        <v>34</v>
      </c>
      <c r="F4758">
        <v>1.0900000000000001</v>
      </c>
      <c r="G4758">
        <v>621</v>
      </c>
      <c r="H4758">
        <v>72.52</v>
      </c>
      <c r="I4758">
        <v>113.38</v>
      </c>
      <c r="J4758">
        <v>6.14</v>
      </c>
      <c r="K4758">
        <f>VLOOKUP(Table1[[#This Row],[id]],Table2[#All],10,FALSE)</f>
        <v>5.6</v>
      </c>
      <c r="L4758" s="1">
        <f>Table1[[#This Row],[Glucose]]/Table1[[#This Row],[Baseline_glucose]]</f>
        <v>1.0964285714285715</v>
      </c>
      <c r="M4758">
        <v>14.74</v>
      </c>
      <c r="N4758">
        <v>73.28</v>
      </c>
      <c r="O4758">
        <f>VLOOKUP(Table1[[#This Row],[id]],Table2[#All],12,FALSE)</f>
        <v>66.45</v>
      </c>
      <c r="P4758" s="1">
        <f>Table1[[#This Row],[Lipoprotein]]/Table1[[#This Row],[Baseline_Lipo]]</f>
        <v>1.1027840481565085</v>
      </c>
      <c r="Q4758">
        <v>44</v>
      </c>
      <c r="R4758" t="b">
        <v>0</v>
      </c>
      <c r="S4758">
        <v>0</v>
      </c>
      <c r="T4758">
        <v>62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1295</v>
      </c>
      <c r="AB4758">
        <v>1295</v>
      </c>
    </row>
    <row r="4759" spans="1:28" x14ac:dyDescent="0.25">
      <c r="A4759">
        <v>299</v>
      </c>
      <c r="B4759" t="s">
        <v>33</v>
      </c>
      <c r="C4759" t="s">
        <v>25</v>
      </c>
      <c r="D4759">
        <v>84</v>
      </c>
      <c r="E4759" t="s">
        <v>34</v>
      </c>
      <c r="F4759">
        <v>0.82</v>
      </c>
      <c r="G4759">
        <v>652</v>
      </c>
      <c r="H4759">
        <v>72.52</v>
      </c>
      <c r="I4759">
        <v>113.38</v>
      </c>
      <c r="J4759">
        <v>6.14</v>
      </c>
      <c r="K4759">
        <f>VLOOKUP(Table1[[#This Row],[id]],Table2[#All],10,FALSE)</f>
        <v>5.6</v>
      </c>
      <c r="L4759" s="1">
        <f>Table1[[#This Row],[Glucose]]/Table1[[#This Row],[Baseline_glucose]]</f>
        <v>1.0964285714285715</v>
      </c>
      <c r="M4759">
        <v>14.74</v>
      </c>
      <c r="N4759">
        <v>73.28</v>
      </c>
      <c r="O4759">
        <f>VLOOKUP(Table1[[#This Row],[id]],Table2[#All],12,FALSE)</f>
        <v>66.45</v>
      </c>
      <c r="P4759" s="1">
        <f>Table1[[#This Row],[Lipoprotein]]/Table1[[#This Row],[Baseline_Lipo]]</f>
        <v>1.1027840481565085</v>
      </c>
      <c r="Q4759">
        <v>47</v>
      </c>
      <c r="R4759" t="b">
        <v>0</v>
      </c>
      <c r="S4759">
        <v>0</v>
      </c>
      <c r="T4759">
        <v>81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1295</v>
      </c>
      <c r="AB4759">
        <v>1295</v>
      </c>
    </row>
    <row r="4760" spans="1:28" x14ac:dyDescent="0.25">
      <c r="A4760">
        <v>299</v>
      </c>
      <c r="B4760" t="s">
        <v>33</v>
      </c>
      <c r="C4760" t="s">
        <v>25</v>
      </c>
      <c r="D4760">
        <v>84</v>
      </c>
      <c r="E4760" t="s">
        <v>34</v>
      </c>
      <c r="F4760">
        <v>0.82</v>
      </c>
      <c r="G4760">
        <v>659</v>
      </c>
      <c r="H4760">
        <v>72.52</v>
      </c>
      <c r="I4760">
        <v>113.38</v>
      </c>
      <c r="J4760">
        <v>6.2</v>
      </c>
      <c r="K4760">
        <f>VLOOKUP(Table1[[#This Row],[id]],Table2[#All],10,FALSE)</f>
        <v>5.6</v>
      </c>
      <c r="L4760" s="1">
        <f>Table1[[#This Row],[Glucose]]/Table1[[#This Row],[Baseline_glucose]]</f>
        <v>1.1071428571428572</v>
      </c>
      <c r="M4760">
        <v>14.43</v>
      </c>
      <c r="N4760">
        <v>79.02</v>
      </c>
      <c r="O4760">
        <f>VLOOKUP(Table1[[#This Row],[id]],Table2[#All],12,FALSE)</f>
        <v>66.45</v>
      </c>
      <c r="P4760" s="1">
        <f>Table1[[#This Row],[Lipoprotein]]/Table1[[#This Row],[Baseline_Lipo]]</f>
        <v>1.1891647855530474</v>
      </c>
      <c r="Q4760">
        <v>47</v>
      </c>
      <c r="R4760" t="b">
        <v>0</v>
      </c>
      <c r="S4760">
        <v>0</v>
      </c>
      <c r="T4760">
        <v>81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1295</v>
      </c>
      <c r="AB4760">
        <v>1295</v>
      </c>
    </row>
    <row r="4761" spans="1:28" x14ac:dyDescent="0.25">
      <c r="A4761">
        <v>299</v>
      </c>
      <c r="B4761" t="s">
        <v>33</v>
      </c>
      <c r="C4761" t="s">
        <v>25</v>
      </c>
      <c r="D4761">
        <v>84</v>
      </c>
      <c r="E4761" t="s">
        <v>34</v>
      </c>
      <c r="F4761">
        <v>0.82</v>
      </c>
      <c r="G4761">
        <v>1069</v>
      </c>
      <c r="H4761">
        <v>72.52</v>
      </c>
      <c r="I4761">
        <v>113.38</v>
      </c>
      <c r="J4761">
        <v>6.2</v>
      </c>
      <c r="K4761">
        <f>VLOOKUP(Table1[[#This Row],[id]],Table2[#All],10,FALSE)</f>
        <v>5.6</v>
      </c>
      <c r="L4761" s="1">
        <f>Table1[[#This Row],[Glucose]]/Table1[[#This Row],[Baseline_glucose]]</f>
        <v>1.1071428571428572</v>
      </c>
      <c r="M4761">
        <v>14.9</v>
      </c>
      <c r="N4761">
        <v>79.02</v>
      </c>
      <c r="O4761">
        <f>VLOOKUP(Table1[[#This Row],[id]],Table2[#All],12,FALSE)</f>
        <v>66.45</v>
      </c>
      <c r="P4761" s="1">
        <f>Table1[[#This Row],[Lipoprotein]]/Table1[[#This Row],[Baseline_Lipo]]</f>
        <v>1.1891647855530474</v>
      </c>
      <c r="Q4761">
        <v>76</v>
      </c>
      <c r="R4761" t="b">
        <v>0</v>
      </c>
      <c r="S4761">
        <v>0</v>
      </c>
      <c r="T4761">
        <v>81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1295</v>
      </c>
      <c r="AB4761">
        <v>1295</v>
      </c>
    </row>
    <row r="4762" spans="1:28" x14ac:dyDescent="0.25">
      <c r="A4762">
        <v>299</v>
      </c>
      <c r="B4762" t="s">
        <v>33</v>
      </c>
      <c r="C4762" t="s">
        <v>25</v>
      </c>
      <c r="D4762">
        <v>84</v>
      </c>
      <c r="E4762" t="s">
        <v>34</v>
      </c>
      <c r="F4762">
        <v>0.82</v>
      </c>
      <c r="G4762">
        <v>1295</v>
      </c>
      <c r="H4762">
        <v>72.52</v>
      </c>
      <c r="I4762">
        <v>113.38</v>
      </c>
      <c r="J4762">
        <v>6.2</v>
      </c>
      <c r="K4762">
        <f>VLOOKUP(Table1[[#This Row],[id]],Table2[#All],10,FALSE)</f>
        <v>5.6</v>
      </c>
      <c r="L4762" s="1">
        <f>Table1[[#This Row],[Glucose]]/Table1[[#This Row],[Baseline_glucose]]</f>
        <v>1.1071428571428572</v>
      </c>
      <c r="M4762">
        <v>14.53</v>
      </c>
      <c r="N4762">
        <v>79.02</v>
      </c>
      <c r="O4762">
        <f>VLOOKUP(Table1[[#This Row],[id]],Table2[#All],12,FALSE)</f>
        <v>66.45</v>
      </c>
      <c r="P4762" s="1">
        <f>Table1[[#This Row],[Lipoprotein]]/Table1[[#This Row],[Baseline_Lipo]]</f>
        <v>1.1891647855530474</v>
      </c>
      <c r="Q4762">
        <v>92</v>
      </c>
      <c r="R4762" t="b">
        <v>0</v>
      </c>
      <c r="S4762">
        <v>0</v>
      </c>
      <c r="T4762">
        <v>81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1295</v>
      </c>
      <c r="AB4762">
        <v>1295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1"/>
  <sheetViews>
    <sheetView topLeftCell="A264" workbookViewId="0">
      <selection sqref="A1:X301"/>
    </sheetView>
  </sheetViews>
  <sheetFormatPr defaultRowHeight="15" x14ac:dyDescent="0.25"/>
  <cols>
    <col min="3" max="3" width="9.42578125" customWidth="1"/>
    <col min="5" max="5" width="12.5703125" customWidth="1"/>
    <col min="6" max="6" width="12.42578125" customWidth="1"/>
    <col min="10" max="10" width="10.28515625" customWidth="1"/>
    <col min="12" max="12" width="13.42578125" customWidth="1"/>
    <col min="13" max="13" width="15.5703125" customWidth="1"/>
    <col min="14" max="14" width="16.5703125" customWidth="1"/>
    <col min="17" max="17" width="10.85546875" customWidth="1"/>
    <col min="18" max="18" width="16.28515625" customWidth="1"/>
    <col min="19" max="19" width="16.42578125" customWidth="1"/>
    <col min="20" max="20" width="20" customWidth="1"/>
    <col min="21" max="21" width="18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 t="s">
        <v>24</v>
      </c>
      <c r="C2" t="s">
        <v>25</v>
      </c>
      <c r="D2">
        <v>70</v>
      </c>
      <c r="E2" t="s">
        <v>26</v>
      </c>
      <c r="F2">
        <v>1.29</v>
      </c>
      <c r="G2">
        <v>0</v>
      </c>
      <c r="H2">
        <v>95.32</v>
      </c>
      <c r="I2">
        <v>134.11000000000001</v>
      </c>
      <c r="J2">
        <v>6.24</v>
      </c>
      <c r="K2">
        <v>13.51</v>
      </c>
      <c r="L2">
        <v>161.49</v>
      </c>
      <c r="M2">
        <v>0</v>
      </c>
      <c r="N2" t="b">
        <v>1</v>
      </c>
      <c r="O2">
        <v>1</v>
      </c>
      <c r="P2">
        <v>56</v>
      </c>
      <c r="Q2">
        <v>3</v>
      </c>
      <c r="R2">
        <v>0</v>
      </c>
      <c r="S2">
        <v>1</v>
      </c>
      <c r="T2">
        <v>1</v>
      </c>
      <c r="U2">
        <v>0</v>
      </c>
      <c r="V2">
        <v>0</v>
      </c>
      <c r="W2">
        <v>1196</v>
      </c>
      <c r="X2">
        <v>1196</v>
      </c>
    </row>
    <row r="3" spans="1:24" x14ac:dyDescent="0.25">
      <c r="A3">
        <v>1</v>
      </c>
      <c r="B3" t="s">
        <v>27</v>
      </c>
      <c r="C3" t="s">
        <v>28</v>
      </c>
      <c r="D3">
        <v>71</v>
      </c>
      <c r="E3" t="s">
        <v>29</v>
      </c>
      <c r="F3">
        <v>1.74</v>
      </c>
      <c r="G3">
        <v>0</v>
      </c>
      <c r="H3">
        <v>72.489999999999995</v>
      </c>
      <c r="I3">
        <v>157.46</v>
      </c>
      <c r="J3">
        <v>9.9600000000000009</v>
      </c>
      <c r="K3">
        <v>13.89</v>
      </c>
      <c r="L3">
        <v>89.57</v>
      </c>
      <c r="M3">
        <v>0</v>
      </c>
      <c r="N3" t="b">
        <v>0</v>
      </c>
      <c r="O3">
        <v>0</v>
      </c>
      <c r="P3">
        <v>29</v>
      </c>
      <c r="Q3">
        <v>4</v>
      </c>
      <c r="R3">
        <v>1</v>
      </c>
      <c r="S3">
        <v>0</v>
      </c>
      <c r="T3">
        <v>0</v>
      </c>
      <c r="U3">
        <v>0</v>
      </c>
      <c r="V3">
        <v>0</v>
      </c>
      <c r="W3">
        <v>1394</v>
      </c>
      <c r="X3">
        <v>1394</v>
      </c>
    </row>
    <row r="4" spans="1:24" x14ac:dyDescent="0.25">
      <c r="A4">
        <v>2</v>
      </c>
      <c r="B4" t="s">
        <v>27</v>
      </c>
      <c r="C4" t="s">
        <v>28</v>
      </c>
      <c r="D4">
        <v>57</v>
      </c>
      <c r="E4" t="s">
        <v>30</v>
      </c>
      <c r="F4">
        <v>2.5099999999999998</v>
      </c>
      <c r="G4">
        <v>0</v>
      </c>
      <c r="H4">
        <v>81.13</v>
      </c>
      <c r="I4">
        <v>132.88999999999999</v>
      </c>
      <c r="J4">
        <v>7.24</v>
      </c>
      <c r="K4">
        <v>15.34</v>
      </c>
      <c r="L4">
        <v>61.62</v>
      </c>
      <c r="M4">
        <v>0</v>
      </c>
      <c r="N4" t="b">
        <v>1</v>
      </c>
      <c r="O4">
        <v>1</v>
      </c>
      <c r="P4">
        <v>21</v>
      </c>
      <c r="Q4">
        <v>4</v>
      </c>
      <c r="R4">
        <v>1</v>
      </c>
      <c r="S4">
        <v>0</v>
      </c>
      <c r="T4">
        <v>1</v>
      </c>
      <c r="U4">
        <v>0</v>
      </c>
      <c r="V4">
        <v>0</v>
      </c>
      <c r="W4">
        <v>1254</v>
      </c>
      <c r="X4">
        <v>1254</v>
      </c>
    </row>
    <row r="5" spans="1:24" x14ac:dyDescent="0.25">
      <c r="A5">
        <v>3</v>
      </c>
      <c r="B5" t="s">
        <v>27</v>
      </c>
      <c r="C5" t="s">
        <v>25</v>
      </c>
      <c r="D5">
        <v>74</v>
      </c>
      <c r="E5" t="s">
        <v>29</v>
      </c>
      <c r="F5">
        <v>0.74</v>
      </c>
      <c r="G5">
        <v>0</v>
      </c>
      <c r="H5">
        <v>80.09</v>
      </c>
      <c r="I5">
        <v>147.46</v>
      </c>
      <c r="J5">
        <v>6.43</v>
      </c>
      <c r="K5">
        <v>13.74</v>
      </c>
      <c r="L5">
        <v>99.71</v>
      </c>
      <c r="M5">
        <v>0</v>
      </c>
      <c r="N5" t="b">
        <v>0</v>
      </c>
      <c r="O5">
        <v>0</v>
      </c>
      <c r="P5">
        <v>91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1414</v>
      </c>
      <c r="X5">
        <v>1414</v>
      </c>
    </row>
    <row r="6" spans="1:24" x14ac:dyDescent="0.25">
      <c r="A6">
        <v>4</v>
      </c>
      <c r="B6" t="s">
        <v>27</v>
      </c>
      <c r="C6" t="s">
        <v>28</v>
      </c>
      <c r="D6">
        <v>50</v>
      </c>
      <c r="E6" t="s">
        <v>31</v>
      </c>
      <c r="F6">
        <v>1.34</v>
      </c>
      <c r="G6">
        <v>0</v>
      </c>
      <c r="H6">
        <v>82.23</v>
      </c>
      <c r="I6">
        <v>128.78</v>
      </c>
      <c r="J6">
        <v>8.76</v>
      </c>
      <c r="K6">
        <v>13.21</v>
      </c>
      <c r="L6">
        <v>65.73</v>
      </c>
      <c r="M6">
        <v>0</v>
      </c>
      <c r="N6" t="b">
        <v>1</v>
      </c>
      <c r="O6">
        <v>1</v>
      </c>
      <c r="P6">
        <v>46</v>
      </c>
      <c r="Q6">
        <v>3</v>
      </c>
      <c r="R6">
        <v>1</v>
      </c>
      <c r="S6">
        <v>0</v>
      </c>
      <c r="T6">
        <v>0</v>
      </c>
      <c r="U6">
        <v>0</v>
      </c>
      <c r="V6">
        <v>0</v>
      </c>
      <c r="W6">
        <v>1080</v>
      </c>
      <c r="X6">
        <v>1080</v>
      </c>
    </row>
    <row r="7" spans="1:24" x14ac:dyDescent="0.25">
      <c r="A7">
        <v>5</v>
      </c>
      <c r="B7" t="s">
        <v>32</v>
      </c>
      <c r="C7" t="s">
        <v>25</v>
      </c>
      <c r="D7">
        <v>73</v>
      </c>
      <c r="E7" t="s">
        <v>29</v>
      </c>
      <c r="F7">
        <v>1.52</v>
      </c>
      <c r="G7">
        <v>0</v>
      </c>
      <c r="H7">
        <v>81.63</v>
      </c>
      <c r="I7">
        <v>129.88999999999999</v>
      </c>
      <c r="J7">
        <v>5.97</v>
      </c>
      <c r="K7">
        <v>12.03</v>
      </c>
      <c r="L7">
        <v>57.32</v>
      </c>
      <c r="M7">
        <v>0</v>
      </c>
      <c r="N7" t="b">
        <v>0</v>
      </c>
      <c r="O7">
        <v>0</v>
      </c>
      <c r="P7">
        <v>52</v>
      </c>
      <c r="Q7">
        <v>3</v>
      </c>
      <c r="R7">
        <v>0</v>
      </c>
      <c r="S7">
        <v>0</v>
      </c>
      <c r="T7">
        <v>0</v>
      </c>
      <c r="U7">
        <v>1</v>
      </c>
      <c r="V7">
        <v>0</v>
      </c>
      <c r="W7">
        <v>747</v>
      </c>
      <c r="X7">
        <v>747</v>
      </c>
    </row>
    <row r="8" spans="1:24" x14ac:dyDescent="0.25">
      <c r="A8">
        <v>6</v>
      </c>
      <c r="B8" t="s">
        <v>27</v>
      </c>
      <c r="C8" t="s">
        <v>28</v>
      </c>
      <c r="D8">
        <v>60</v>
      </c>
      <c r="E8" t="s">
        <v>30</v>
      </c>
      <c r="F8">
        <v>1.84</v>
      </c>
      <c r="G8">
        <v>0</v>
      </c>
      <c r="H8">
        <v>73.87</v>
      </c>
      <c r="I8">
        <v>131.38999999999999</v>
      </c>
      <c r="J8">
        <v>7.51</v>
      </c>
      <c r="K8">
        <v>13.58</v>
      </c>
      <c r="L8">
        <v>51.85</v>
      </c>
      <c r="M8">
        <v>0</v>
      </c>
      <c r="N8" t="b">
        <v>0</v>
      </c>
      <c r="O8">
        <v>0</v>
      </c>
      <c r="P8">
        <v>29</v>
      </c>
      <c r="Q8">
        <v>4</v>
      </c>
      <c r="R8">
        <v>1</v>
      </c>
      <c r="S8">
        <v>0</v>
      </c>
      <c r="T8">
        <v>0</v>
      </c>
      <c r="U8">
        <v>0</v>
      </c>
      <c r="V8">
        <v>0</v>
      </c>
      <c r="W8">
        <v>1324</v>
      </c>
      <c r="X8">
        <v>1324</v>
      </c>
    </row>
    <row r="9" spans="1:24" x14ac:dyDescent="0.25">
      <c r="A9">
        <v>7</v>
      </c>
      <c r="B9" t="s">
        <v>33</v>
      </c>
      <c r="C9" t="s">
        <v>28</v>
      </c>
      <c r="D9">
        <v>62</v>
      </c>
      <c r="E9" t="s">
        <v>26</v>
      </c>
      <c r="F9">
        <v>1.43</v>
      </c>
      <c r="G9">
        <v>0</v>
      </c>
      <c r="H9">
        <v>88.53</v>
      </c>
      <c r="I9">
        <v>125.54</v>
      </c>
      <c r="J9">
        <v>5.36</v>
      </c>
      <c r="K9">
        <v>15.66</v>
      </c>
      <c r="L9">
        <v>159.28</v>
      </c>
      <c r="M9">
        <v>0</v>
      </c>
      <c r="N9" t="b">
        <v>0</v>
      </c>
      <c r="O9">
        <v>0</v>
      </c>
      <c r="P9">
        <v>39</v>
      </c>
      <c r="Q9">
        <v>3.5</v>
      </c>
      <c r="R9">
        <v>0</v>
      </c>
      <c r="S9">
        <v>1</v>
      </c>
      <c r="T9">
        <v>0</v>
      </c>
      <c r="U9">
        <v>0</v>
      </c>
      <c r="V9">
        <v>0</v>
      </c>
      <c r="W9">
        <v>843</v>
      </c>
      <c r="X9">
        <v>843</v>
      </c>
    </row>
    <row r="10" spans="1:24" x14ac:dyDescent="0.25">
      <c r="A10">
        <v>8</v>
      </c>
      <c r="B10" t="s">
        <v>27</v>
      </c>
      <c r="C10" t="s">
        <v>28</v>
      </c>
      <c r="D10">
        <v>68</v>
      </c>
      <c r="E10" t="s">
        <v>26</v>
      </c>
      <c r="F10">
        <v>1.98</v>
      </c>
      <c r="G10">
        <v>0</v>
      </c>
      <c r="H10">
        <v>68.75</v>
      </c>
      <c r="I10">
        <v>131.22</v>
      </c>
      <c r="J10">
        <v>5.54</v>
      </c>
      <c r="K10">
        <v>15.62</v>
      </c>
      <c r="L10">
        <v>112.7</v>
      </c>
      <c r="M10">
        <v>0</v>
      </c>
      <c r="N10" t="b">
        <v>1</v>
      </c>
      <c r="O10">
        <v>1</v>
      </c>
      <c r="P10">
        <v>25</v>
      </c>
      <c r="Q10">
        <v>4</v>
      </c>
      <c r="R10">
        <v>0</v>
      </c>
      <c r="S10">
        <v>1</v>
      </c>
      <c r="T10">
        <v>0</v>
      </c>
      <c r="U10">
        <v>0</v>
      </c>
      <c r="V10">
        <v>0</v>
      </c>
      <c r="W10">
        <v>1354</v>
      </c>
      <c r="X10">
        <v>1354</v>
      </c>
    </row>
    <row r="11" spans="1:24" x14ac:dyDescent="0.25">
      <c r="A11">
        <v>9</v>
      </c>
      <c r="B11" t="s">
        <v>27</v>
      </c>
      <c r="C11" t="s">
        <v>28</v>
      </c>
      <c r="D11">
        <v>80</v>
      </c>
      <c r="E11" t="s">
        <v>29</v>
      </c>
      <c r="F11">
        <v>1.79</v>
      </c>
      <c r="G11">
        <v>0</v>
      </c>
      <c r="H11">
        <v>67.31</v>
      </c>
      <c r="I11">
        <v>145.71</v>
      </c>
      <c r="J11">
        <v>6.85</v>
      </c>
      <c r="K11">
        <v>14.58</v>
      </c>
      <c r="L11">
        <v>89.87</v>
      </c>
      <c r="M11">
        <v>0</v>
      </c>
      <c r="N11" t="b">
        <v>0</v>
      </c>
      <c r="O11">
        <v>0</v>
      </c>
      <c r="P11">
        <v>26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1011</v>
      </c>
      <c r="X11">
        <v>1011</v>
      </c>
    </row>
    <row r="12" spans="1:24" x14ac:dyDescent="0.25">
      <c r="A12">
        <v>10</v>
      </c>
      <c r="B12" t="s">
        <v>27</v>
      </c>
      <c r="C12" t="s">
        <v>25</v>
      </c>
      <c r="D12">
        <v>66</v>
      </c>
      <c r="E12" t="s">
        <v>26</v>
      </c>
      <c r="F12">
        <v>1.28</v>
      </c>
      <c r="G12">
        <v>0</v>
      </c>
      <c r="H12">
        <v>87.64</v>
      </c>
      <c r="I12">
        <v>134.27000000000001</v>
      </c>
      <c r="J12">
        <v>7.76</v>
      </c>
      <c r="K12">
        <v>12.5</v>
      </c>
      <c r="L12">
        <v>101.9</v>
      </c>
      <c r="M12">
        <v>0</v>
      </c>
      <c r="N12" t="b">
        <v>1</v>
      </c>
      <c r="O12">
        <v>1</v>
      </c>
      <c r="P12">
        <v>58</v>
      </c>
      <c r="Q12">
        <v>3</v>
      </c>
      <c r="R12">
        <v>1</v>
      </c>
      <c r="S12">
        <v>1</v>
      </c>
      <c r="T12">
        <v>1</v>
      </c>
      <c r="U12">
        <v>1</v>
      </c>
      <c r="V12">
        <v>0</v>
      </c>
      <c r="W12">
        <v>1413</v>
      </c>
      <c r="X12">
        <v>1413</v>
      </c>
    </row>
    <row r="13" spans="1:24" x14ac:dyDescent="0.25">
      <c r="A13">
        <v>11</v>
      </c>
      <c r="B13" t="s">
        <v>27</v>
      </c>
      <c r="C13" t="s">
        <v>28</v>
      </c>
      <c r="D13">
        <v>71</v>
      </c>
      <c r="E13" t="s">
        <v>29</v>
      </c>
      <c r="F13">
        <v>0.85</v>
      </c>
      <c r="G13">
        <v>0</v>
      </c>
      <c r="H13">
        <v>87.11</v>
      </c>
      <c r="I13">
        <v>132.62</v>
      </c>
      <c r="J13">
        <v>11.23</v>
      </c>
      <c r="K13">
        <v>16.7</v>
      </c>
      <c r="L13">
        <v>26.1</v>
      </c>
      <c r="M13">
        <v>0</v>
      </c>
      <c r="N13" t="b">
        <v>1</v>
      </c>
      <c r="O13">
        <v>1</v>
      </c>
      <c r="P13">
        <v>69</v>
      </c>
      <c r="Q13">
        <v>2</v>
      </c>
      <c r="R13">
        <v>1</v>
      </c>
      <c r="S13">
        <v>0</v>
      </c>
      <c r="T13">
        <v>1</v>
      </c>
      <c r="U13">
        <v>0</v>
      </c>
      <c r="V13">
        <v>0</v>
      </c>
      <c r="W13">
        <v>1003</v>
      </c>
      <c r="X13">
        <v>1003</v>
      </c>
    </row>
    <row r="14" spans="1:24" x14ac:dyDescent="0.25">
      <c r="A14">
        <v>12</v>
      </c>
      <c r="B14" t="s">
        <v>27</v>
      </c>
      <c r="C14" t="s">
        <v>28</v>
      </c>
      <c r="D14">
        <v>80</v>
      </c>
      <c r="E14" t="s">
        <v>29</v>
      </c>
      <c r="F14">
        <v>1.66</v>
      </c>
      <c r="G14">
        <v>0</v>
      </c>
      <c r="H14">
        <v>76.819999999999993</v>
      </c>
      <c r="I14">
        <v>122.02</v>
      </c>
      <c r="J14">
        <v>7.89</v>
      </c>
      <c r="K14">
        <v>15.95</v>
      </c>
      <c r="L14">
        <v>72.760000000000005</v>
      </c>
      <c r="M14">
        <v>0</v>
      </c>
      <c r="N14" t="b">
        <v>0</v>
      </c>
      <c r="O14">
        <v>0</v>
      </c>
      <c r="P14">
        <v>29</v>
      </c>
      <c r="Q14">
        <v>4</v>
      </c>
      <c r="R14">
        <v>1</v>
      </c>
      <c r="S14">
        <v>0</v>
      </c>
      <c r="T14">
        <v>0</v>
      </c>
      <c r="U14">
        <v>0</v>
      </c>
      <c r="V14">
        <v>0</v>
      </c>
      <c r="W14">
        <v>1321</v>
      </c>
      <c r="X14">
        <v>1321</v>
      </c>
    </row>
    <row r="15" spans="1:24" x14ac:dyDescent="0.25">
      <c r="A15">
        <v>13</v>
      </c>
      <c r="B15" t="s">
        <v>27</v>
      </c>
      <c r="C15" t="s">
        <v>28</v>
      </c>
      <c r="D15">
        <v>67</v>
      </c>
      <c r="E15" t="s">
        <v>26</v>
      </c>
      <c r="F15">
        <v>1.44</v>
      </c>
      <c r="G15">
        <v>0</v>
      </c>
      <c r="H15">
        <v>85.33</v>
      </c>
      <c r="I15">
        <v>159.36000000000001</v>
      </c>
      <c r="J15">
        <v>8.39</v>
      </c>
      <c r="K15">
        <v>13.96</v>
      </c>
      <c r="L15">
        <v>84.74</v>
      </c>
      <c r="M15">
        <v>0</v>
      </c>
      <c r="N15" t="b">
        <v>0</v>
      </c>
      <c r="O15">
        <v>0</v>
      </c>
      <c r="P15">
        <v>37</v>
      </c>
      <c r="Q15">
        <v>3.5</v>
      </c>
      <c r="R15">
        <v>1</v>
      </c>
      <c r="S15">
        <v>0</v>
      </c>
      <c r="T15">
        <v>1</v>
      </c>
      <c r="U15">
        <v>0</v>
      </c>
      <c r="V15">
        <v>0</v>
      </c>
      <c r="W15">
        <v>1185</v>
      </c>
      <c r="X15">
        <v>1185</v>
      </c>
    </row>
    <row r="16" spans="1:24" x14ac:dyDescent="0.25">
      <c r="A16">
        <v>14</v>
      </c>
      <c r="B16" t="s">
        <v>27</v>
      </c>
      <c r="C16" t="s">
        <v>28</v>
      </c>
      <c r="D16">
        <v>81</v>
      </c>
      <c r="E16" t="s">
        <v>34</v>
      </c>
      <c r="F16">
        <v>1.6</v>
      </c>
      <c r="G16">
        <v>0</v>
      </c>
      <c r="H16">
        <v>77.53</v>
      </c>
      <c r="I16">
        <v>152.77000000000001</v>
      </c>
      <c r="J16">
        <v>10.98</v>
      </c>
      <c r="K16">
        <v>14.42</v>
      </c>
      <c r="L16">
        <v>55.9</v>
      </c>
      <c r="M16">
        <v>0</v>
      </c>
      <c r="N16" t="b">
        <v>0</v>
      </c>
      <c r="O16">
        <v>0</v>
      </c>
      <c r="P16">
        <v>30</v>
      </c>
      <c r="Q16">
        <v>3.5</v>
      </c>
      <c r="R16">
        <v>1</v>
      </c>
      <c r="S16">
        <v>0</v>
      </c>
      <c r="T16">
        <v>0</v>
      </c>
      <c r="U16">
        <v>0</v>
      </c>
      <c r="V16">
        <v>0</v>
      </c>
      <c r="W16">
        <v>1187</v>
      </c>
      <c r="X16">
        <v>1187</v>
      </c>
    </row>
    <row r="17" spans="1:24" x14ac:dyDescent="0.25">
      <c r="A17">
        <v>15</v>
      </c>
      <c r="B17" t="s">
        <v>27</v>
      </c>
      <c r="C17" t="s">
        <v>25</v>
      </c>
      <c r="D17">
        <v>84</v>
      </c>
      <c r="E17" t="s">
        <v>34</v>
      </c>
      <c r="F17">
        <v>0.98</v>
      </c>
      <c r="G17">
        <v>0</v>
      </c>
      <c r="H17">
        <v>64.09</v>
      </c>
      <c r="I17">
        <v>115.63</v>
      </c>
      <c r="J17">
        <v>5.86</v>
      </c>
      <c r="K17">
        <v>14.76</v>
      </c>
      <c r="L17">
        <v>61.28</v>
      </c>
      <c r="M17">
        <v>0</v>
      </c>
      <c r="N17" t="b">
        <v>1</v>
      </c>
      <c r="O17">
        <v>1</v>
      </c>
      <c r="P17">
        <v>71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1305</v>
      </c>
      <c r="X17">
        <v>1305</v>
      </c>
    </row>
    <row r="18" spans="1:24" x14ac:dyDescent="0.25">
      <c r="A18">
        <v>16</v>
      </c>
      <c r="B18" t="s">
        <v>27</v>
      </c>
      <c r="C18" t="s">
        <v>28</v>
      </c>
      <c r="D18">
        <v>80</v>
      </c>
      <c r="E18" t="s">
        <v>29</v>
      </c>
      <c r="F18">
        <v>1.69</v>
      </c>
      <c r="G18">
        <v>0</v>
      </c>
      <c r="H18">
        <v>65.37</v>
      </c>
      <c r="I18">
        <v>131.82</v>
      </c>
      <c r="J18">
        <v>7.43</v>
      </c>
      <c r="K18">
        <v>13.96</v>
      </c>
      <c r="L18">
        <v>69.680000000000007</v>
      </c>
      <c r="M18">
        <v>0</v>
      </c>
      <c r="N18" t="b">
        <v>0</v>
      </c>
      <c r="O18">
        <v>0</v>
      </c>
      <c r="P18">
        <v>28</v>
      </c>
      <c r="Q18">
        <v>4</v>
      </c>
      <c r="R18">
        <v>1</v>
      </c>
      <c r="S18">
        <v>0</v>
      </c>
      <c r="T18">
        <v>0</v>
      </c>
      <c r="U18">
        <v>0</v>
      </c>
      <c r="V18">
        <v>0</v>
      </c>
      <c r="W18">
        <v>1381</v>
      </c>
      <c r="X18">
        <v>1381</v>
      </c>
    </row>
    <row r="19" spans="1:24" x14ac:dyDescent="0.25">
      <c r="A19">
        <v>17</v>
      </c>
      <c r="B19" t="s">
        <v>32</v>
      </c>
      <c r="C19" t="s">
        <v>28</v>
      </c>
      <c r="D19">
        <v>79</v>
      </c>
      <c r="E19" t="s">
        <v>29</v>
      </c>
      <c r="F19">
        <v>1.71</v>
      </c>
      <c r="G19">
        <v>0</v>
      </c>
      <c r="H19">
        <v>82.26</v>
      </c>
      <c r="I19">
        <v>119.57</v>
      </c>
      <c r="J19">
        <v>5.4</v>
      </c>
      <c r="K19">
        <v>11.78</v>
      </c>
      <c r="L19">
        <v>66.930000000000007</v>
      </c>
      <c r="M19">
        <v>0</v>
      </c>
      <c r="N19" t="b">
        <v>1</v>
      </c>
      <c r="O19">
        <v>1</v>
      </c>
      <c r="P19">
        <v>32</v>
      </c>
      <c r="Q19">
        <v>3.5</v>
      </c>
      <c r="R19">
        <v>0</v>
      </c>
      <c r="S19">
        <v>0</v>
      </c>
      <c r="T19">
        <v>0</v>
      </c>
      <c r="U19">
        <v>0</v>
      </c>
      <c r="V19">
        <v>0</v>
      </c>
      <c r="W19">
        <v>958</v>
      </c>
      <c r="X19">
        <v>958</v>
      </c>
    </row>
    <row r="20" spans="1:24" x14ac:dyDescent="0.25">
      <c r="A20">
        <v>18</v>
      </c>
      <c r="B20" t="s">
        <v>27</v>
      </c>
      <c r="C20" t="s">
        <v>28</v>
      </c>
      <c r="D20">
        <v>67</v>
      </c>
      <c r="E20" t="s">
        <v>26</v>
      </c>
      <c r="F20">
        <v>1.02</v>
      </c>
      <c r="G20">
        <v>0</v>
      </c>
      <c r="H20">
        <v>86.71</v>
      </c>
      <c r="I20">
        <v>148.81</v>
      </c>
      <c r="J20">
        <v>8.11</v>
      </c>
      <c r="K20">
        <v>11.44</v>
      </c>
      <c r="L20">
        <v>95.97</v>
      </c>
      <c r="M20">
        <v>0</v>
      </c>
      <c r="N20" t="b">
        <v>1</v>
      </c>
      <c r="O20">
        <v>1</v>
      </c>
      <c r="P20">
        <v>57</v>
      </c>
      <c r="Q20">
        <v>3</v>
      </c>
      <c r="R20">
        <v>1</v>
      </c>
      <c r="S20">
        <v>0</v>
      </c>
      <c r="T20">
        <v>1</v>
      </c>
      <c r="U20">
        <v>1</v>
      </c>
      <c r="V20">
        <v>0</v>
      </c>
      <c r="W20">
        <v>1145</v>
      </c>
      <c r="X20">
        <v>1145</v>
      </c>
    </row>
    <row r="21" spans="1:24" x14ac:dyDescent="0.25">
      <c r="A21">
        <v>19</v>
      </c>
      <c r="B21" t="s">
        <v>27</v>
      </c>
      <c r="C21" t="s">
        <v>25</v>
      </c>
      <c r="D21">
        <v>64</v>
      </c>
      <c r="E21" t="s">
        <v>26</v>
      </c>
      <c r="F21">
        <v>1.03</v>
      </c>
      <c r="G21">
        <v>0</v>
      </c>
      <c r="H21">
        <v>73.23</v>
      </c>
      <c r="I21">
        <v>151.57</v>
      </c>
      <c r="J21">
        <v>6.8</v>
      </c>
      <c r="K21">
        <v>12.59</v>
      </c>
      <c r="L21">
        <v>36.99</v>
      </c>
      <c r="M21">
        <v>0</v>
      </c>
      <c r="N21" t="b">
        <v>1</v>
      </c>
      <c r="O21">
        <v>1</v>
      </c>
      <c r="P21">
        <v>76</v>
      </c>
      <c r="Q21">
        <v>2</v>
      </c>
      <c r="R21">
        <v>0</v>
      </c>
      <c r="S21">
        <v>0</v>
      </c>
      <c r="T21">
        <v>0</v>
      </c>
      <c r="U21">
        <v>1</v>
      </c>
      <c r="V21">
        <v>0</v>
      </c>
      <c r="W21">
        <v>1284</v>
      </c>
      <c r="X21">
        <v>1284</v>
      </c>
    </row>
    <row r="22" spans="1:24" x14ac:dyDescent="0.25">
      <c r="A22">
        <v>20</v>
      </c>
      <c r="B22" t="s">
        <v>35</v>
      </c>
      <c r="C22" t="s">
        <v>28</v>
      </c>
      <c r="D22">
        <v>76</v>
      </c>
      <c r="E22" t="s">
        <v>29</v>
      </c>
      <c r="F22">
        <v>1.31</v>
      </c>
      <c r="G22">
        <v>0</v>
      </c>
      <c r="H22">
        <v>74.16</v>
      </c>
      <c r="I22">
        <v>133.43</v>
      </c>
      <c r="J22">
        <v>5.58</v>
      </c>
      <c r="K22">
        <v>14.65</v>
      </c>
      <c r="L22">
        <v>69.180000000000007</v>
      </c>
      <c r="M22">
        <v>0</v>
      </c>
      <c r="N22" t="b">
        <v>0</v>
      </c>
      <c r="O22">
        <v>0</v>
      </c>
      <c r="P22">
        <v>39</v>
      </c>
      <c r="Q22">
        <v>3.5</v>
      </c>
      <c r="R22">
        <v>0</v>
      </c>
      <c r="S22">
        <v>0</v>
      </c>
      <c r="T22">
        <v>0</v>
      </c>
      <c r="U22">
        <v>0</v>
      </c>
      <c r="V22">
        <v>0</v>
      </c>
      <c r="W22">
        <v>744</v>
      </c>
      <c r="X22">
        <v>744</v>
      </c>
    </row>
    <row r="23" spans="1:24" x14ac:dyDescent="0.25">
      <c r="A23">
        <v>21</v>
      </c>
      <c r="B23" t="s">
        <v>27</v>
      </c>
      <c r="C23" t="s">
        <v>28</v>
      </c>
      <c r="D23">
        <v>64</v>
      </c>
      <c r="E23" t="s">
        <v>26</v>
      </c>
      <c r="F23">
        <v>1.0900000000000001</v>
      </c>
      <c r="G23">
        <v>0</v>
      </c>
      <c r="H23">
        <v>74.12</v>
      </c>
      <c r="I23">
        <v>140.19999999999999</v>
      </c>
      <c r="J23">
        <v>6.57</v>
      </c>
      <c r="K23">
        <v>14.67</v>
      </c>
      <c r="L23">
        <v>96.19</v>
      </c>
      <c r="M23">
        <v>0</v>
      </c>
      <c r="N23" t="b">
        <v>0</v>
      </c>
      <c r="O23">
        <v>0</v>
      </c>
      <c r="P23">
        <v>54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>
        <v>1192</v>
      </c>
      <c r="X23">
        <v>1192</v>
      </c>
    </row>
    <row r="24" spans="1:24" x14ac:dyDescent="0.25">
      <c r="A24">
        <v>22</v>
      </c>
      <c r="B24" t="s">
        <v>27</v>
      </c>
      <c r="C24" t="s">
        <v>25</v>
      </c>
      <c r="D24">
        <v>70</v>
      </c>
      <c r="E24" t="s">
        <v>26</v>
      </c>
      <c r="F24">
        <v>1.31</v>
      </c>
      <c r="G24">
        <v>0</v>
      </c>
      <c r="H24">
        <v>96.59</v>
      </c>
      <c r="I24">
        <v>125.6</v>
      </c>
      <c r="J24">
        <v>4.79</v>
      </c>
      <c r="K24">
        <v>16.3</v>
      </c>
      <c r="L24">
        <v>83.25</v>
      </c>
      <c r="M24">
        <v>0</v>
      </c>
      <c r="N24" t="b">
        <v>0</v>
      </c>
      <c r="O24">
        <v>0</v>
      </c>
      <c r="P24">
        <v>55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1203</v>
      </c>
      <c r="X24">
        <v>1203</v>
      </c>
    </row>
    <row r="25" spans="1:24" x14ac:dyDescent="0.25">
      <c r="A25">
        <v>23</v>
      </c>
      <c r="B25" t="s">
        <v>27</v>
      </c>
      <c r="C25" t="s">
        <v>28</v>
      </c>
      <c r="D25">
        <v>66</v>
      </c>
      <c r="E25" t="s">
        <v>26</v>
      </c>
      <c r="F25">
        <v>1.23</v>
      </c>
      <c r="G25">
        <v>0</v>
      </c>
      <c r="H25">
        <v>112.93</v>
      </c>
      <c r="I25">
        <v>176.95</v>
      </c>
      <c r="J25">
        <v>8.4499999999999993</v>
      </c>
      <c r="K25">
        <v>15.96</v>
      </c>
      <c r="L25">
        <v>40.869999999999997</v>
      </c>
      <c r="M25">
        <v>0</v>
      </c>
      <c r="N25" t="b">
        <v>0</v>
      </c>
      <c r="O25">
        <v>0</v>
      </c>
      <c r="P25">
        <v>46</v>
      </c>
      <c r="Q25">
        <v>3</v>
      </c>
      <c r="R25">
        <v>1</v>
      </c>
      <c r="S25">
        <v>0</v>
      </c>
      <c r="T25">
        <v>1</v>
      </c>
      <c r="U25">
        <v>0</v>
      </c>
      <c r="V25">
        <v>0</v>
      </c>
      <c r="W25">
        <v>1372</v>
      </c>
      <c r="X25">
        <v>1372</v>
      </c>
    </row>
    <row r="26" spans="1:24" x14ac:dyDescent="0.25">
      <c r="A26">
        <v>24</v>
      </c>
      <c r="B26" t="s">
        <v>27</v>
      </c>
      <c r="C26" t="s">
        <v>25</v>
      </c>
      <c r="D26">
        <v>73</v>
      </c>
      <c r="E26" t="s">
        <v>29</v>
      </c>
      <c r="F26">
        <v>0.98</v>
      </c>
      <c r="G26">
        <v>0</v>
      </c>
      <c r="H26">
        <v>85.14</v>
      </c>
      <c r="I26">
        <v>147.52000000000001</v>
      </c>
      <c r="J26">
        <v>7.9</v>
      </c>
      <c r="K26">
        <v>11.62</v>
      </c>
      <c r="L26">
        <v>95.43</v>
      </c>
      <c r="M26">
        <v>0</v>
      </c>
      <c r="N26" t="b">
        <v>0</v>
      </c>
      <c r="O26">
        <v>0</v>
      </c>
      <c r="P26">
        <v>76</v>
      </c>
      <c r="Q26">
        <v>2</v>
      </c>
      <c r="R26">
        <v>1</v>
      </c>
      <c r="S26">
        <v>0</v>
      </c>
      <c r="T26">
        <v>1</v>
      </c>
      <c r="U26">
        <v>1</v>
      </c>
      <c r="V26">
        <v>0</v>
      </c>
      <c r="W26">
        <v>920</v>
      </c>
      <c r="X26">
        <v>920</v>
      </c>
    </row>
    <row r="27" spans="1:24" x14ac:dyDescent="0.25">
      <c r="A27">
        <v>25</v>
      </c>
      <c r="B27" t="s">
        <v>27</v>
      </c>
      <c r="C27" t="s">
        <v>28</v>
      </c>
      <c r="D27">
        <v>63</v>
      </c>
      <c r="E27" t="s">
        <v>26</v>
      </c>
      <c r="F27">
        <v>0.86</v>
      </c>
      <c r="G27">
        <v>0</v>
      </c>
      <c r="H27">
        <v>86.92</v>
      </c>
      <c r="I27">
        <v>144.88</v>
      </c>
      <c r="J27">
        <v>11.55</v>
      </c>
      <c r="K27">
        <v>15.31</v>
      </c>
      <c r="L27">
        <v>59.59</v>
      </c>
      <c r="M27">
        <v>0</v>
      </c>
      <c r="N27" t="b">
        <v>1</v>
      </c>
      <c r="O27">
        <v>1</v>
      </c>
      <c r="P27">
        <v>72</v>
      </c>
      <c r="Q27">
        <v>2</v>
      </c>
      <c r="R27">
        <v>1</v>
      </c>
      <c r="S27">
        <v>0</v>
      </c>
      <c r="T27">
        <v>1</v>
      </c>
      <c r="U27">
        <v>0</v>
      </c>
      <c r="V27">
        <v>0</v>
      </c>
      <c r="W27">
        <v>728</v>
      </c>
      <c r="X27">
        <v>728</v>
      </c>
    </row>
    <row r="28" spans="1:24" x14ac:dyDescent="0.25">
      <c r="A28">
        <v>26</v>
      </c>
      <c r="B28" t="s">
        <v>27</v>
      </c>
      <c r="C28" t="s">
        <v>28</v>
      </c>
      <c r="D28">
        <v>46</v>
      </c>
      <c r="E28" t="s">
        <v>31</v>
      </c>
      <c r="F28">
        <v>1.36</v>
      </c>
      <c r="G28">
        <v>0</v>
      </c>
      <c r="H28">
        <v>81.58</v>
      </c>
      <c r="I28">
        <v>126.81</v>
      </c>
      <c r="J28">
        <v>6.29</v>
      </c>
      <c r="K28">
        <v>16.89</v>
      </c>
      <c r="L28">
        <v>92.12</v>
      </c>
      <c r="M28">
        <v>0</v>
      </c>
      <c r="N28" t="b">
        <v>0</v>
      </c>
      <c r="O28">
        <v>0</v>
      </c>
      <c r="P28">
        <v>47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735</v>
      </c>
      <c r="X28">
        <v>735</v>
      </c>
    </row>
    <row r="29" spans="1:24" x14ac:dyDescent="0.25">
      <c r="A29">
        <v>27</v>
      </c>
      <c r="B29" t="s">
        <v>27</v>
      </c>
      <c r="C29" t="s">
        <v>25</v>
      </c>
      <c r="D29">
        <v>78</v>
      </c>
      <c r="E29" t="s">
        <v>29</v>
      </c>
      <c r="F29">
        <v>1.48</v>
      </c>
      <c r="G29">
        <v>0</v>
      </c>
      <c r="H29">
        <v>59.38</v>
      </c>
      <c r="I29">
        <v>108.6</v>
      </c>
      <c r="J29">
        <v>5.17</v>
      </c>
      <c r="K29">
        <v>10.52</v>
      </c>
      <c r="L29">
        <v>88.93</v>
      </c>
      <c r="M29">
        <v>0</v>
      </c>
      <c r="N29" t="b">
        <v>1</v>
      </c>
      <c r="O29">
        <v>1</v>
      </c>
      <c r="P29">
        <v>45</v>
      </c>
      <c r="Q29">
        <v>3</v>
      </c>
      <c r="R29">
        <v>0</v>
      </c>
      <c r="S29">
        <v>0</v>
      </c>
      <c r="T29">
        <v>0</v>
      </c>
      <c r="U29">
        <v>1</v>
      </c>
      <c r="V29">
        <v>0</v>
      </c>
      <c r="W29">
        <v>1273</v>
      </c>
      <c r="X29">
        <v>1273</v>
      </c>
    </row>
    <row r="30" spans="1:24" x14ac:dyDescent="0.25">
      <c r="A30">
        <v>28</v>
      </c>
      <c r="B30" t="s">
        <v>27</v>
      </c>
      <c r="C30" t="s">
        <v>25</v>
      </c>
      <c r="D30">
        <v>81</v>
      </c>
      <c r="E30" t="s">
        <v>34</v>
      </c>
      <c r="F30">
        <v>1.53</v>
      </c>
      <c r="G30">
        <v>0</v>
      </c>
      <c r="H30">
        <v>86.85</v>
      </c>
      <c r="I30">
        <v>175.89</v>
      </c>
      <c r="J30">
        <v>8.57</v>
      </c>
      <c r="K30">
        <v>11.37</v>
      </c>
      <c r="L30">
        <v>105.14</v>
      </c>
      <c r="M30">
        <v>0</v>
      </c>
      <c r="N30" t="b">
        <v>0</v>
      </c>
      <c r="O30">
        <v>0</v>
      </c>
      <c r="P30">
        <v>42</v>
      </c>
      <c r="Q30">
        <v>3.5</v>
      </c>
      <c r="R30">
        <v>1</v>
      </c>
      <c r="S30">
        <v>1</v>
      </c>
      <c r="T30">
        <v>1</v>
      </c>
      <c r="U30">
        <v>1</v>
      </c>
      <c r="V30">
        <v>0</v>
      </c>
      <c r="W30">
        <v>1250</v>
      </c>
      <c r="X30">
        <v>1250</v>
      </c>
    </row>
    <row r="31" spans="1:24" x14ac:dyDescent="0.25">
      <c r="A31">
        <v>29</v>
      </c>
      <c r="B31" t="s">
        <v>35</v>
      </c>
      <c r="C31" t="s">
        <v>28</v>
      </c>
      <c r="D31">
        <v>73</v>
      </c>
      <c r="E31" t="s">
        <v>29</v>
      </c>
      <c r="F31">
        <v>1.27</v>
      </c>
      <c r="G31">
        <v>0</v>
      </c>
      <c r="H31">
        <v>77.77</v>
      </c>
      <c r="I31">
        <v>128.19</v>
      </c>
      <c r="J31">
        <v>5.35</v>
      </c>
      <c r="K31">
        <v>13.61</v>
      </c>
      <c r="L31">
        <v>102.55</v>
      </c>
      <c r="M31">
        <v>0</v>
      </c>
      <c r="N31" t="b">
        <v>0</v>
      </c>
      <c r="O31">
        <v>0</v>
      </c>
      <c r="P31">
        <v>42</v>
      </c>
      <c r="Q31">
        <v>3.5</v>
      </c>
      <c r="R31">
        <v>0</v>
      </c>
      <c r="S31">
        <v>1</v>
      </c>
      <c r="T31">
        <v>0</v>
      </c>
      <c r="U31">
        <v>0</v>
      </c>
      <c r="V31">
        <v>0</v>
      </c>
      <c r="W31">
        <v>1103</v>
      </c>
      <c r="X31">
        <v>1103</v>
      </c>
    </row>
    <row r="32" spans="1:24" x14ac:dyDescent="0.25">
      <c r="A32">
        <v>30</v>
      </c>
      <c r="B32" t="s">
        <v>24</v>
      </c>
      <c r="C32" t="s">
        <v>28</v>
      </c>
      <c r="D32">
        <v>84</v>
      </c>
      <c r="E32" t="s">
        <v>34</v>
      </c>
      <c r="F32">
        <v>1.73</v>
      </c>
      <c r="G32">
        <v>0</v>
      </c>
      <c r="H32">
        <v>56.42</v>
      </c>
      <c r="I32">
        <v>106.24</v>
      </c>
      <c r="J32">
        <v>6.83</v>
      </c>
      <c r="K32">
        <v>13.84</v>
      </c>
      <c r="L32">
        <v>117.58</v>
      </c>
      <c r="M32">
        <v>0</v>
      </c>
      <c r="N32" t="b">
        <v>1</v>
      </c>
      <c r="O32">
        <v>1</v>
      </c>
      <c r="P32">
        <v>27</v>
      </c>
      <c r="Q32">
        <v>4</v>
      </c>
      <c r="R32">
        <v>0</v>
      </c>
      <c r="S32">
        <v>1</v>
      </c>
      <c r="T32">
        <v>0</v>
      </c>
      <c r="U32">
        <v>0</v>
      </c>
      <c r="V32">
        <v>0</v>
      </c>
      <c r="W32">
        <v>1118</v>
      </c>
      <c r="X32">
        <v>1118</v>
      </c>
    </row>
    <row r="33" spans="1:24" x14ac:dyDescent="0.25">
      <c r="A33">
        <v>31</v>
      </c>
      <c r="B33" t="s">
        <v>27</v>
      </c>
      <c r="C33" t="s">
        <v>28</v>
      </c>
      <c r="D33">
        <v>64</v>
      </c>
      <c r="E33" t="s">
        <v>26</v>
      </c>
      <c r="F33">
        <v>1.1399999999999999</v>
      </c>
      <c r="G33">
        <v>0</v>
      </c>
      <c r="H33">
        <v>78.64</v>
      </c>
      <c r="I33">
        <v>131.19</v>
      </c>
      <c r="J33">
        <v>8.7899999999999991</v>
      </c>
      <c r="K33">
        <v>14.57</v>
      </c>
      <c r="L33">
        <v>127.57</v>
      </c>
      <c r="M33">
        <v>0</v>
      </c>
      <c r="N33" t="b">
        <v>1</v>
      </c>
      <c r="O33">
        <v>1</v>
      </c>
      <c r="P33">
        <v>51</v>
      </c>
      <c r="Q33">
        <v>3</v>
      </c>
      <c r="R33">
        <v>1</v>
      </c>
      <c r="S33">
        <v>1</v>
      </c>
      <c r="T33">
        <v>0</v>
      </c>
      <c r="U33">
        <v>0</v>
      </c>
      <c r="V33">
        <v>0</v>
      </c>
      <c r="W33">
        <v>1390</v>
      </c>
      <c r="X33">
        <v>1390</v>
      </c>
    </row>
    <row r="34" spans="1:24" x14ac:dyDescent="0.25">
      <c r="A34">
        <v>32</v>
      </c>
      <c r="B34" t="s">
        <v>32</v>
      </c>
      <c r="C34" t="s">
        <v>25</v>
      </c>
      <c r="D34">
        <v>71</v>
      </c>
      <c r="E34" t="s">
        <v>29</v>
      </c>
      <c r="F34">
        <v>1.19</v>
      </c>
      <c r="G34">
        <v>0</v>
      </c>
      <c r="H34">
        <v>85.16</v>
      </c>
      <c r="I34">
        <v>108.67</v>
      </c>
      <c r="J34">
        <v>5.16</v>
      </c>
      <c r="K34">
        <v>12.18</v>
      </c>
      <c r="L34">
        <v>76.87</v>
      </c>
      <c r="M34">
        <v>0</v>
      </c>
      <c r="N34" t="b">
        <v>1</v>
      </c>
      <c r="O34">
        <v>1</v>
      </c>
      <c r="P34">
        <v>71</v>
      </c>
      <c r="Q34">
        <v>2</v>
      </c>
      <c r="R34">
        <v>0</v>
      </c>
      <c r="S34">
        <v>0</v>
      </c>
      <c r="T34">
        <v>0</v>
      </c>
      <c r="U34">
        <v>1</v>
      </c>
      <c r="V34">
        <v>0</v>
      </c>
      <c r="W34">
        <v>973</v>
      </c>
      <c r="X34">
        <v>973</v>
      </c>
    </row>
    <row r="35" spans="1:24" x14ac:dyDescent="0.25">
      <c r="A35">
        <v>33</v>
      </c>
      <c r="B35" t="s">
        <v>27</v>
      </c>
      <c r="C35" t="s">
        <v>28</v>
      </c>
      <c r="D35">
        <v>80</v>
      </c>
      <c r="E35" t="s">
        <v>29</v>
      </c>
      <c r="F35">
        <v>0.99</v>
      </c>
      <c r="G35">
        <v>0</v>
      </c>
      <c r="H35">
        <v>81.69</v>
      </c>
      <c r="I35">
        <v>141.79</v>
      </c>
      <c r="J35">
        <v>6.11</v>
      </c>
      <c r="K35">
        <v>17.079999999999998</v>
      </c>
      <c r="L35">
        <v>117.77</v>
      </c>
      <c r="M35">
        <v>0</v>
      </c>
      <c r="N35" t="b">
        <v>1</v>
      </c>
      <c r="O35">
        <v>1</v>
      </c>
      <c r="P35">
        <v>54</v>
      </c>
      <c r="Q35">
        <v>3</v>
      </c>
      <c r="R35">
        <v>0</v>
      </c>
      <c r="S35">
        <v>1</v>
      </c>
      <c r="T35">
        <v>1</v>
      </c>
      <c r="U35">
        <v>0</v>
      </c>
      <c r="V35">
        <v>0</v>
      </c>
      <c r="W35">
        <v>1141</v>
      </c>
      <c r="X35">
        <v>1141</v>
      </c>
    </row>
    <row r="36" spans="1:24" x14ac:dyDescent="0.25">
      <c r="A36">
        <v>34</v>
      </c>
      <c r="B36" t="s">
        <v>27</v>
      </c>
      <c r="C36" t="s">
        <v>28</v>
      </c>
      <c r="D36">
        <v>85</v>
      </c>
      <c r="E36" t="s">
        <v>34</v>
      </c>
      <c r="F36">
        <v>1.45</v>
      </c>
      <c r="G36">
        <v>0</v>
      </c>
      <c r="H36">
        <v>75.790000000000006</v>
      </c>
      <c r="I36">
        <v>124.79</v>
      </c>
      <c r="J36">
        <v>6.85</v>
      </c>
      <c r="K36">
        <v>11.35</v>
      </c>
      <c r="L36">
        <v>46.06</v>
      </c>
      <c r="M36">
        <v>0</v>
      </c>
      <c r="N36" t="b">
        <v>0</v>
      </c>
      <c r="O36">
        <v>0</v>
      </c>
      <c r="P36">
        <v>33</v>
      </c>
      <c r="Q36">
        <v>3.5</v>
      </c>
      <c r="R36">
        <v>0</v>
      </c>
      <c r="S36">
        <v>0</v>
      </c>
      <c r="T36">
        <v>0</v>
      </c>
      <c r="U36">
        <v>1</v>
      </c>
      <c r="V36">
        <v>0</v>
      </c>
      <c r="W36">
        <v>762</v>
      </c>
      <c r="X36">
        <v>762</v>
      </c>
    </row>
    <row r="37" spans="1:24" x14ac:dyDescent="0.25">
      <c r="A37">
        <v>35</v>
      </c>
      <c r="B37" t="s">
        <v>27</v>
      </c>
      <c r="C37" t="s">
        <v>28</v>
      </c>
      <c r="D37">
        <v>74</v>
      </c>
      <c r="E37" t="s">
        <v>29</v>
      </c>
      <c r="F37">
        <v>1.27</v>
      </c>
      <c r="G37">
        <v>0</v>
      </c>
      <c r="H37">
        <v>95.03</v>
      </c>
      <c r="I37">
        <v>151.46</v>
      </c>
      <c r="J37">
        <v>6.82</v>
      </c>
      <c r="K37">
        <v>15.01</v>
      </c>
      <c r="L37">
        <v>137.58000000000001</v>
      </c>
      <c r="M37">
        <v>0</v>
      </c>
      <c r="N37" t="b">
        <v>0</v>
      </c>
      <c r="O37">
        <v>0</v>
      </c>
      <c r="P37">
        <v>42</v>
      </c>
      <c r="Q37">
        <v>3.5</v>
      </c>
      <c r="R37">
        <v>0</v>
      </c>
      <c r="S37">
        <v>1</v>
      </c>
      <c r="T37">
        <v>1</v>
      </c>
      <c r="U37">
        <v>0</v>
      </c>
      <c r="V37">
        <v>0</v>
      </c>
      <c r="W37">
        <v>1146</v>
      </c>
      <c r="X37">
        <v>1146</v>
      </c>
    </row>
    <row r="38" spans="1:24" x14ac:dyDescent="0.25">
      <c r="A38">
        <v>36</v>
      </c>
      <c r="B38" t="s">
        <v>27</v>
      </c>
      <c r="C38" t="s">
        <v>25</v>
      </c>
      <c r="D38">
        <v>75</v>
      </c>
      <c r="E38" t="s">
        <v>29</v>
      </c>
      <c r="F38">
        <v>1.63</v>
      </c>
      <c r="G38">
        <v>0</v>
      </c>
      <c r="H38">
        <v>65.040000000000006</v>
      </c>
      <c r="I38">
        <v>158.21</v>
      </c>
      <c r="J38">
        <v>5.16</v>
      </c>
      <c r="K38">
        <v>11.66</v>
      </c>
      <c r="L38">
        <v>68.14</v>
      </c>
      <c r="M38">
        <v>0</v>
      </c>
      <c r="N38" t="b">
        <v>0</v>
      </c>
      <c r="O38">
        <v>0</v>
      </c>
      <c r="P38">
        <v>41</v>
      </c>
      <c r="Q38">
        <v>3.5</v>
      </c>
      <c r="R38">
        <v>0</v>
      </c>
      <c r="S38">
        <v>0</v>
      </c>
      <c r="T38">
        <v>0</v>
      </c>
      <c r="U38">
        <v>1</v>
      </c>
      <c r="V38">
        <v>0</v>
      </c>
      <c r="W38">
        <v>1319</v>
      </c>
      <c r="X38">
        <v>1319</v>
      </c>
    </row>
    <row r="39" spans="1:24" x14ac:dyDescent="0.25">
      <c r="A39">
        <v>37</v>
      </c>
      <c r="B39" t="s">
        <v>27</v>
      </c>
      <c r="C39" t="s">
        <v>28</v>
      </c>
      <c r="D39">
        <v>74</v>
      </c>
      <c r="E39" t="s">
        <v>29</v>
      </c>
      <c r="F39">
        <v>0.9</v>
      </c>
      <c r="G39">
        <v>0</v>
      </c>
      <c r="H39">
        <v>74.400000000000006</v>
      </c>
      <c r="I39">
        <v>140.27000000000001</v>
      </c>
      <c r="J39">
        <v>7.63</v>
      </c>
      <c r="K39">
        <v>15.13</v>
      </c>
      <c r="L39">
        <v>83.96</v>
      </c>
      <c r="M39">
        <v>0</v>
      </c>
      <c r="N39" t="b">
        <v>0</v>
      </c>
      <c r="O39">
        <v>0</v>
      </c>
      <c r="P39">
        <v>63</v>
      </c>
      <c r="Q39">
        <v>2</v>
      </c>
      <c r="R39">
        <v>1</v>
      </c>
      <c r="S39">
        <v>0</v>
      </c>
      <c r="T39">
        <v>0</v>
      </c>
      <c r="U39">
        <v>0</v>
      </c>
      <c r="V39">
        <v>0</v>
      </c>
      <c r="W39">
        <v>792</v>
      </c>
      <c r="X39">
        <v>792</v>
      </c>
    </row>
    <row r="40" spans="1:24" x14ac:dyDescent="0.25">
      <c r="A40">
        <v>38</v>
      </c>
      <c r="B40" t="s">
        <v>33</v>
      </c>
      <c r="C40" t="s">
        <v>28</v>
      </c>
      <c r="D40">
        <v>59</v>
      </c>
      <c r="E40" t="s">
        <v>30</v>
      </c>
      <c r="F40">
        <v>1.26</v>
      </c>
      <c r="G40">
        <v>0</v>
      </c>
      <c r="H40">
        <v>69.650000000000006</v>
      </c>
      <c r="I40">
        <v>126.7</v>
      </c>
      <c r="J40">
        <v>6.97</v>
      </c>
      <c r="K40">
        <v>15.75</v>
      </c>
      <c r="L40">
        <v>167.75</v>
      </c>
      <c r="M40">
        <v>0</v>
      </c>
      <c r="N40" t="b">
        <v>0</v>
      </c>
      <c r="O40">
        <v>0</v>
      </c>
      <c r="P40">
        <v>47</v>
      </c>
      <c r="Q40">
        <v>3</v>
      </c>
      <c r="R40">
        <v>0</v>
      </c>
      <c r="S40">
        <v>1</v>
      </c>
      <c r="T40">
        <v>0</v>
      </c>
      <c r="U40">
        <v>0</v>
      </c>
      <c r="V40">
        <v>0</v>
      </c>
      <c r="W40">
        <v>1375</v>
      </c>
      <c r="X40">
        <v>1375</v>
      </c>
    </row>
    <row r="41" spans="1:24" x14ac:dyDescent="0.25">
      <c r="A41">
        <v>39</v>
      </c>
      <c r="B41" t="s">
        <v>32</v>
      </c>
      <c r="C41" t="s">
        <v>25</v>
      </c>
      <c r="D41">
        <v>58</v>
      </c>
      <c r="E41" t="s">
        <v>30</v>
      </c>
      <c r="F41">
        <v>1.27</v>
      </c>
      <c r="G41">
        <v>0</v>
      </c>
      <c r="H41">
        <v>82.26</v>
      </c>
      <c r="I41">
        <v>113.33</v>
      </c>
      <c r="J41">
        <v>5.07</v>
      </c>
      <c r="K41">
        <v>13.75</v>
      </c>
      <c r="L41">
        <v>114.43</v>
      </c>
      <c r="M41">
        <v>0</v>
      </c>
      <c r="N41" t="b">
        <v>1</v>
      </c>
      <c r="O41">
        <v>1</v>
      </c>
      <c r="P41">
        <v>72</v>
      </c>
      <c r="Q41">
        <v>2</v>
      </c>
      <c r="R41">
        <v>0</v>
      </c>
      <c r="S41">
        <v>1</v>
      </c>
      <c r="T41">
        <v>0</v>
      </c>
      <c r="U41">
        <v>0</v>
      </c>
      <c r="V41">
        <v>0</v>
      </c>
      <c r="W41">
        <v>763</v>
      </c>
      <c r="X41">
        <v>763</v>
      </c>
    </row>
    <row r="42" spans="1:24" x14ac:dyDescent="0.25">
      <c r="A42">
        <v>40</v>
      </c>
      <c r="B42" t="s">
        <v>27</v>
      </c>
      <c r="C42" t="s">
        <v>28</v>
      </c>
      <c r="D42">
        <v>55</v>
      </c>
      <c r="E42" t="s">
        <v>30</v>
      </c>
      <c r="F42">
        <v>1.44</v>
      </c>
      <c r="G42">
        <v>0</v>
      </c>
      <c r="H42">
        <v>72.98</v>
      </c>
      <c r="I42">
        <v>115.6</v>
      </c>
      <c r="J42">
        <v>9.8800000000000008</v>
      </c>
      <c r="K42">
        <v>14.45</v>
      </c>
      <c r="L42">
        <v>98.49</v>
      </c>
      <c r="M42">
        <v>0</v>
      </c>
      <c r="N42" t="b">
        <v>0</v>
      </c>
      <c r="O42">
        <v>0</v>
      </c>
      <c r="P42">
        <v>41</v>
      </c>
      <c r="Q42">
        <v>3.5</v>
      </c>
      <c r="R42">
        <v>1</v>
      </c>
      <c r="S42">
        <v>0</v>
      </c>
      <c r="T42">
        <v>0</v>
      </c>
      <c r="U42">
        <v>0</v>
      </c>
      <c r="V42">
        <v>0</v>
      </c>
      <c r="W42">
        <v>1272</v>
      </c>
      <c r="X42">
        <v>1272</v>
      </c>
    </row>
    <row r="43" spans="1:24" x14ac:dyDescent="0.25">
      <c r="A43">
        <v>41</v>
      </c>
      <c r="B43" t="s">
        <v>27</v>
      </c>
      <c r="C43" t="s">
        <v>28</v>
      </c>
      <c r="D43">
        <v>71</v>
      </c>
      <c r="E43" t="s">
        <v>29</v>
      </c>
      <c r="F43">
        <v>1.2</v>
      </c>
      <c r="G43">
        <v>0</v>
      </c>
      <c r="H43">
        <v>84.87</v>
      </c>
      <c r="I43">
        <v>152.28</v>
      </c>
      <c r="J43">
        <v>8.39</v>
      </c>
      <c r="K43">
        <v>15.81</v>
      </c>
      <c r="L43">
        <v>64.5</v>
      </c>
      <c r="M43">
        <v>0</v>
      </c>
      <c r="N43" t="b">
        <v>0</v>
      </c>
      <c r="O43">
        <v>0</v>
      </c>
      <c r="P43">
        <v>45</v>
      </c>
      <c r="Q43">
        <v>3</v>
      </c>
      <c r="R43">
        <v>1</v>
      </c>
      <c r="S43">
        <v>0</v>
      </c>
      <c r="T43">
        <v>1</v>
      </c>
      <c r="U43">
        <v>0</v>
      </c>
      <c r="V43">
        <v>0</v>
      </c>
      <c r="W43">
        <v>782</v>
      </c>
      <c r="X43">
        <v>782</v>
      </c>
    </row>
    <row r="44" spans="1:24" x14ac:dyDescent="0.25">
      <c r="A44">
        <v>42</v>
      </c>
      <c r="B44" t="s">
        <v>27</v>
      </c>
      <c r="C44" t="s">
        <v>25</v>
      </c>
      <c r="D44">
        <v>74</v>
      </c>
      <c r="E44" t="s">
        <v>29</v>
      </c>
      <c r="F44">
        <v>0.97</v>
      </c>
      <c r="G44">
        <v>0</v>
      </c>
      <c r="H44">
        <v>82.76</v>
      </c>
      <c r="I44">
        <v>127.99</v>
      </c>
      <c r="J44">
        <v>7.43</v>
      </c>
      <c r="K44">
        <v>12.32</v>
      </c>
      <c r="L44">
        <v>63.17</v>
      </c>
      <c r="M44">
        <v>0</v>
      </c>
      <c r="N44" t="b">
        <v>1</v>
      </c>
      <c r="O44">
        <v>1</v>
      </c>
      <c r="P44">
        <v>77</v>
      </c>
      <c r="Q44">
        <v>2</v>
      </c>
      <c r="R44">
        <v>1</v>
      </c>
      <c r="S44">
        <v>0</v>
      </c>
      <c r="T44">
        <v>0</v>
      </c>
      <c r="U44">
        <v>1</v>
      </c>
      <c r="V44">
        <v>0</v>
      </c>
      <c r="W44">
        <v>950</v>
      </c>
      <c r="X44">
        <v>950</v>
      </c>
    </row>
    <row r="45" spans="1:24" x14ac:dyDescent="0.25">
      <c r="A45">
        <v>43</v>
      </c>
      <c r="B45" t="s">
        <v>27</v>
      </c>
      <c r="C45" t="s">
        <v>28</v>
      </c>
      <c r="D45">
        <v>69</v>
      </c>
      <c r="E45" t="s">
        <v>26</v>
      </c>
      <c r="F45">
        <v>1.0900000000000001</v>
      </c>
      <c r="G45">
        <v>0</v>
      </c>
      <c r="H45">
        <v>73.66</v>
      </c>
      <c r="I45">
        <v>109.52</v>
      </c>
      <c r="J45">
        <v>6.57</v>
      </c>
      <c r="K45">
        <v>13.68</v>
      </c>
      <c r="L45">
        <v>65.349999999999994</v>
      </c>
      <c r="M45">
        <v>0</v>
      </c>
      <c r="N45" t="b">
        <v>1</v>
      </c>
      <c r="O45">
        <v>1</v>
      </c>
      <c r="P45">
        <v>52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1411</v>
      </c>
      <c r="X45">
        <v>1411</v>
      </c>
    </row>
    <row r="46" spans="1:24" x14ac:dyDescent="0.25">
      <c r="A46">
        <v>44</v>
      </c>
      <c r="B46" t="s">
        <v>27</v>
      </c>
      <c r="C46" t="s">
        <v>28</v>
      </c>
      <c r="D46">
        <v>76</v>
      </c>
      <c r="E46" t="s">
        <v>29</v>
      </c>
      <c r="F46">
        <v>1.56</v>
      </c>
      <c r="G46">
        <v>0</v>
      </c>
      <c r="H46">
        <v>75.430000000000007</v>
      </c>
      <c r="I46">
        <v>148.63</v>
      </c>
      <c r="J46">
        <v>5.66</v>
      </c>
      <c r="K46">
        <v>14.54</v>
      </c>
      <c r="L46">
        <v>68.739999999999995</v>
      </c>
      <c r="M46">
        <v>0</v>
      </c>
      <c r="N46" t="b">
        <v>1</v>
      </c>
      <c r="O46">
        <v>1</v>
      </c>
      <c r="P46">
        <v>32</v>
      </c>
      <c r="Q46">
        <v>3.5</v>
      </c>
      <c r="R46">
        <v>0</v>
      </c>
      <c r="S46">
        <v>0</v>
      </c>
      <c r="T46">
        <v>0</v>
      </c>
      <c r="U46">
        <v>0</v>
      </c>
      <c r="V46">
        <v>0</v>
      </c>
      <c r="W46">
        <v>1231</v>
      </c>
      <c r="X46">
        <v>1231</v>
      </c>
    </row>
    <row r="47" spans="1:24" x14ac:dyDescent="0.25">
      <c r="A47">
        <v>45</v>
      </c>
      <c r="B47" t="s">
        <v>33</v>
      </c>
      <c r="C47" t="s">
        <v>28</v>
      </c>
      <c r="D47">
        <v>70</v>
      </c>
      <c r="E47" t="s">
        <v>26</v>
      </c>
      <c r="F47">
        <v>1.1499999999999999</v>
      </c>
      <c r="G47">
        <v>0</v>
      </c>
      <c r="H47">
        <v>76.91</v>
      </c>
      <c r="I47">
        <v>149.06</v>
      </c>
      <c r="J47">
        <v>6.09</v>
      </c>
      <c r="K47">
        <v>14.96</v>
      </c>
      <c r="L47">
        <v>56.45</v>
      </c>
      <c r="M47">
        <v>0</v>
      </c>
      <c r="N47" t="b">
        <v>1</v>
      </c>
      <c r="O47">
        <v>1</v>
      </c>
      <c r="P47">
        <v>48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1099</v>
      </c>
      <c r="X47">
        <v>1099</v>
      </c>
    </row>
    <row r="48" spans="1:24" x14ac:dyDescent="0.25">
      <c r="A48">
        <v>46</v>
      </c>
      <c r="B48" t="s">
        <v>32</v>
      </c>
      <c r="C48" t="s">
        <v>28</v>
      </c>
      <c r="D48">
        <v>55</v>
      </c>
      <c r="E48" t="s">
        <v>30</v>
      </c>
      <c r="F48">
        <v>0.61</v>
      </c>
      <c r="G48">
        <v>0</v>
      </c>
      <c r="H48">
        <v>62.95</v>
      </c>
      <c r="I48">
        <v>113.06</v>
      </c>
      <c r="J48">
        <v>5.4</v>
      </c>
      <c r="K48">
        <v>13.88</v>
      </c>
      <c r="L48">
        <v>91.66</v>
      </c>
      <c r="M48">
        <v>0</v>
      </c>
      <c r="N48" t="b">
        <v>0</v>
      </c>
      <c r="O48">
        <v>0</v>
      </c>
      <c r="P48">
        <v>118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1419</v>
      </c>
      <c r="X48">
        <v>1419</v>
      </c>
    </row>
    <row r="49" spans="1:24" x14ac:dyDescent="0.25">
      <c r="A49">
        <v>47</v>
      </c>
      <c r="B49" t="s">
        <v>27</v>
      </c>
      <c r="C49" t="s">
        <v>25</v>
      </c>
      <c r="D49">
        <v>76</v>
      </c>
      <c r="E49" t="s">
        <v>29</v>
      </c>
      <c r="F49">
        <v>1.36</v>
      </c>
      <c r="G49">
        <v>0</v>
      </c>
      <c r="H49">
        <v>80.790000000000006</v>
      </c>
      <c r="I49">
        <v>147.63999999999999</v>
      </c>
      <c r="J49">
        <v>5.43</v>
      </c>
      <c r="K49">
        <v>12.3</v>
      </c>
      <c r="L49">
        <v>42.03</v>
      </c>
      <c r="M49">
        <v>0</v>
      </c>
      <c r="N49" t="b">
        <v>0</v>
      </c>
      <c r="O49">
        <v>0</v>
      </c>
      <c r="P49">
        <v>50</v>
      </c>
      <c r="Q49">
        <v>3</v>
      </c>
      <c r="R49">
        <v>0</v>
      </c>
      <c r="S49">
        <v>0</v>
      </c>
      <c r="T49">
        <v>1</v>
      </c>
      <c r="U49">
        <v>1</v>
      </c>
      <c r="V49">
        <v>0</v>
      </c>
      <c r="W49">
        <v>1304</v>
      </c>
      <c r="X49">
        <v>1304</v>
      </c>
    </row>
    <row r="50" spans="1:24" x14ac:dyDescent="0.25">
      <c r="A50">
        <v>48</v>
      </c>
      <c r="B50" t="s">
        <v>27</v>
      </c>
      <c r="C50" t="s">
        <v>28</v>
      </c>
      <c r="D50">
        <v>77</v>
      </c>
      <c r="E50" t="s">
        <v>29</v>
      </c>
      <c r="F50">
        <v>1.33</v>
      </c>
      <c r="G50">
        <v>0</v>
      </c>
      <c r="H50">
        <v>79.73</v>
      </c>
      <c r="I50">
        <v>124.84</v>
      </c>
      <c r="J50">
        <v>6.39</v>
      </c>
      <c r="K50">
        <v>13.79</v>
      </c>
      <c r="L50">
        <v>42.68</v>
      </c>
      <c r="M50">
        <v>0</v>
      </c>
      <c r="N50" t="b">
        <v>1</v>
      </c>
      <c r="O50">
        <v>1</v>
      </c>
      <c r="P50">
        <v>38</v>
      </c>
      <c r="Q50">
        <v>3.5</v>
      </c>
      <c r="R50">
        <v>0</v>
      </c>
      <c r="S50">
        <v>0</v>
      </c>
      <c r="T50">
        <v>0</v>
      </c>
      <c r="U50">
        <v>0</v>
      </c>
      <c r="V50">
        <v>0</v>
      </c>
      <c r="W50">
        <v>1133</v>
      </c>
      <c r="X50">
        <v>1133</v>
      </c>
    </row>
    <row r="51" spans="1:24" x14ac:dyDescent="0.25">
      <c r="A51">
        <v>49</v>
      </c>
      <c r="B51" t="s">
        <v>27</v>
      </c>
      <c r="C51" t="s">
        <v>25</v>
      </c>
      <c r="D51">
        <v>66</v>
      </c>
      <c r="E51" t="s">
        <v>26</v>
      </c>
      <c r="F51">
        <v>0.83</v>
      </c>
      <c r="G51">
        <v>0</v>
      </c>
      <c r="H51">
        <v>63.65</v>
      </c>
      <c r="I51">
        <v>107.9</v>
      </c>
      <c r="J51">
        <v>4.93</v>
      </c>
      <c r="K51">
        <v>13.06</v>
      </c>
      <c r="L51">
        <v>65.680000000000007</v>
      </c>
      <c r="M51">
        <v>0</v>
      </c>
      <c r="N51" t="b">
        <v>0</v>
      </c>
      <c r="O51">
        <v>0</v>
      </c>
      <c r="P51">
        <v>92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1119</v>
      </c>
      <c r="X51">
        <v>1119</v>
      </c>
    </row>
    <row r="52" spans="1:24" x14ac:dyDescent="0.25">
      <c r="A52">
        <v>50</v>
      </c>
      <c r="B52" t="s">
        <v>27</v>
      </c>
      <c r="C52" t="s">
        <v>25</v>
      </c>
      <c r="D52">
        <v>73</v>
      </c>
      <c r="E52" t="s">
        <v>29</v>
      </c>
      <c r="F52">
        <v>1.83</v>
      </c>
      <c r="G52">
        <v>0</v>
      </c>
      <c r="H52">
        <v>61.31</v>
      </c>
      <c r="I52">
        <v>123.3</v>
      </c>
      <c r="J52">
        <v>7.85</v>
      </c>
      <c r="K52">
        <v>11.75</v>
      </c>
      <c r="L52">
        <v>99.76</v>
      </c>
      <c r="M52">
        <v>0</v>
      </c>
      <c r="N52" t="b">
        <v>1</v>
      </c>
      <c r="O52">
        <v>1</v>
      </c>
      <c r="P52">
        <v>36</v>
      </c>
      <c r="Q52">
        <v>3.5</v>
      </c>
      <c r="R52">
        <v>1</v>
      </c>
      <c r="S52">
        <v>0</v>
      </c>
      <c r="T52">
        <v>0</v>
      </c>
      <c r="U52">
        <v>1</v>
      </c>
      <c r="V52">
        <v>0</v>
      </c>
      <c r="W52">
        <v>1404</v>
      </c>
      <c r="X52">
        <v>1404</v>
      </c>
    </row>
    <row r="53" spans="1:24" x14ac:dyDescent="0.25">
      <c r="A53">
        <v>51</v>
      </c>
      <c r="B53" t="s">
        <v>32</v>
      </c>
      <c r="C53" t="s">
        <v>28</v>
      </c>
      <c r="D53">
        <v>79</v>
      </c>
      <c r="E53" t="s">
        <v>29</v>
      </c>
      <c r="F53">
        <v>1.1200000000000001</v>
      </c>
      <c r="G53">
        <v>0</v>
      </c>
      <c r="H53">
        <v>76.7</v>
      </c>
      <c r="I53">
        <v>122.54</v>
      </c>
      <c r="J53">
        <v>6.34</v>
      </c>
      <c r="K53">
        <v>14.62</v>
      </c>
      <c r="L53">
        <v>135.31</v>
      </c>
      <c r="M53">
        <v>0</v>
      </c>
      <c r="N53" t="b">
        <v>0</v>
      </c>
      <c r="O53">
        <v>0</v>
      </c>
      <c r="P53">
        <v>54</v>
      </c>
      <c r="Q53">
        <v>3</v>
      </c>
      <c r="R53">
        <v>0</v>
      </c>
      <c r="S53">
        <v>1</v>
      </c>
      <c r="T53">
        <v>0</v>
      </c>
      <c r="U53">
        <v>0</v>
      </c>
      <c r="V53">
        <v>0</v>
      </c>
      <c r="W53">
        <v>832</v>
      </c>
      <c r="X53">
        <v>832</v>
      </c>
    </row>
    <row r="54" spans="1:24" x14ac:dyDescent="0.25">
      <c r="A54">
        <v>52</v>
      </c>
      <c r="B54" t="s">
        <v>27</v>
      </c>
      <c r="C54" t="s">
        <v>28</v>
      </c>
      <c r="D54">
        <v>60</v>
      </c>
      <c r="E54" t="s">
        <v>30</v>
      </c>
      <c r="F54">
        <v>0.87</v>
      </c>
      <c r="G54">
        <v>0</v>
      </c>
      <c r="H54">
        <v>89.77</v>
      </c>
      <c r="I54">
        <v>122.34</v>
      </c>
      <c r="J54">
        <v>7.91</v>
      </c>
      <c r="K54">
        <v>15.27</v>
      </c>
      <c r="L54">
        <v>80.95</v>
      </c>
      <c r="M54">
        <v>0</v>
      </c>
      <c r="N54" t="b">
        <v>0</v>
      </c>
      <c r="O54">
        <v>0</v>
      </c>
      <c r="P54">
        <v>72</v>
      </c>
      <c r="Q54">
        <v>2</v>
      </c>
      <c r="R54">
        <v>1</v>
      </c>
      <c r="S54">
        <v>0</v>
      </c>
      <c r="T54">
        <v>0</v>
      </c>
      <c r="U54">
        <v>0</v>
      </c>
      <c r="V54">
        <v>0</v>
      </c>
      <c r="W54">
        <v>971</v>
      </c>
      <c r="X54">
        <v>971</v>
      </c>
    </row>
    <row r="55" spans="1:24" x14ac:dyDescent="0.25">
      <c r="A55">
        <v>53</v>
      </c>
      <c r="B55" t="s">
        <v>27</v>
      </c>
      <c r="C55" t="s">
        <v>25</v>
      </c>
      <c r="D55">
        <v>79</v>
      </c>
      <c r="E55" t="s">
        <v>29</v>
      </c>
      <c r="F55">
        <v>1.43</v>
      </c>
      <c r="G55">
        <v>0</v>
      </c>
      <c r="H55">
        <v>90.75</v>
      </c>
      <c r="I55">
        <v>129.02000000000001</v>
      </c>
      <c r="J55">
        <v>7.17</v>
      </c>
      <c r="K55">
        <v>13.12</v>
      </c>
      <c r="L55">
        <v>137.33000000000001</v>
      </c>
      <c r="M55">
        <v>0</v>
      </c>
      <c r="N55" t="b">
        <v>0</v>
      </c>
      <c r="O55">
        <v>0</v>
      </c>
      <c r="P55">
        <v>46</v>
      </c>
      <c r="Q55">
        <v>3</v>
      </c>
      <c r="R55">
        <v>1</v>
      </c>
      <c r="S55">
        <v>1</v>
      </c>
      <c r="T55">
        <v>0</v>
      </c>
      <c r="U55">
        <v>1</v>
      </c>
      <c r="V55">
        <v>0</v>
      </c>
      <c r="W55">
        <v>1285</v>
      </c>
      <c r="X55">
        <v>1285</v>
      </c>
    </row>
    <row r="56" spans="1:24" x14ac:dyDescent="0.25">
      <c r="A56">
        <v>54</v>
      </c>
      <c r="B56" t="s">
        <v>27</v>
      </c>
      <c r="C56" t="s">
        <v>25</v>
      </c>
      <c r="D56">
        <v>80</v>
      </c>
      <c r="E56" t="s">
        <v>29</v>
      </c>
      <c r="F56">
        <v>1.1399999999999999</v>
      </c>
      <c r="G56">
        <v>0</v>
      </c>
      <c r="H56">
        <v>72.459999999999994</v>
      </c>
      <c r="I56">
        <v>122.56</v>
      </c>
      <c r="J56">
        <v>6.31</v>
      </c>
      <c r="K56">
        <v>14.96</v>
      </c>
      <c r="L56">
        <v>78.13</v>
      </c>
      <c r="M56">
        <v>0</v>
      </c>
      <c r="N56" t="b">
        <v>0</v>
      </c>
      <c r="O56">
        <v>0</v>
      </c>
      <c r="P56">
        <v>60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1214</v>
      </c>
      <c r="X56">
        <v>1214</v>
      </c>
    </row>
    <row r="57" spans="1:24" x14ac:dyDescent="0.25">
      <c r="A57">
        <v>55</v>
      </c>
      <c r="B57" t="s">
        <v>27</v>
      </c>
      <c r="C57" t="s">
        <v>25</v>
      </c>
      <c r="D57">
        <v>46</v>
      </c>
      <c r="E57" t="s">
        <v>31</v>
      </c>
      <c r="F57">
        <v>1.88</v>
      </c>
      <c r="G57">
        <v>0</v>
      </c>
      <c r="H57">
        <v>108.29</v>
      </c>
      <c r="I57">
        <v>150.80000000000001</v>
      </c>
      <c r="J57">
        <v>7.11</v>
      </c>
      <c r="K57">
        <v>12.58</v>
      </c>
      <c r="L57">
        <v>88.58</v>
      </c>
      <c r="M57">
        <v>0</v>
      </c>
      <c r="N57" t="b">
        <v>0</v>
      </c>
      <c r="O57">
        <v>0</v>
      </c>
      <c r="P57">
        <v>42</v>
      </c>
      <c r="Q57">
        <v>3.5</v>
      </c>
      <c r="R57">
        <v>1</v>
      </c>
      <c r="S57">
        <v>0</v>
      </c>
      <c r="T57">
        <v>1</v>
      </c>
      <c r="U57">
        <v>1</v>
      </c>
      <c r="V57">
        <v>0</v>
      </c>
      <c r="W57">
        <v>1199</v>
      </c>
      <c r="X57">
        <v>1199</v>
      </c>
    </row>
    <row r="58" spans="1:24" x14ac:dyDescent="0.25">
      <c r="A58">
        <v>56</v>
      </c>
      <c r="B58" t="s">
        <v>27</v>
      </c>
      <c r="C58" t="s">
        <v>28</v>
      </c>
      <c r="D58">
        <v>69</v>
      </c>
      <c r="E58" t="s">
        <v>26</v>
      </c>
      <c r="F58">
        <v>1.19</v>
      </c>
      <c r="G58">
        <v>0</v>
      </c>
      <c r="H58">
        <v>89.11</v>
      </c>
      <c r="I58">
        <v>173.56</v>
      </c>
      <c r="J58">
        <v>6.7</v>
      </c>
      <c r="K58">
        <v>14.86</v>
      </c>
      <c r="L58">
        <v>93.88</v>
      </c>
      <c r="M58">
        <v>0</v>
      </c>
      <c r="N58" t="b">
        <v>0</v>
      </c>
      <c r="O58">
        <v>0</v>
      </c>
      <c r="P58">
        <v>47</v>
      </c>
      <c r="Q58">
        <v>3</v>
      </c>
      <c r="R58">
        <v>0</v>
      </c>
      <c r="S58">
        <v>0</v>
      </c>
      <c r="T58">
        <v>1</v>
      </c>
      <c r="U58">
        <v>0</v>
      </c>
      <c r="V58">
        <v>0</v>
      </c>
      <c r="W58">
        <v>1105</v>
      </c>
      <c r="X58">
        <v>1105</v>
      </c>
    </row>
    <row r="59" spans="1:24" x14ac:dyDescent="0.25">
      <c r="A59">
        <v>57</v>
      </c>
      <c r="B59" t="s">
        <v>27</v>
      </c>
      <c r="C59" t="s">
        <v>25</v>
      </c>
      <c r="D59">
        <v>67</v>
      </c>
      <c r="E59" t="s">
        <v>26</v>
      </c>
      <c r="F59">
        <v>0.67</v>
      </c>
      <c r="G59">
        <v>0</v>
      </c>
      <c r="H59">
        <v>79.16</v>
      </c>
      <c r="I59">
        <v>126.53</v>
      </c>
      <c r="J59">
        <v>7.1</v>
      </c>
      <c r="K59">
        <v>15.1</v>
      </c>
      <c r="L59">
        <v>125.06</v>
      </c>
      <c r="M59">
        <v>0</v>
      </c>
      <c r="N59" t="b">
        <v>1</v>
      </c>
      <c r="O59">
        <v>1</v>
      </c>
      <c r="P59">
        <v>99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1395</v>
      </c>
      <c r="X59">
        <v>1395</v>
      </c>
    </row>
    <row r="60" spans="1:24" x14ac:dyDescent="0.25">
      <c r="A60">
        <v>58</v>
      </c>
      <c r="B60" t="s">
        <v>27</v>
      </c>
      <c r="C60" t="s">
        <v>25</v>
      </c>
      <c r="D60">
        <v>79</v>
      </c>
      <c r="E60" t="s">
        <v>29</v>
      </c>
      <c r="F60">
        <v>0.81</v>
      </c>
      <c r="G60">
        <v>0</v>
      </c>
      <c r="H60">
        <v>74.319999999999993</v>
      </c>
      <c r="I60">
        <v>133.34</v>
      </c>
      <c r="J60">
        <v>5.1100000000000003</v>
      </c>
      <c r="K60">
        <v>11.99</v>
      </c>
      <c r="L60">
        <v>52.06</v>
      </c>
      <c r="M60">
        <v>0</v>
      </c>
      <c r="N60" t="b">
        <v>1</v>
      </c>
      <c r="O60">
        <v>1</v>
      </c>
      <c r="P60">
        <v>85</v>
      </c>
      <c r="Q60">
        <v>2</v>
      </c>
      <c r="R60">
        <v>0</v>
      </c>
      <c r="S60">
        <v>0</v>
      </c>
      <c r="T60">
        <v>0</v>
      </c>
      <c r="U60">
        <v>1</v>
      </c>
      <c r="V60">
        <v>0</v>
      </c>
      <c r="W60">
        <v>1310</v>
      </c>
      <c r="X60">
        <v>1310</v>
      </c>
    </row>
    <row r="61" spans="1:24" x14ac:dyDescent="0.25">
      <c r="A61">
        <v>59</v>
      </c>
      <c r="B61" t="s">
        <v>27</v>
      </c>
      <c r="C61" t="s">
        <v>25</v>
      </c>
      <c r="D61">
        <v>59</v>
      </c>
      <c r="E61" t="s">
        <v>30</v>
      </c>
      <c r="F61">
        <v>1.32</v>
      </c>
      <c r="G61">
        <v>0</v>
      </c>
      <c r="H61">
        <v>76.33</v>
      </c>
      <c r="I61">
        <v>153.53</v>
      </c>
      <c r="J61">
        <v>5.7</v>
      </c>
      <c r="K61">
        <v>9.25</v>
      </c>
      <c r="L61">
        <v>92.25</v>
      </c>
      <c r="M61">
        <v>0</v>
      </c>
      <c r="N61" t="b">
        <v>0</v>
      </c>
      <c r="O61">
        <v>0</v>
      </c>
      <c r="P61">
        <v>59</v>
      </c>
      <c r="Q61">
        <v>3</v>
      </c>
      <c r="R61">
        <v>0</v>
      </c>
      <c r="S61">
        <v>0</v>
      </c>
      <c r="T61">
        <v>0</v>
      </c>
      <c r="U61">
        <v>1</v>
      </c>
      <c r="V61">
        <v>0</v>
      </c>
      <c r="W61">
        <v>981</v>
      </c>
      <c r="X61">
        <v>981</v>
      </c>
    </row>
    <row r="62" spans="1:24" x14ac:dyDescent="0.25">
      <c r="A62">
        <v>60</v>
      </c>
      <c r="B62" t="s">
        <v>27</v>
      </c>
      <c r="C62" t="s">
        <v>25</v>
      </c>
      <c r="D62">
        <v>73</v>
      </c>
      <c r="E62" t="s">
        <v>29</v>
      </c>
      <c r="F62">
        <v>0.9</v>
      </c>
      <c r="G62">
        <v>0</v>
      </c>
      <c r="H62">
        <v>77.81</v>
      </c>
      <c r="I62">
        <v>129.02000000000001</v>
      </c>
      <c r="J62">
        <v>5.53</v>
      </c>
      <c r="K62">
        <v>14.31</v>
      </c>
      <c r="L62">
        <v>141.16</v>
      </c>
      <c r="M62">
        <v>0</v>
      </c>
      <c r="N62" t="b">
        <v>0</v>
      </c>
      <c r="O62">
        <v>0</v>
      </c>
      <c r="P62">
        <v>84</v>
      </c>
      <c r="Q62">
        <v>2</v>
      </c>
      <c r="R62">
        <v>0</v>
      </c>
      <c r="S62">
        <v>1</v>
      </c>
      <c r="T62">
        <v>0</v>
      </c>
      <c r="U62">
        <v>0</v>
      </c>
      <c r="V62">
        <v>0</v>
      </c>
      <c r="W62">
        <v>1036</v>
      </c>
      <c r="X62">
        <v>1036</v>
      </c>
    </row>
    <row r="63" spans="1:24" x14ac:dyDescent="0.25">
      <c r="A63">
        <v>61</v>
      </c>
      <c r="B63" t="s">
        <v>24</v>
      </c>
      <c r="C63" t="s">
        <v>28</v>
      </c>
      <c r="D63">
        <v>62</v>
      </c>
      <c r="E63" t="s">
        <v>26</v>
      </c>
      <c r="F63">
        <v>0.96</v>
      </c>
      <c r="G63">
        <v>0</v>
      </c>
      <c r="H63">
        <v>84.93</v>
      </c>
      <c r="I63">
        <v>128.08000000000001</v>
      </c>
      <c r="J63">
        <v>5.85</v>
      </c>
      <c r="K63">
        <v>16.329999999999998</v>
      </c>
      <c r="L63">
        <v>123.57</v>
      </c>
      <c r="M63">
        <v>0</v>
      </c>
      <c r="N63" t="b">
        <v>0</v>
      </c>
      <c r="O63">
        <v>0</v>
      </c>
      <c r="P63">
        <v>63</v>
      </c>
      <c r="Q63">
        <v>2</v>
      </c>
      <c r="R63">
        <v>0</v>
      </c>
      <c r="S63">
        <v>1</v>
      </c>
      <c r="T63">
        <v>0</v>
      </c>
      <c r="U63">
        <v>0</v>
      </c>
      <c r="V63">
        <v>0</v>
      </c>
      <c r="W63">
        <v>1252</v>
      </c>
      <c r="X63">
        <v>1252</v>
      </c>
    </row>
    <row r="64" spans="1:24" x14ac:dyDescent="0.25">
      <c r="A64">
        <v>62</v>
      </c>
      <c r="B64" t="s">
        <v>27</v>
      </c>
      <c r="C64" t="s">
        <v>25</v>
      </c>
      <c r="D64">
        <v>82</v>
      </c>
      <c r="E64" t="s">
        <v>34</v>
      </c>
      <c r="F64">
        <v>0.84</v>
      </c>
      <c r="G64">
        <v>0</v>
      </c>
      <c r="H64">
        <v>71.23</v>
      </c>
      <c r="I64">
        <v>142.69999999999999</v>
      </c>
      <c r="J64">
        <v>5.38</v>
      </c>
      <c r="K64">
        <v>12.92</v>
      </c>
      <c r="L64">
        <v>102.67</v>
      </c>
      <c r="M64">
        <v>0</v>
      </c>
      <c r="N64" t="b">
        <v>0</v>
      </c>
      <c r="O64">
        <v>0</v>
      </c>
      <c r="P64">
        <v>82</v>
      </c>
      <c r="Q64">
        <v>2</v>
      </c>
      <c r="R64">
        <v>0</v>
      </c>
      <c r="S64">
        <v>1</v>
      </c>
      <c r="T64">
        <v>0</v>
      </c>
      <c r="U64">
        <v>1</v>
      </c>
      <c r="V64">
        <v>0</v>
      </c>
      <c r="W64">
        <v>1325</v>
      </c>
      <c r="X64">
        <v>1325</v>
      </c>
    </row>
    <row r="65" spans="1:24" x14ac:dyDescent="0.25">
      <c r="A65">
        <v>63</v>
      </c>
      <c r="B65" t="s">
        <v>27</v>
      </c>
      <c r="C65" t="s">
        <v>28</v>
      </c>
      <c r="D65">
        <v>57</v>
      </c>
      <c r="E65" t="s">
        <v>30</v>
      </c>
      <c r="F65">
        <v>1.18</v>
      </c>
      <c r="G65">
        <v>0</v>
      </c>
      <c r="H65">
        <v>100.44</v>
      </c>
      <c r="I65">
        <v>153.88999999999999</v>
      </c>
      <c r="J65">
        <v>5.31</v>
      </c>
      <c r="K65">
        <v>16.149999999999999</v>
      </c>
      <c r="L65">
        <v>95</v>
      </c>
      <c r="M65">
        <v>0</v>
      </c>
      <c r="N65" t="b">
        <v>0</v>
      </c>
      <c r="O65">
        <v>0</v>
      </c>
      <c r="P65">
        <v>51</v>
      </c>
      <c r="Q65">
        <v>3</v>
      </c>
      <c r="R65">
        <v>0</v>
      </c>
      <c r="S65">
        <v>0</v>
      </c>
      <c r="T65">
        <v>1</v>
      </c>
      <c r="U65">
        <v>0</v>
      </c>
      <c r="V65">
        <v>0</v>
      </c>
      <c r="W65">
        <v>1268</v>
      </c>
      <c r="X65">
        <v>1268</v>
      </c>
    </row>
    <row r="66" spans="1:24" x14ac:dyDescent="0.25">
      <c r="A66">
        <v>64</v>
      </c>
      <c r="B66" t="s">
        <v>27</v>
      </c>
      <c r="C66" t="s">
        <v>25</v>
      </c>
      <c r="D66">
        <v>82</v>
      </c>
      <c r="E66" t="s">
        <v>34</v>
      </c>
      <c r="F66">
        <v>1.22</v>
      </c>
      <c r="G66">
        <v>0</v>
      </c>
      <c r="H66">
        <v>77.569999999999993</v>
      </c>
      <c r="I66">
        <v>154.41999999999999</v>
      </c>
      <c r="J66">
        <v>6.86</v>
      </c>
      <c r="K66">
        <v>14.11</v>
      </c>
      <c r="L66">
        <v>87.12</v>
      </c>
      <c r="M66">
        <v>0</v>
      </c>
      <c r="N66" t="b">
        <v>0</v>
      </c>
      <c r="O66">
        <v>0</v>
      </c>
      <c r="P66">
        <v>55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1127</v>
      </c>
      <c r="X66">
        <v>1127</v>
      </c>
    </row>
    <row r="67" spans="1:24" x14ac:dyDescent="0.25">
      <c r="A67">
        <v>65</v>
      </c>
      <c r="B67" t="s">
        <v>27</v>
      </c>
      <c r="C67" t="s">
        <v>28</v>
      </c>
      <c r="D67">
        <v>54</v>
      </c>
      <c r="E67" t="s">
        <v>30</v>
      </c>
      <c r="F67">
        <v>0.85</v>
      </c>
      <c r="G67">
        <v>0</v>
      </c>
      <c r="H67">
        <v>101.92</v>
      </c>
      <c r="I67">
        <v>147.19999999999999</v>
      </c>
      <c r="J67">
        <v>8.92</v>
      </c>
      <c r="K67">
        <v>18.09</v>
      </c>
      <c r="L67">
        <v>81.05</v>
      </c>
      <c r="M67">
        <v>0</v>
      </c>
      <c r="N67" t="b">
        <v>1</v>
      </c>
      <c r="O67">
        <v>1</v>
      </c>
      <c r="P67">
        <v>78</v>
      </c>
      <c r="Q67">
        <v>2</v>
      </c>
      <c r="R67">
        <v>1</v>
      </c>
      <c r="S67">
        <v>0</v>
      </c>
      <c r="T67">
        <v>1</v>
      </c>
      <c r="U67">
        <v>0</v>
      </c>
      <c r="V67">
        <v>0</v>
      </c>
      <c r="W67">
        <v>763</v>
      </c>
      <c r="X67">
        <v>763</v>
      </c>
    </row>
    <row r="68" spans="1:24" x14ac:dyDescent="0.25">
      <c r="A68">
        <v>66</v>
      </c>
      <c r="B68" t="s">
        <v>27</v>
      </c>
      <c r="C68" t="s">
        <v>25</v>
      </c>
      <c r="D68">
        <v>79</v>
      </c>
      <c r="E68" t="s">
        <v>29</v>
      </c>
      <c r="F68">
        <v>1.65</v>
      </c>
      <c r="G68">
        <v>0</v>
      </c>
      <c r="H68">
        <v>68.260000000000005</v>
      </c>
      <c r="I68">
        <v>134.13999999999999</v>
      </c>
      <c r="J68">
        <v>8.1</v>
      </c>
      <c r="K68">
        <v>15.73</v>
      </c>
      <c r="L68">
        <v>30.5</v>
      </c>
      <c r="M68">
        <v>0</v>
      </c>
      <c r="N68" t="b">
        <v>0</v>
      </c>
      <c r="O68">
        <v>0</v>
      </c>
      <c r="P68">
        <v>39</v>
      </c>
      <c r="Q68">
        <v>3.5</v>
      </c>
      <c r="R68">
        <v>1</v>
      </c>
      <c r="S68">
        <v>0</v>
      </c>
      <c r="T68">
        <v>0</v>
      </c>
      <c r="U68">
        <v>0</v>
      </c>
      <c r="V68">
        <v>0</v>
      </c>
      <c r="W68">
        <v>1392</v>
      </c>
      <c r="X68">
        <v>1392</v>
      </c>
    </row>
    <row r="69" spans="1:24" x14ac:dyDescent="0.25">
      <c r="A69">
        <v>67</v>
      </c>
      <c r="B69" t="s">
        <v>27</v>
      </c>
      <c r="C69" t="s">
        <v>28</v>
      </c>
      <c r="D69">
        <v>72</v>
      </c>
      <c r="E69" t="s">
        <v>29</v>
      </c>
      <c r="F69">
        <v>1.48</v>
      </c>
      <c r="G69">
        <v>0</v>
      </c>
      <c r="H69">
        <v>69.55</v>
      </c>
      <c r="I69">
        <v>130.54</v>
      </c>
      <c r="J69">
        <v>8.11</v>
      </c>
      <c r="K69">
        <v>14.95</v>
      </c>
      <c r="L69">
        <v>75.069999999999993</v>
      </c>
      <c r="M69">
        <v>0</v>
      </c>
      <c r="N69" t="b">
        <v>0</v>
      </c>
      <c r="O69">
        <v>0</v>
      </c>
      <c r="P69">
        <v>35</v>
      </c>
      <c r="Q69">
        <v>3.5</v>
      </c>
      <c r="R69">
        <v>1</v>
      </c>
      <c r="S69">
        <v>0</v>
      </c>
      <c r="T69">
        <v>0</v>
      </c>
      <c r="U69">
        <v>0</v>
      </c>
      <c r="V69">
        <v>0</v>
      </c>
      <c r="W69">
        <v>1235</v>
      </c>
      <c r="X69">
        <v>1235</v>
      </c>
    </row>
    <row r="70" spans="1:24" x14ac:dyDescent="0.25">
      <c r="A70">
        <v>68</v>
      </c>
      <c r="B70" t="s">
        <v>27</v>
      </c>
      <c r="C70" t="s">
        <v>28</v>
      </c>
      <c r="D70">
        <v>50</v>
      </c>
      <c r="E70" t="s">
        <v>31</v>
      </c>
      <c r="F70">
        <v>0.84</v>
      </c>
      <c r="G70">
        <v>0</v>
      </c>
      <c r="H70">
        <v>86.86</v>
      </c>
      <c r="I70">
        <v>129.05000000000001</v>
      </c>
      <c r="J70">
        <v>9.51</v>
      </c>
      <c r="K70">
        <v>15.81</v>
      </c>
      <c r="L70">
        <v>64.260000000000005</v>
      </c>
      <c r="M70">
        <v>0</v>
      </c>
      <c r="N70" t="b">
        <v>0</v>
      </c>
      <c r="O70">
        <v>0</v>
      </c>
      <c r="P70">
        <v>81</v>
      </c>
      <c r="Q70">
        <v>2</v>
      </c>
      <c r="R70">
        <v>1</v>
      </c>
      <c r="S70">
        <v>0</v>
      </c>
      <c r="T70">
        <v>0</v>
      </c>
      <c r="U70">
        <v>0</v>
      </c>
      <c r="V70">
        <v>0</v>
      </c>
      <c r="W70">
        <v>1319</v>
      </c>
      <c r="X70">
        <v>1319</v>
      </c>
    </row>
    <row r="71" spans="1:24" x14ac:dyDescent="0.25">
      <c r="A71">
        <v>69</v>
      </c>
      <c r="B71" t="s">
        <v>24</v>
      </c>
      <c r="C71" t="s">
        <v>28</v>
      </c>
      <c r="D71">
        <v>78</v>
      </c>
      <c r="E71" t="s">
        <v>29</v>
      </c>
      <c r="F71">
        <v>1.08</v>
      </c>
      <c r="G71">
        <v>0</v>
      </c>
      <c r="H71">
        <v>93.43</v>
      </c>
      <c r="I71">
        <v>143.99</v>
      </c>
      <c r="J71">
        <v>8.2799999999999994</v>
      </c>
      <c r="K71">
        <v>14.18</v>
      </c>
      <c r="L71">
        <v>79.349999999999994</v>
      </c>
      <c r="M71">
        <v>0</v>
      </c>
      <c r="N71" t="b">
        <v>0</v>
      </c>
      <c r="O71">
        <v>0</v>
      </c>
      <c r="P71">
        <v>49</v>
      </c>
      <c r="Q71">
        <v>3</v>
      </c>
      <c r="R71">
        <v>1</v>
      </c>
      <c r="S71">
        <v>0</v>
      </c>
      <c r="T71">
        <v>1</v>
      </c>
      <c r="U71">
        <v>0</v>
      </c>
      <c r="V71">
        <v>0</v>
      </c>
      <c r="W71">
        <v>1157</v>
      </c>
      <c r="X71">
        <v>1157</v>
      </c>
    </row>
    <row r="72" spans="1:24" x14ac:dyDescent="0.25">
      <c r="A72">
        <v>70</v>
      </c>
      <c r="B72" t="s">
        <v>27</v>
      </c>
      <c r="C72" t="s">
        <v>25</v>
      </c>
      <c r="D72">
        <v>79</v>
      </c>
      <c r="E72" t="s">
        <v>29</v>
      </c>
      <c r="F72">
        <v>1.71</v>
      </c>
      <c r="G72">
        <v>0</v>
      </c>
      <c r="H72">
        <v>72.34</v>
      </c>
      <c r="I72">
        <v>158.13999999999999</v>
      </c>
      <c r="J72">
        <v>5.28</v>
      </c>
      <c r="K72">
        <v>12.06</v>
      </c>
      <c r="L72">
        <v>50.21</v>
      </c>
      <c r="M72">
        <v>0</v>
      </c>
      <c r="N72" t="b">
        <v>1</v>
      </c>
      <c r="O72">
        <v>1</v>
      </c>
      <c r="P72">
        <v>37</v>
      </c>
      <c r="Q72">
        <v>3.5</v>
      </c>
      <c r="R72">
        <v>0</v>
      </c>
      <c r="S72">
        <v>0</v>
      </c>
      <c r="T72">
        <v>0</v>
      </c>
      <c r="U72">
        <v>1</v>
      </c>
      <c r="V72">
        <v>0</v>
      </c>
      <c r="W72">
        <v>784</v>
      </c>
      <c r="X72">
        <v>784</v>
      </c>
    </row>
    <row r="73" spans="1:24" x14ac:dyDescent="0.25">
      <c r="A73">
        <v>71</v>
      </c>
      <c r="B73" t="s">
        <v>27</v>
      </c>
      <c r="C73" t="s">
        <v>28</v>
      </c>
      <c r="D73">
        <v>84</v>
      </c>
      <c r="E73" t="s">
        <v>34</v>
      </c>
      <c r="F73">
        <v>1.5</v>
      </c>
      <c r="G73">
        <v>0</v>
      </c>
      <c r="H73">
        <v>87.41</v>
      </c>
      <c r="I73">
        <v>136.56</v>
      </c>
      <c r="J73">
        <v>9.36</v>
      </c>
      <c r="K73">
        <v>15.18</v>
      </c>
      <c r="L73">
        <v>54</v>
      </c>
      <c r="M73">
        <v>0</v>
      </c>
      <c r="N73" t="b">
        <v>0</v>
      </c>
      <c r="O73">
        <v>0</v>
      </c>
      <c r="P73">
        <v>32</v>
      </c>
      <c r="Q73">
        <v>3.5</v>
      </c>
      <c r="R73">
        <v>1</v>
      </c>
      <c r="S73">
        <v>0</v>
      </c>
      <c r="T73">
        <v>1</v>
      </c>
      <c r="U73">
        <v>0</v>
      </c>
      <c r="V73">
        <v>0</v>
      </c>
      <c r="W73">
        <v>1154</v>
      </c>
      <c r="X73">
        <v>1154</v>
      </c>
    </row>
    <row r="74" spans="1:24" x14ac:dyDescent="0.25">
      <c r="A74">
        <v>72</v>
      </c>
      <c r="B74" t="s">
        <v>27</v>
      </c>
      <c r="C74" t="s">
        <v>25</v>
      </c>
      <c r="D74">
        <v>81</v>
      </c>
      <c r="E74" t="s">
        <v>34</v>
      </c>
      <c r="F74">
        <v>1.49</v>
      </c>
      <c r="G74">
        <v>0</v>
      </c>
      <c r="H74">
        <v>71.81</v>
      </c>
      <c r="I74">
        <v>132.36000000000001</v>
      </c>
      <c r="J74">
        <v>5.29</v>
      </c>
      <c r="K74">
        <v>11.49</v>
      </c>
      <c r="L74">
        <v>40.85</v>
      </c>
      <c r="M74">
        <v>0</v>
      </c>
      <c r="N74" t="b">
        <v>1</v>
      </c>
      <c r="O74">
        <v>1</v>
      </c>
      <c r="P74">
        <v>43</v>
      </c>
      <c r="Q74">
        <v>3.5</v>
      </c>
      <c r="R74">
        <v>0</v>
      </c>
      <c r="S74">
        <v>0</v>
      </c>
      <c r="T74">
        <v>0</v>
      </c>
      <c r="U74">
        <v>1</v>
      </c>
      <c r="V74">
        <v>0</v>
      </c>
      <c r="W74">
        <v>1141</v>
      </c>
      <c r="X74">
        <v>1141</v>
      </c>
    </row>
    <row r="75" spans="1:24" x14ac:dyDescent="0.25">
      <c r="A75">
        <v>73</v>
      </c>
      <c r="B75" t="s">
        <v>27</v>
      </c>
      <c r="C75" t="s">
        <v>28</v>
      </c>
      <c r="D75">
        <v>61</v>
      </c>
      <c r="E75" t="s">
        <v>26</v>
      </c>
      <c r="F75">
        <v>1.48</v>
      </c>
      <c r="G75">
        <v>0</v>
      </c>
      <c r="H75">
        <v>80.48</v>
      </c>
      <c r="I75">
        <v>133.74</v>
      </c>
      <c r="J75">
        <v>8.42</v>
      </c>
      <c r="K75">
        <v>15.56</v>
      </c>
      <c r="L75">
        <v>95.01</v>
      </c>
      <c r="M75">
        <v>0</v>
      </c>
      <c r="N75" t="b">
        <v>0</v>
      </c>
      <c r="O75">
        <v>0</v>
      </c>
      <c r="P75">
        <v>38</v>
      </c>
      <c r="Q75">
        <v>3.5</v>
      </c>
      <c r="R75">
        <v>1</v>
      </c>
      <c r="S75">
        <v>0</v>
      </c>
      <c r="T75">
        <v>1</v>
      </c>
      <c r="U75">
        <v>0</v>
      </c>
      <c r="V75">
        <v>0</v>
      </c>
      <c r="W75">
        <v>1205</v>
      </c>
      <c r="X75">
        <v>1205</v>
      </c>
    </row>
    <row r="76" spans="1:24" x14ac:dyDescent="0.25">
      <c r="A76">
        <v>74</v>
      </c>
      <c r="B76" t="s">
        <v>33</v>
      </c>
      <c r="C76" t="s">
        <v>28</v>
      </c>
      <c r="D76">
        <v>68</v>
      </c>
      <c r="E76" t="s">
        <v>26</v>
      </c>
      <c r="F76">
        <v>1.25</v>
      </c>
      <c r="G76">
        <v>0</v>
      </c>
      <c r="H76">
        <v>64.319999999999993</v>
      </c>
      <c r="I76">
        <v>160.84</v>
      </c>
      <c r="J76">
        <v>6.36</v>
      </c>
      <c r="K76">
        <v>15.6</v>
      </c>
      <c r="L76">
        <v>64.7</v>
      </c>
      <c r="M76">
        <v>0</v>
      </c>
      <c r="N76" t="b">
        <v>1</v>
      </c>
      <c r="O76">
        <v>1</v>
      </c>
      <c r="P76">
        <v>44</v>
      </c>
      <c r="Q76">
        <v>3.5</v>
      </c>
      <c r="R76">
        <v>0</v>
      </c>
      <c r="S76">
        <v>0</v>
      </c>
      <c r="T76">
        <v>0</v>
      </c>
      <c r="U76">
        <v>0</v>
      </c>
      <c r="V76">
        <v>0</v>
      </c>
      <c r="W76">
        <v>1379</v>
      </c>
      <c r="X76">
        <v>1379</v>
      </c>
    </row>
    <row r="77" spans="1:24" x14ac:dyDescent="0.25">
      <c r="A77">
        <v>75</v>
      </c>
      <c r="B77" t="s">
        <v>27</v>
      </c>
      <c r="C77" t="s">
        <v>28</v>
      </c>
      <c r="D77">
        <v>84</v>
      </c>
      <c r="E77" t="s">
        <v>34</v>
      </c>
      <c r="F77">
        <v>2.63</v>
      </c>
      <c r="G77">
        <v>0</v>
      </c>
      <c r="H77">
        <v>52.29</v>
      </c>
      <c r="I77">
        <v>110.99</v>
      </c>
      <c r="J77">
        <v>5.26</v>
      </c>
      <c r="K77">
        <v>12.06</v>
      </c>
      <c r="L77">
        <v>70.17</v>
      </c>
      <c r="M77">
        <v>0</v>
      </c>
      <c r="N77" t="b">
        <v>0</v>
      </c>
      <c r="O77">
        <v>0</v>
      </c>
      <c r="P77">
        <v>16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  <c r="W77">
        <v>1304</v>
      </c>
      <c r="X77">
        <v>1304</v>
      </c>
    </row>
    <row r="78" spans="1:24" x14ac:dyDescent="0.25">
      <c r="A78">
        <v>76</v>
      </c>
      <c r="B78" t="s">
        <v>35</v>
      </c>
      <c r="C78" t="s">
        <v>28</v>
      </c>
      <c r="D78">
        <v>71</v>
      </c>
      <c r="E78" t="s">
        <v>29</v>
      </c>
      <c r="F78">
        <v>1.48</v>
      </c>
      <c r="G78">
        <v>0</v>
      </c>
      <c r="H78">
        <v>89.21</v>
      </c>
      <c r="I78">
        <v>142.05000000000001</v>
      </c>
      <c r="J78">
        <v>6.86</v>
      </c>
      <c r="K78">
        <v>16.5</v>
      </c>
      <c r="L78">
        <v>112.64</v>
      </c>
      <c r="M78">
        <v>0</v>
      </c>
      <c r="N78" t="b">
        <v>0</v>
      </c>
      <c r="O78">
        <v>0</v>
      </c>
      <c r="P78">
        <v>35</v>
      </c>
      <c r="Q78">
        <v>3.5</v>
      </c>
      <c r="R78">
        <v>0</v>
      </c>
      <c r="S78">
        <v>1</v>
      </c>
      <c r="T78">
        <v>1</v>
      </c>
      <c r="U78">
        <v>0</v>
      </c>
      <c r="V78">
        <v>0</v>
      </c>
      <c r="W78">
        <v>820</v>
      </c>
      <c r="X78">
        <v>820</v>
      </c>
    </row>
    <row r="79" spans="1:24" x14ac:dyDescent="0.25">
      <c r="A79">
        <v>77</v>
      </c>
      <c r="B79" t="s">
        <v>24</v>
      </c>
      <c r="C79" t="s">
        <v>28</v>
      </c>
      <c r="D79">
        <v>81</v>
      </c>
      <c r="E79" t="s">
        <v>34</v>
      </c>
      <c r="F79">
        <v>1.32</v>
      </c>
      <c r="G79">
        <v>0</v>
      </c>
      <c r="H79">
        <v>87.07</v>
      </c>
      <c r="I79">
        <v>143.85</v>
      </c>
      <c r="J79">
        <v>5.32</v>
      </c>
      <c r="K79">
        <v>16.239999999999998</v>
      </c>
      <c r="L79">
        <v>111.47</v>
      </c>
      <c r="M79">
        <v>0</v>
      </c>
      <c r="N79" t="b">
        <v>0</v>
      </c>
      <c r="O79">
        <v>0</v>
      </c>
      <c r="P79">
        <v>38</v>
      </c>
      <c r="Q79">
        <v>3.5</v>
      </c>
      <c r="R79">
        <v>0</v>
      </c>
      <c r="S79">
        <v>1</v>
      </c>
      <c r="T79">
        <v>1</v>
      </c>
      <c r="U79">
        <v>0</v>
      </c>
      <c r="V79">
        <v>0</v>
      </c>
      <c r="W79">
        <v>1317</v>
      </c>
      <c r="X79">
        <v>1317</v>
      </c>
    </row>
    <row r="80" spans="1:24" x14ac:dyDescent="0.25">
      <c r="A80">
        <v>78</v>
      </c>
      <c r="B80" t="s">
        <v>27</v>
      </c>
      <c r="C80" t="s">
        <v>25</v>
      </c>
      <c r="D80">
        <v>82</v>
      </c>
      <c r="E80" t="s">
        <v>34</v>
      </c>
      <c r="F80">
        <v>1.29</v>
      </c>
      <c r="G80">
        <v>0</v>
      </c>
      <c r="H80">
        <v>77.86</v>
      </c>
      <c r="I80">
        <v>135.77000000000001</v>
      </c>
      <c r="J80">
        <v>7.61</v>
      </c>
      <c r="K80">
        <v>15.36</v>
      </c>
      <c r="L80">
        <v>127.56</v>
      </c>
      <c r="M80">
        <v>0</v>
      </c>
      <c r="N80" t="b">
        <v>0</v>
      </c>
      <c r="O80">
        <v>0</v>
      </c>
      <c r="P80">
        <v>51</v>
      </c>
      <c r="Q80">
        <v>3</v>
      </c>
      <c r="R80">
        <v>1</v>
      </c>
      <c r="S80">
        <v>1</v>
      </c>
      <c r="T80">
        <v>0</v>
      </c>
      <c r="U80">
        <v>0</v>
      </c>
      <c r="V80">
        <v>0</v>
      </c>
      <c r="W80">
        <v>1179</v>
      </c>
      <c r="X80">
        <v>1179</v>
      </c>
    </row>
    <row r="81" spans="1:24" x14ac:dyDescent="0.25">
      <c r="A81">
        <v>79</v>
      </c>
      <c r="B81" t="s">
        <v>27</v>
      </c>
      <c r="C81" t="s">
        <v>25</v>
      </c>
      <c r="D81">
        <v>76</v>
      </c>
      <c r="E81" t="s">
        <v>29</v>
      </c>
      <c r="F81">
        <v>1.1399999999999999</v>
      </c>
      <c r="G81">
        <v>0</v>
      </c>
      <c r="H81">
        <v>69.11</v>
      </c>
      <c r="I81">
        <v>125.84</v>
      </c>
      <c r="J81">
        <v>8.5500000000000007</v>
      </c>
      <c r="K81">
        <v>13.52</v>
      </c>
      <c r="L81">
        <v>80.25</v>
      </c>
      <c r="M81">
        <v>0</v>
      </c>
      <c r="N81" t="b">
        <v>0</v>
      </c>
      <c r="O81">
        <v>0</v>
      </c>
      <c r="P81">
        <v>62</v>
      </c>
      <c r="Q81">
        <v>2</v>
      </c>
      <c r="R81">
        <v>1</v>
      </c>
      <c r="S81">
        <v>0</v>
      </c>
      <c r="T81">
        <v>0</v>
      </c>
      <c r="U81">
        <v>0</v>
      </c>
      <c r="V81">
        <v>0</v>
      </c>
      <c r="W81">
        <v>893</v>
      </c>
      <c r="X81">
        <v>893</v>
      </c>
    </row>
    <row r="82" spans="1:24" x14ac:dyDescent="0.25">
      <c r="A82">
        <v>80</v>
      </c>
      <c r="B82" t="s">
        <v>27</v>
      </c>
      <c r="C82" t="s">
        <v>28</v>
      </c>
      <c r="D82">
        <v>77</v>
      </c>
      <c r="E82" t="s">
        <v>29</v>
      </c>
      <c r="F82">
        <v>1.1499999999999999</v>
      </c>
      <c r="G82">
        <v>0</v>
      </c>
      <c r="H82">
        <v>71.069999999999993</v>
      </c>
      <c r="I82">
        <v>134.49</v>
      </c>
      <c r="J82">
        <v>8.8000000000000007</v>
      </c>
      <c r="K82">
        <v>13.82</v>
      </c>
      <c r="L82">
        <v>78.89</v>
      </c>
      <c r="M82">
        <v>0</v>
      </c>
      <c r="N82" t="b">
        <v>0</v>
      </c>
      <c r="O82">
        <v>0</v>
      </c>
      <c r="P82">
        <v>46</v>
      </c>
      <c r="Q82">
        <v>3</v>
      </c>
      <c r="R82">
        <v>1</v>
      </c>
      <c r="S82">
        <v>0</v>
      </c>
      <c r="T82">
        <v>0</v>
      </c>
      <c r="U82">
        <v>0</v>
      </c>
      <c r="V82">
        <v>0</v>
      </c>
      <c r="W82">
        <v>972</v>
      </c>
      <c r="X82">
        <v>972</v>
      </c>
    </row>
    <row r="83" spans="1:24" x14ac:dyDescent="0.25">
      <c r="A83">
        <v>81</v>
      </c>
      <c r="B83" t="s">
        <v>27</v>
      </c>
      <c r="C83" t="s">
        <v>25</v>
      </c>
      <c r="D83">
        <v>63</v>
      </c>
      <c r="E83" t="s">
        <v>26</v>
      </c>
      <c r="F83">
        <v>1.03</v>
      </c>
      <c r="G83">
        <v>0</v>
      </c>
      <c r="H83">
        <v>94.78</v>
      </c>
      <c r="I83">
        <v>144.02000000000001</v>
      </c>
      <c r="J83">
        <v>6.92</v>
      </c>
      <c r="K83">
        <v>14.5</v>
      </c>
      <c r="L83">
        <v>79.040000000000006</v>
      </c>
      <c r="M83">
        <v>0</v>
      </c>
      <c r="N83" t="b">
        <v>1</v>
      </c>
      <c r="O83">
        <v>1</v>
      </c>
      <c r="P83">
        <v>77</v>
      </c>
      <c r="Q83">
        <v>2</v>
      </c>
      <c r="R83">
        <v>0</v>
      </c>
      <c r="S83">
        <v>0</v>
      </c>
      <c r="T83">
        <v>1</v>
      </c>
      <c r="U83">
        <v>0</v>
      </c>
      <c r="V83">
        <v>0</v>
      </c>
      <c r="W83">
        <v>1114</v>
      </c>
      <c r="X83">
        <v>1114</v>
      </c>
    </row>
    <row r="84" spans="1:24" x14ac:dyDescent="0.25">
      <c r="A84">
        <v>82</v>
      </c>
      <c r="B84" t="s">
        <v>27</v>
      </c>
      <c r="C84" t="s">
        <v>25</v>
      </c>
      <c r="D84">
        <v>83</v>
      </c>
      <c r="E84" t="s">
        <v>34</v>
      </c>
      <c r="F84">
        <v>1.25</v>
      </c>
      <c r="G84">
        <v>0</v>
      </c>
      <c r="H84">
        <v>77.28</v>
      </c>
      <c r="I84">
        <v>133.47999999999999</v>
      </c>
      <c r="J84">
        <v>9.4</v>
      </c>
      <c r="K84">
        <v>14.26</v>
      </c>
      <c r="L84">
        <v>65.040000000000006</v>
      </c>
      <c r="M84">
        <v>0</v>
      </c>
      <c r="N84" t="b">
        <v>0</v>
      </c>
      <c r="O84">
        <v>0</v>
      </c>
      <c r="P84">
        <v>53</v>
      </c>
      <c r="Q84">
        <v>3</v>
      </c>
      <c r="R84">
        <v>1</v>
      </c>
      <c r="S84">
        <v>0</v>
      </c>
      <c r="T84">
        <v>0</v>
      </c>
      <c r="U84">
        <v>0</v>
      </c>
      <c r="V84">
        <v>0</v>
      </c>
      <c r="W84">
        <v>968</v>
      </c>
      <c r="X84">
        <v>968</v>
      </c>
    </row>
    <row r="85" spans="1:24" x14ac:dyDescent="0.25">
      <c r="A85">
        <v>83</v>
      </c>
      <c r="B85" t="s">
        <v>27</v>
      </c>
      <c r="C85" t="s">
        <v>25</v>
      </c>
      <c r="D85">
        <v>49</v>
      </c>
      <c r="E85" t="s">
        <v>31</v>
      </c>
      <c r="F85">
        <v>1.21</v>
      </c>
      <c r="G85">
        <v>0</v>
      </c>
      <c r="H85">
        <v>85.44</v>
      </c>
      <c r="I85">
        <v>139.03</v>
      </c>
      <c r="J85">
        <v>9.64</v>
      </c>
      <c r="K85">
        <v>15.07</v>
      </c>
      <c r="L85">
        <v>108.1</v>
      </c>
      <c r="M85">
        <v>0</v>
      </c>
      <c r="N85" t="b">
        <v>0</v>
      </c>
      <c r="O85">
        <v>0</v>
      </c>
      <c r="P85">
        <v>70</v>
      </c>
      <c r="Q85">
        <v>2</v>
      </c>
      <c r="R85">
        <v>1</v>
      </c>
      <c r="S85">
        <v>1</v>
      </c>
      <c r="T85">
        <v>1</v>
      </c>
      <c r="U85">
        <v>0</v>
      </c>
      <c r="V85">
        <v>0</v>
      </c>
      <c r="W85">
        <v>1130</v>
      </c>
      <c r="X85">
        <v>1130</v>
      </c>
    </row>
    <row r="86" spans="1:24" x14ac:dyDescent="0.25">
      <c r="A86">
        <v>84</v>
      </c>
      <c r="B86" t="s">
        <v>24</v>
      </c>
      <c r="C86" t="s">
        <v>28</v>
      </c>
      <c r="D86">
        <v>65</v>
      </c>
      <c r="E86" t="s">
        <v>26</v>
      </c>
      <c r="F86">
        <v>1.6</v>
      </c>
      <c r="G86">
        <v>0</v>
      </c>
      <c r="H86">
        <v>65.42</v>
      </c>
      <c r="I86">
        <v>136.15</v>
      </c>
      <c r="J86">
        <v>7.6</v>
      </c>
      <c r="K86">
        <v>14.3</v>
      </c>
      <c r="L86">
        <v>86.72</v>
      </c>
      <c r="M86">
        <v>0</v>
      </c>
      <c r="N86" t="b">
        <v>0</v>
      </c>
      <c r="O86">
        <v>0</v>
      </c>
      <c r="P86">
        <v>33</v>
      </c>
      <c r="Q86">
        <v>3.5</v>
      </c>
      <c r="R86">
        <v>1</v>
      </c>
      <c r="S86">
        <v>0</v>
      </c>
      <c r="T86">
        <v>0</v>
      </c>
      <c r="U86">
        <v>0</v>
      </c>
      <c r="V86">
        <v>0</v>
      </c>
      <c r="W86">
        <v>1255</v>
      </c>
      <c r="X86">
        <v>1255</v>
      </c>
    </row>
    <row r="87" spans="1:24" x14ac:dyDescent="0.25">
      <c r="A87">
        <v>85</v>
      </c>
      <c r="B87" t="s">
        <v>35</v>
      </c>
      <c r="C87" t="s">
        <v>25</v>
      </c>
      <c r="D87">
        <v>58</v>
      </c>
      <c r="E87" t="s">
        <v>30</v>
      </c>
      <c r="F87">
        <v>0.96</v>
      </c>
      <c r="G87">
        <v>0</v>
      </c>
      <c r="H87">
        <v>86.72</v>
      </c>
      <c r="I87">
        <v>116.68</v>
      </c>
      <c r="J87">
        <v>5.87</v>
      </c>
      <c r="K87">
        <v>13.76</v>
      </c>
      <c r="L87">
        <v>111.85</v>
      </c>
      <c r="M87">
        <v>0</v>
      </c>
      <c r="N87" t="b">
        <v>1</v>
      </c>
      <c r="O87">
        <v>1</v>
      </c>
      <c r="P87">
        <v>87</v>
      </c>
      <c r="Q87">
        <v>2</v>
      </c>
      <c r="R87">
        <v>0</v>
      </c>
      <c r="S87">
        <v>1</v>
      </c>
      <c r="T87">
        <v>0</v>
      </c>
      <c r="U87">
        <v>0</v>
      </c>
      <c r="V87">
        <v>0</v>
      </c>
      <c r="W87">
        <v>1161</v>
      </c>
      <c r="X87">
        <v>1161</v>
      </c>
    </row>
    <row r="88" spans="1:24" x14ac:dyDescent="0.25">
      <c r="A88">
        <v>86</v>
      </c>
      <c r="B88" t="s">
        <v>27</v>
      </c>
      <c r="C88" t="s">
        <v>25</v>
      </c>
      <c r="D88">
        <v>48</v>
      </c>
      <c r="E88" t="s">
        <v>31</v>
      </c>
      <c r="F88">
        <v>0.87</v>
      </c>
      <c r="G88">
        <v>0</v>
      </c>
      <c r="H88">
        <v>88.32</v>
      </c>
      <c r="I88">
        <v>142.77000000000001</v>
      </c>
      <c r="J88">
        <v>6.25</v>
      </c>
      <c r="K88">
        <v>15.19</v>
      </c>
      <c r="L88">
        <v>98.47</v>
      </c>
      <c r="M88">
        <v>0</v>
      </c>
      <c r="N88" t="b">
        <v>1</v>
      </c>
      <c r="O88">
        <v>1</v>
      </c>
      <c r="P88">
        <v>102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  <c r="W88">
        <v>1200</v>
      </c>
      <c r="X88">
        <v>1200</v>
      </c>
    </row>
    <row r="89" spans="1:24" x14ac:dyDescent="0.25">
      <c r="A89">
        <v>87</v>
      </c>
      <c r="B89" t="s">
        <v>27</v>
      </c>
      <c r="C89" t="s">
        <v>28</v>
      </c>
      <c r="D89">
        <v>84</v>
      </c>
      <c r="E89" t="s">
        <v>34</v>
      </c>
      <c r="F89">
        <v>1.29</v>
      </c>
      <c r="G89">
        <v>0</v>
      </c>
      <c r="H89">
        <v>70.42</v>
      </c>
      <c r="I89">
        <v>145.99</v>
      </c>
      <c r="J89">
        <v>3.97</v>
      </c>
      <c r="K89">
        <v>13.47</v>
      </c>
      <c r="L89">
        <v>135.16</v>
      </c>
      <c r="M89">
        <v>0</v>
      </c>
      <c r="N89" t="b">
        <v>1</v>
      </c>
      <c r="O89">
        <v>1</v>
      </c>
      <c r="P89">
        <v>38</v>
      </c>
      <c r="Q89">
        <v>3.5</v>
      </c>
      <c r="R89">
        <v>0</v>
      </c>
      <c r="S89">
        <v>1</v>
      </c>
      <c r="T89">
        <v>0</v>
      </c>
      <c r="U89">
        <v>0</v>
      </c>
      <c r="V89">
        <v>0</v>
      </c>
      <c r="W89">
        <v>1126</v>
      </c>
      <c r="X89">
        <v>1126</v>
      </c>
    </row>
    <row r="90" spans="1:24" x14ac:dyDescent="0.25">
      <c r="A90">
        <v>88</v>
      </c>
      <c r="B90" t="s">
        <v>24</v>
      </c>
      <c r="C90" t="s">
        <v>25</v>
      </c>
      <c r="D90">
        <v>66</v>
      </c>
      <c r="E90" t="s">
        <v>26</v>
      </c>
      <c r="F90">
        <v>1.3</v>
      </c>
      <c r="G90">
        <v>0</v>
      </c>
      <c r="H90">
        <v>58.52</v>
      </c>
      <c r="I90">
        <v>125.08</v>
      </c>
      <c r="J90">
        <v>5.36</v>
      </c>
      <c r="K90">
        <v>13.6</v>
      </c>
      <c r="L90">
        <v>63.16</v>
      </c>
      <c r="M90">
        <v>0</v>
      </c>
      <c r="N90" t="b">
        <v>1</v>
      </c>
      <c r="O90">
        <v>1</v>
      </c>
      <c r="P90">
        <v>57</v>
      </c>
      <c r="Q90">
        <v>3</v>
      </c>
      <c r="R90">
        <v>0</v>
      </c>
      <c r="S90">
        <v>0</v>
      </c>
      <c r="T90">
        <v>0</v>
      </c>
      <c r="U90">
        <v>0</v>
      </c>
      <c r="V90">
        <v>0</v>
      </c>
      <c r="W90">
        <v>944</v>
      </c>
      <c r="X90">
        <v>944</v>
      </c>
    </row>
    <row r="91" spans="1:24" x14ac:dyDescent="0.25">
      <c r="A91">
        <v>89</v>
      </c>
      <c r="B91" t="s">
        <v>27</v>
      </c>
      <c r="C91" t="s">
        <v>28</v>
      </c>
      <c r="D91">
        <v>77</v>
      </c>
      <c r="E91" t="s">
        <v>29</v>
      </c>
      <c r="F91">
        <v>1.02</v>
      </c>
      <c r="G91">
        <v>0</v>
      </c>
      <c r="H91">
        <v>84.27</v>
      </c>
      <c r="I91">
        <v>116.15</v>
      </c>
      <c r="J91">
        <v>6.16</v>
      </c>
      <c r="K91">
        <v>14.82</v>
      </c>
      <c r="L91">
        <v>67.38</v>
      </c>
      <c r="M91">
        <v>0</v>
      </c>
      <c r="N91" t="b">
        <v>1</v>
      </c>
      <c r="O91">
        <v>1</v>
      </c>
      <c r="P91">
        <v>53</v>
      </c>
      <c r="Q91">
        <v>3</v>
      </c>
      <c r="R91">
        <v>0</v>
      </c>
      <c r="S91">
        <v>0</v>
      </c>
      <c r="T91">
        <v>0</v>
      </c>
      <c r="U91">
        <v>0</v>
      </c>
      <c r="V91">
        <v>0</v>
      </c>
      <c r="W91">
        <v>1190</v>
      </c>
      <c r="X91">
        <v>1190</v>
      </c>
    </row>
    <row r="92" spans="1:24" x14ac:dyDescent="0.25">
      <c r="A92">
        <v>90</v>
      </c>
      <c r="B92" t="s">
        <v>27</v>
      </c>
      <c r="C92" t="s">
        <v>25</v>
      </c>
      <c r="D92">
        <v>80</v>
      </c>
      <c r="E92" t="s">
        <v>29</v>
      </c>
      <c r="F92">
        <v>1.1200000000000001</v>
      </c>
      <c r="G92">
        <v>0</v>
      </c>
      <c r="H92">
        <v>81.819999999999993</v>
      </c>
      <c r="I92">
        <v>129.26</v>
      </c>
      <c r="J92">
        <v>7.8</v>
      </c>
      <c r="K92">
        <v>15.63</v>
      </c>
      <c r="L92">
        <v>142.47</v>
      </c>
      <c r="M92">
        <v>0</v>
      </c>
      <c r="N92" t="b">
        <v>0</v>
      </c>
      <c r="O92">
        <v>0</v>
      </c>
      <c r="P92">
        <v>62</v>
      </c>
      <c r="Q92">
        <v>2</v>
      </c>
      <c r="R92">
        <v>1</v>
      </c>
      <c r="S92">
        <v>1</v>
      </c>
      <c r="T92">
        <v>0</v>
      </c>
      <c r="U92">
        <v>0</v>
      </c>
      <c r="V92">
        <v>0</v>
      </c>
      <c r="W92">
        <v>1100</v>
      </c>
      <c r="X92">
        <v>1100</v>
      </c>
    </row>
    <row r="93" spans="1:24" x14ac:dyDescent="0.25">
      <c r="A93">
        <v>91</v>
      </c>
      <c r="B93" t="s">
        <v>27</v>
      </c>
      <c r="C93" t="s">
        <v>28</v>
      </c>
      <c r="D93">
        <v>61</v>
      </c>
      <c r="E93" t="s">
        <v>26</v>
      </c>
      <c r="F93">
        <v>1.81</v>
      </c>
      <c r="G93">
        <v>0</v>
      </c>
      <c r="H93">
        <v>61.09</v>
      </c>
      <c r="I93">
        <v>130.52000000000001</v>
      </c>
      <c r="J93">
        <v>6.92</v>
      </c>
      <c r="K93">
        <v>13.02</v>
      </c>
      <c r="L93">
        <v>87.62</v>
      </c>
      <c r="M93">
        <v>0</v>
      </c>
      <c r="N93" t="b">
        <v>0</v>
      </c>
      <c r="O93">
        <v>0</v>
      </c>
      <c r="P93">
        <v>30</v>
      </c>
      <c r="Q93">
        <v>3.5</v>
      </c>
      <c r="R93">
        <v>0</v>
      </c>
      <c r="S93">
        <v>0</v>
      </c>
      <c r="T93">
        <v>0</v>
      </c>
      <c r="U93">
        <v>0</v>
      </c>
      <c r="V93">
        <v>0</v>
      </c>
      <c r="W93">
        <v>1030</v>
      </c>
      <c r="X93">
        <v>1030</v>
      </c>
    </row>
    <row r="94" spans="1:24" x14ac:dyDescent="0.25">
      <c r="A94">
        <v>92</v>
      </c>
      <c r="B94" t="s">
        <v>27</v>
      </c>
      <c r="C94" t="s">
        <v>28</v>
      </c>
      <c r="D94">
        <v>67</v>
      </c>
      <c r="E94" t="s">
        <v>26</v>
      </c>
      <c r="F94">
        <v>1.69</v>
      </c>
      <c r="G94">
        <v>0</v>
      </c>
      <c r="H94">
        <v>82.93</v>
      </c>
      <c r="I94">
        <v>158.68</v>
      </c>
      <c r="J94">
        <v>12.55</v>
      </c>
      <c r="K94">
        <v>14.85</v>
      </c>
      <c r="L94">
        <v>48.74</v>
      </c>
      <c r="M94">
        <v>0</v>
      </c>
      <c r="N94" t="b">
        <v>0</v>
      </c>
      <c r="O94">
        <v>0</v>
      </c>
      <c r="P94">
        <v>31</v>
      </c>
      <c r="Q94">
        <v>3.5</v>
      </c>
      <c r="R94">
        <v>1</v>
      </c>
      <c r="S94">
        <v>0</v>
      </c>
      <c r="T94">
        <v>1</v>
      </c>
      <c r="U94">
        <v>0</v>
      </c>
      <c r="V94">
        <v>0</v>
      </c>
      <c r="W94">
        <v>933</v>
      </c>
      <c r="X94">
        <v>933</v>
      </c>
    </row>
    <row r="95" spans="1:24" x14ac:dyDescent="0.25">
      <c r="A95">
        <v>93</v>
      </c>
      <c r="B95" t="s">
        <v>27</v>
      </c>
      <c r="C95" t="s">
        <v>25</v>
      </c>
      <c r="D95">
        <v>74</v>
      </c>
      <c r="E95" t="s">
        <v>29</v>
      </c>
      <c r="F95">
        <v>1.33</v>
      </c>
      <c r="G95">
        <v>0</v>
      </c>
      <c r="H95">
        <v>73.709999999999994</v>
      </c>
      <c r="I95">
        <v>114.49</v>
      </c>
      <c r="J95">
        <v>5.35</v>
      </c>
      <c r="K95">
        <v>13.89</v>
      </c>
      <c r="L95">
        <v>111.27</v>
      </c>
      <c r="M95">
        <v>0</v>
      </c>
      <c r="N95" t="b">
        <v>0</v>
      </c>
      <c r="O95">
        <v>0</v>
      </c>
      <c r="P95">
        <v>52</v>
      </c>
      <c r="Q95">
        <v>3</v>
      </c>
      <c r="R95">
        <v>0</v>
      </c>
      <c r="S95">
        <v>1</v>
      </c>
      <c r="T95">
        <v>0</v>
      </c>
      <c r="U95">
        <v>0</v>
      </c>
      <c r="V95">
        <v>0</v>
      </c>
      <c r="W95">
        <v>1294</v>
      </c>
      <c r="X95">
        <v>1294</v>
      </c>
    </row>
    <row r="96" spans="1:24" x14ac:dyDescent="0.25">
      <c r="A96">
        <v>94</v>
      </c>
      <c r="B96" t="s">
        <v>24</v>
      </c>
      <c r="C96" t="s">
        <v>28</v>
      </c>
      <c r="D96">
        <v>69</v>
      </c>
      <c r="E96" t="s">
        <v>26</v>
      </c>
      <c r="F96">
        <v>1.06</v>
      </c>
      <c r="G96">
        <v>0</v>
      </c>
      <c r="H96">
        <v>87.13</v>
      </c>
      <c r="I96">
        <v>129.22</v>
      </c>
      <c r="J96">
        <v>6.99</v>
      </c>
      <c r="K96">
        <v>15.6</v>
      </c>
      <c r="L96">
        <v>106.54</v>
      </c>
      <c r="M96">
        <v>0</v>
      </c>
      <c r="N96" t="b">
        <v>0</v>
      </c>
      <c r="O96">
        <v>0</v>
      </c>
      <c r="P96">
        <v>54</v>
      </c>
      <c r="Q96">
        <v>3</v>
      </c>
      <c r="R96">
        <v>0</v>
      </c>
      <c r="S96">
        <v>1</v>
      </c>
      <c r="T96">
        <v>0</v>
      </c>
      <c r="U96">
        <v>0</v>
      </c>
      <c r="V96">
        <v>0</v>
      </c>
      <c r="W96">
        <v>1396</v>
      </c>
      <c r="X96">
        <v>1396</v>
      </c>
    </row>
    <row r="97" spans="1:24" x14ac:dyDescent="0.25">
      <c r="A97">
        <v>95</v>
      </c>
      <c r="B97" t="s">
        <v>27</v>
      </c>
      <c r="C97" t="s">
        <v>28</v>
      </c>
      <c r="D97">
        <v>65</v>
      </c>
      <c r="E97" t="s">
        <v>26</v>
      </c>
      <c r="F97">
        <v>1</v>
      </c>
      <c r="G97">
        <v>0</v>
      </c>
      <c r="H97">
        <v>92.76</v>
      </c>
      <c r="I97">
        <v>135.96</v>
      </c>
      <c r="J97">
        <v>5.97</v>
      </c>
      <c r="K97">
        <v>16.2</v>
      </c>
      <c r="L97">
        <v>86.72</v>
      </c>
      <c r="M97">
        <v>0</v>
      </c>
      <c r="N97" t="b">
        <v>0</v>
      </c>
      <c r="O97">
        <v>0</v>
      </c>
      <c r="P97">
        <v>59</v>
      </c>
      <c r="Q97">
        <v>3</v>
      </c>
      <c r="R97">
        <v>0</v>
      </c>
      <c r="S97">
        <v>0</v>
      </c>
      <c r="T97">
        <v>1</v>
      </c>
      <c r="U97">
        <v>0</v>
      </c>
      <c r="V97">
        <v>0</v>
      </c>
      <c r="W97">
        <v>1099</v>
      </c>
      <c r="X97">
        <v>1099</v>
      </c>
    </row>
    <row r="98" spans="1:24" x14ac:dyDescent="0.25">
      <c r="A98">
        <v>96</v>
      </c>
      <c r="B98" t="s">
        <v>24</v>
      </c>
      <c r="C98" t="s">
        <v>28</v>
      </c>
      <c r="D98">
        <v>71</v>
      </c>
      <c r="E98" t="s">
        <v>29</v>
      </c>
      <c r="F98">
        <v>1.21</v>
      </c>
      <c r="G98">
        <v>0</v>
      </c>
      <c r="H98">
        <v>77.83</v>
      </c>
      <c r="I98">
        <v>120.38</v>
      </c>
      <c r="J98">
        <v>6.46</v>
      </c>
      <c r="K98">
        <v>17.309999999999999</v>
      </c>
      <c r="L98">
        <v>77.040000000000006</v>
      </c>
      <c r="M98">
        <v>0</v>
      </c>
      <c r="N98" t="b">
        <v>0</v>
      </c>
      <c r="O98">
        <v>0</v>
      </c>
      <c r="P98">
        <v>45</v>
      </c>
      <c r="Q98">
        <v>3</v>
      </c>
      <c r="R98">
        <v>0</v>
      </c>
      <c r="S98">
        <v>0</v>
      </c>
      <c r="T98">
        <v>0</v>
      </c>
      <c r="U98">
        <v>0</v>
      </c>
      <c r="V98">
        <v>0</v>
      </c>
      <c r="W98">
        <v>1064</v>
      </c>
      <c r="X98">
        <v>1064</v>
      </c>
    </row>
    <row r="99" spans="1:24" x14ac:dyDescent="0.25">
      <c r="A99">
        <v>97</v>
      </c>
      <c r="B99" t="s">
        <v>27</v>
      </c>
      <c r="C99" t="s">
        <v>25</v>
      </c>
      <c r="D99">
        <v>59</v>
      </c>
      <c r="E99" t="s">
        <v>30</v>
      </c>
      <c r="F99">
        <v>1.07</v>
      </c>
      <c r="G99">
        <v>0</v>
      </c>
      <c r="H99">
        <v>91.95</v>
      </c>
      <c r="I99">
        <v>132.91999999999999</v>
      </c>
      <c r="J99">
        <v>8.6300000000000008</v>
      </c>
      <c r="K99">
        <v>13.86</v>
      </c>
      <c r="L99">
        <v>59.66</v>
      </c>
      <c r="M99">
        <v>0</v>
      </c>
      <c r="N99" t="b">
        <v>1</v>
      </c>
      <c r="O99">
        <v>1</v>
      </c>
      <c r="P99">
        <v>76</v>
      </c>
      <c r="Q99">
        <v>2</v>
      </c>
      <c r="R99">
        <v>1</v>
      </c>
      <c r="S99">
        <v>0</v>
      </c>
      <c r="T99">
        <v>1</v>
      </c>
      <c r="U99">
        <v>0</v>
      </c>
      <c r="V99">
        <v>0</v>
      </c>
      <c r="W99">
        <v>1350</v>
      </c>
      <c r="X99">
        <v>1350</v>
      </c>
    </row>
    <row r="100" spans="1:24" x14ac:dyDescent="0.25">
      <c r="A100">
        <v>98</v>
      </c>
      <c r="B100" t="s">
        <v>27</v>
      </c>
      <c r="C100" t="s">
        <v>28</v>
      </c>
      <c r="D100">
        <v>75</v>
      </c>
      <c r="E100" t="s">
        <v>29</v>
      </c>
      <c r="F100">
        <v>1.37</v>
      </c>
      <c r="G100">
        <v>0</v>
      </c>
      <c r="H100">
        <v>80.59</v>
      </c>
      <c r="I100">
        <v>144.6</v>
      </c>
      <c r="J100">
        <v>6.98</v>
      </c>
      <c r="K100">
        <v>14.52</v>
      </c>
      <c r="L100">
        <v>115.83</v>
      </c>
      <c r="M100">
        <v>0</v>
      </c>
      <c r="N100" t="b">
        <v>0</v>
      </c>
      <c r="O100">
        <v>0</v>
      </c>
      <c r="P100">
        <v>38</v>
      </c>
      <c r="Q100">
        <v>3.5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911</v>
      </c>
      <c r="X100">
        <v>911</v>
      </c>
    </row>
    <row r="101" spans="1:24" x14ac:dyDescent="0.25">
      <c r="A101">
        <v>99</v>
      </c>
      <c r="B101" t="s">
        <v>32</v>
      </c>
      <c r="C101" t="s">
        <v>28</v>
      </c>
      <c r="D101">
        <v>73</v>
      </c>
      <c r="E101" t="s">
        <v>29</v>
      </c>
      <c r="F101">
        <v>1.23</v>
      </c>
      <c r="G101">
        <v>0</v>
      </c>
      <c r="H101">
        <v>95.74</v>
      </c>
      <c r="I101">
        <v>146.28</v>
      </c>
      <c r="J101">
        <v>6.29</v>
      </c>
      <c r="K101">
        <v>14.81</v>
      </c>
      <c r="L101">
        <v>159.76</v>
      </c>
      <c r="M101">
        <v>0</v>
      </c>
      <c r="N101" t="b">
        <v>0</v>
      </c>
      <c r="O101">
        <v>0</v>
      </c>
      <c r="P101">
        <v>50</v>
      </c>
      <c r="Q101">
        <v>3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1116</v>
      </c>
      <c r="X101">
        <v>1116</v>
      </c>
    </row>
    <row r="102" spans="1:24" x14ac:dyDescent="0.25">
      <c r="A102">
        <v>100</v>
      </c>
      <c r="B102" t="s">
        <v>27</v>
      </c>
      <c r="C102" t="s">
        <v>28</v>
      </c>
      <c r="D102">
        <v>68</v>
      </c>
      <c r="E102" t="s">
        <v>26</v>
      </c>
      <c r="F102">
        <v>1.37</v>
      </c>
      <c r="G102">
        <v>0</v>
      </c>
      <c r="H102">
        <v>93.88</v>
      </c>
      <c r="I102">
        <v>120.69</v>
      </c>
      <c r="J102">
        <v>8.0299999999999994</v>
      </c>
      <c r="K102">
        <v>14.69</v>
      </c>
      <c r="L102">
        <v>91.52</v>
      </c>
      <c r="M102">
        <v>0</v>
      </c>
      <c r="N102" t="b">
        <v>0</v>
      </c>
      <c r="O102">
        <v>0</v>
      </c>
      <c r="P102">
        <v>40</v>
      </c>
      <c r="Q102">
        <v>3.5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1082</v>
      </c>
      <c r="X102">
        <v>1082</v>
      </c>
    </row>
    <row r="103" spans="1:24" x14ac:dyDescent="0.25">
      <c r="A103">
        <v>101</v>
      </c>
      <c r="B103" t="s">
        <v>27</v>
      </c>
      <c r="C103" t="s">
        <v>28</v>
      </c>
      <c r="D103">
        <v>65</v>
      </c>
      <c r="E103" t="s">
        <v>26</v>
      </c>
      <c r="F103">
        <v>1.19</v>
      </c>
      <c r="G103">
        <v>0</v>
      </c>
      <c r="H103">
        <v>85.29</v>
      </c>
      <c r="I103">
        <v>136.97999999999999</v>
      </c>
      <c r="J103">
        <v>8.41</v>
      </c>
      <c r="K103">
        <v>14.34</v>
      </c>
      <c r="L103">
        <v>130.63999999999999</v>
      </c>
      <c r="M103">
        <v>0</v>
      </c>
      <c r="N103" t="b">
        <v>1</v>
      </c>
      <c r="O103">
        <v>1</v>
      </c>
      <c r="P103">
        <v>48</v>
      </c>
      <c r="Q103">
        <v>3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1216</v>
      </c>
      <c r="X103">
        <v>1216</v>
      </c>
    </row>
    <row r="104" spans="1:24" x14ac:dyDescent="0.25">
      <c r="A104">
        <v>102</v>
      </c>
      <c r="B104" t="s">
        <v>27</v>
      </c>
      <c r="C104" t="s">
        <v>28</v>
      </c>
      <c r="D104">
        <v>85</v>
      </c>
      <c r="E104" t="s">
        <v>34</v>
      </c>
      <c r="F104">
        <v>1.41</v>
      </c>
      <c r="G104">
        <v>0</v>
      </c>
      <c r="H104">
        <v>72.77</v>
      </c>
      <c r="I104">
        <v>122.04</v>
      </c>
      <c r="J104">
        <v>6.71</v>
      </c>
      <c r="K104">
        <v>15.09</v>
      </c>
      <c r="L104">
        <v>83.08</v>
      </c>
      <c r="M104">
        <v>0</v>
      </c>
      <c r="N104" t="b">
        <v>0</v>
      </c>
      <c r="O104">
        <v>0</v>
      </c>
      <c r="P104">
        <v>34</v>
      </c>
      <c r="Q104">
        <v>3.5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1131</v>
      </c>
      <c r="X104">
        <v>1131</v>
      </c>
    </row>
    <row r="105" spans="1:24" x14ac:dyDescent="0.25">
      <c r="A105">
        <v>103</v>
      </c>
      <c r="B105" t="s">
        <v>27</v>
      </c>
      <c r="C105" t="s">
        <v>28</v>
      </c>
      <c r="D105">
        <v>84</v>
      </c>
      <c r="E105" t="s">
        <v>34</v>
      </c>
      <c r="F105">
        <v>1.98</v>
      </c>
      <c r="G105">
        <v>0</v>
      </c>
      <c r="H105">
        <v>63.89</v>
      </c>
      <c r="I105">
        <v>102.57</v>
      </c>
      <c r="J105">
        <v>5.67</v>
      </c>
      <c r="K105">
        <v>13.37</v>
      </c>
      <c r="L105">
        <v>96.22</v>
      </c>
      <c r="M105">
        <v>0</v>
      </c>
      <c r="N105" t="b">
        <v>1</v>
      </c>
      <c r="O105">
        <v>1</v>
      </c>
      <c r="P105">
        <v>23</v>
      </c>
      <c r="Q105">
        <v>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1257</v>
      </c>
      <c r="X105">
        <v>1257</v>
      </c>
    </row>
    <row r="106" spans="1:24" x14ac:dyDescent="0.25">
      <c r="A106">
        <v>104</v>
      </c>
      <c r="B106" t="s">
        <v>27</v>
      </c>
      <c r="C106" t="s">
        <v>25</v>
      </c>
      <c r="D106">
        <v>57</v>
      </c>
      <c r="E106" t="s">
        <v>30</v>
      </c>
      <c r="F106">
        <v>0.92</v>
      </c>
      <c r="G106">
        <v>0</v>
      </c>
      <c r="H106">
        <v>103.84</v>
      </c>
      <c r="I106">
        <v>144.24</v>
      </c>
      <c r="J106">
        <v>6.27</v>
      </c>
      <c r="K106">
        <v>13.35</v>
      </c>
      <c r="L106">
        <v>90.05</v>
      </c>
      <c r="M106">
        <v>0</v>
      </c>
      <c r="N106" t="b">
        <v>1</v>
      </c>
      <c r="O106">
        <v>1</v>
      </c>
      <c r="P106">
        <v>92</v>
      </c>
      <c r="Q106">
        <v>1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1349</v>
      </c>
      <c r="X106">
        <v>1349</v>
      </c>
    </row>
    <row r="107" spans="1:24" x14ac:dyDescent="0.25">
      <c r="A107">
        <v>105</v>
      </c>
      <c r="B107" t="s">
        <v>27</v>
      </c>
      <c r="C107" t="s">
        <v>25</v>
      </c>
      <c r="D107">
        <v>68</v>
      </c>
      <c r="E107" t="s">
        <v>26</v>
      </c>
      <c r="F107">
        <v>1.29</v>
      </c>
      <c r="G107">
        <v>0</v>
      </c>
      <c r="H107">
        <v>97.66</v>
      </c>
      <c r="I107">
        <v>155.69999999999999</v>
      </c>
      <c r="J107">
        <v>6.02</v>
      </c>
      <c r="K107">
        <v>14.96</v>
      </c>
      <c r="L107">
        <v>121.56</v>
      </c>
      <c r="M107">
        <v>0</v>
      </c>
      <c r="N107" t="b">
        <v>0</v>
      </c>
      <c r="O107">
        <v>0</v>
      </c>
      <c r="P107">
        <v>57</v>
      </c>
      <c r="Q107">
        <v>3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1103</v>
      </c>
      <c r="X107">
        <v>1103</v>
      </c>
    </row>
    <row r="108" spans="1:24" x14ac:dyDescent="0.25">
      <c r="A108">
        <v>106</v>
      </c>
      <c r="B108" t="s">
        <v>33</v>
      </c>
      <c r="C108" t="s">
        <v>25</v>
      </c>
      <c r="D108">
        <v>52</v>
      </c>
      <c r="E108" t="s">
        <v>30</v>
      </c>
      <c r="F108">
        <v>1.1399999999999999</v>
      </c>
      <c r="G108">
        <v>0</v>
      </c>
      <c r="H108">
        <v>80.709999999999994</v>
      </c>
      <c r="I108">
        <v>114.94</v>
      </c>
      <c r="J108">
        <v>5.43</v>
      </c>
      <c r="K108">
        <v>10.46</v>
      </c>
      <c r="L108">
        <v>67.260000000000005</v>
      </c>
      <c r="M108">
        <v>0</v>
      </c>
      <c r="N108" t="b">
        <v>1</v>
      </c>
      <c r="O108">
        <v>1</v>
      </c>
      <c r="P108">
        <v>74</v>
      </c>
      <c r="Q108">
        <v>2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1215</v>
      </c>
      <c r="X108">
        <v>1215</v>
      </c>
    </row>
    <row r="109" spans="1:24" x14ac:dyDescent="0.25">
      <c r="A109">
        <v>107</v>
      </c>
      <c r="B109" t="s">
        <v>32</v>
      </c>
      <c r="C109" t="s">
        <v>25</v>
      </c>
      <c r="D109">
        <v>78</v>
      </c>
      <c r="E109" t="s">
        <v>29</v>
      </c>
      <c r="F109">
        <v>1.22</v>
      </c>
      <c r="G109">
        <v>0</v>
      </c>
      <c r="H109">
        <v>89.03</v>
      </c>
      <c r="I109">
        <v>141.65</v>
      </c>
      <c r="J109">
        <v>7.53</v>
      </c>
      <c r="K109">
        <v>10.73</v>
      </c>
      <c r="L109">
        <v>84.82</v>
      </c>
      <c r="M109">
        <v>0</v>
      </c>
      <c r="N109" t="b">
        <v>0</v>
      </c>
      <c r="O109">
        <v>0</v>
      </c>
      <c r="P109">
        <v>65</v>
      </c>
      <c r="Q109">
        <v>2</v>
      </c>
      <c r="R109">
        <v>1</v>
      </c>
      <c r="S109">
        <v>0</v>
      </c>
      <c r="T109">
        <v>1</v>
      </c>
      <c r="U109">
        <v>1</v>
      </c>
      <c r="V109">
        <v>0</v>
      </c>
      <c r="W109">
        <v>1146</v>
      </c>
      <c r="X109">
        <v>1146</v>
      </c>
    </row>
    <row r="110" spans="1:24" x14ac:dyDescent="0.25">
      <c r="A110">
        <v>108</v>
      </c>
      <c r="B110" t="s">
        <v>32</v>
      </c>
      <c r="C110" t="s">
        <v>25</v>
      </c>
      <c r="D110">
        <v>82</v>
      </c>
      <c r="E110" t="s">
        <v>34</v>
      </c>
      <c r="F110">
        <v>1.4</v>
      </c>
      <c r="G110">
        <v>0</v>
      </c>
      <c r="H110">
        <v>87.06</v>
      </c>
      <c r="I110">
        <v>138.82</v>
      </c>
      <c r="J110">
        <v>6.26</v>
      </c>
      <c r="K110">
        <v>13.28</v>
      </c>
      <c r="L110">
        <v>68.78</v>
      </c>
      <c r="M110">
        <v>0</v>
      </c>
      <c r="N110" t="b">
        <v>0</v>
      </c>
      <c r="O110">
        <v>0</v>
      </c>
      <c r="P110">
        <v>54</v>
      </c>
      <c r="Q110">
        <v>3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1337</v>
      </c>
      <c r="X110">
        <v>1337</v>
      </c>
    </row>
    <row r="111" spans="1:24" x14ac:dyDescent="0.25">
      <c r="A111">
        <v>109</v>
      </c>
      <c r="B111" t="s">
        <v>27</v>
      </c>
      <c r="C111" t="s">
        <v>28</v>
      </c>
      <c r="D111">
        <v>68</v>
      </c>
      <c r="E111" t="s">
        <v>26</v>
      </c>
      <c r="F111">
        <v>2.09</v>
      </c>
      <c r="G111">
        <v>0</v>
      </c>
      <c r="H111">
        <v>83.74</v>
      </c>
      <c r="I111">
        <v>139.55000000000001</v>
      </c>
      <c r="J111">
        <v>6.25</v>
      </c>
      <c r="K111">
        <v>16.46</v>
      </c>
      <c r="L111">
        <v>107.6</v>
      </c>
      <c r="M111">
        <v>0</v>
      </c>
      <c r="N111" t="b">
        <v>1</v>
      </c>
      <c r="O111">
        <v>1</v>
      </c>
      <c r="P111">
        <v>24</v>
      </c>
      <c r="Q111">
        <v>4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1243</v>
      </c>
      <c r="X111">
        <v>1243</v>
      </c>
    </row>
    <row r="112" spans="1:24" x14ac:dyDescent="0.25">
      <c r="A112">
        <v>110</v>
      </c>
      <c r="B112" t="s">
        <v>24</v>
      </c>
      <c r="C112" t="s">
        <v>25</v>
      </c>
      <c r="D112">
        <v>85</v>
      </c>
      <c r="E112" t="s">
        <v>34</v>
      </c>
      <c r="F112">
        <v>1.56</v>
      </c>
      <c r="G112">
        <v>0</v>
      </c>
      <c r="H112">
        <v>61.36</v>
      </c>
      <c r="I112">
        <v>143.93</v>
      </c>
      <c r="J112">
        <v>6.91</v>
      </c>
      <c r="K112">
        <v>11.93</v>
      </c>
      <c r="L112">
        <v>76.89</v>
      </c>
      <c r="M112">
        <v>0</v>
      </c>
      <c r="N112" t="b">
        <v>1</v>
      </c>
      <c r="O112">
        <v>1</v>
      </c>
      <c r="P112">
        <v>40</v>
      </c>
      <c r="Q112">
        <v>3.5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1145</v>
      </c>
      <c r="X112">
        <v>1145</v>
      </c>
    </row>
    <row r="113" spans="1:24" x14ac:dyDescent="0.25">
      <c r="A113">
        <v>111</v>
      </c>
      <c r="B113" t="s">
        <v>33</v>
      </c>
      <c r="C113" t="s">
        <v>28</v>
      </c>
      <c r="D113">
        <v>64</v>
      </c>
      <c r="E113" t="s">
        <v>26</v>
      </c>
      <c r="F113">
        <v>2.98</v>
      </c>
      <c r="G113">
        <v>0</v>
      </c>
      <c r="H113">
        <v>86.11</v>
      </c>
      <c r="I113">
        <v>131.77000000000001</v>
      </c>
      <c r="J113">
        <v>7.55</v>
      </c>
      <c r="K113">
        <v>13.06</v>
      </c>
      <c r="L113">
        <v>61.45</v>
      </c>
      <c r="M113">
        <v>0</v>
      </c>
      <c r="N113" t="b">
        <v>0</v>
      </c>
      <c r="O113">
        <v>0</v>
      </c>
      <c r="P113">
        <v>16</v>
      </c>
      <c r="Q113">
        <v>4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935</v>
      </c>
      <c r="X113">
        <v>935</v>
      </c>
    </row>
    <row r="114" spans="1:24" x14ac:dyDescent="0.25">
      <c r="A114">
        <v>112</v>
      </c>
      <c r="B114" t="s">
        <v>24</v>
      </c>
      <c r="C114" t="s">
        <v>28</v>
      </c>
      <c r="D114">
        <v>60</v>
      </c>
      <c r="E114" t="s">
        <v>30</v>
      </c>
      <c r="F114">
        <v>1.01</v>
      </c>
      <c r="G114">
        <v>0</v>
      </c>
      <c r="H114">
        <v>77.400000000000006</v>
      </c>
      <c r="I114">
        <v>121.65</v>
      </c>
      <c r="J114">
        <v>6.17</v>
      </c>
      <c r="K114">
        <v>16.72</v>
      </c>
      <c r="L114">
        <v>136.35</v>
      </c>
      <c r="M114">
        <v>0</v>
      </c>
      <c r="N114" t="b">
        <v>0</v>
      </c>
      <c r="O114">
        <v>0</v>
      </c>
      <c r="P114">
        <v>60</v>
      </c>
      <c r="Q114">
        <v>2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885</v>
      </c>
      <c r="X114">
        <v>885</v>
      </c>
    </row>
    <row r="115" spans="1:24" x14ac:dyDescent="0.25">
      <c r="A115">
        <v>113</v>
      </c>
      <c r="B115" t="s">
        <v>27</v>
      </c>
      <c r="C115" t="s">
        <v>25</v>
      </c>
      <c r="D115">
        <v>80</v>
      </c>
      <c r="E115" t="s">
        <v>29</v>
      </c>
      <c r="F115">
        <v>1.4</v>
      </c>
      <c r="G115">
        <v>0</v>
      </c>
      <c r="H115">
        <v>89.49</v>
      </c>
      <c r="I115">
        <v>138.79</v>
      </c>
      <c r="J115">
        <v>6.65</v>
      </c>
      <c r="K115">
        <v>15.89</v>
      </c>
      <c r="L115">
        <v>101.33</v>
      </c>
      <c r="M115">
        <v>0</v>
      </c>
      <c r="N115" t="b">
        <v>1</v>
      </c>
      <c r="O115">
        <v>1</v>
      </c>
      <c r="P115">
        <v>47</v>
      </c>
      <c r="Q115">
        <v>3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1195</v>
      </c>
      <c r="X115">
        <v>1195</v>
      </c>
    </row>
    <row r="116" spans="1:24" x14ac:dyDescent="0.25">
      <c r="A116">
        <v>114</v>
      </c>
      <c r="B116" t="s">
        <v>27</v>
      </c>
      <c r="C116" t="s">
        <v>28</v>
      </c>
      <c r="D116">
        <v>58</v>
      </c>
      <c r="E116" t="s">
        <v>30</v>
      </c>
      <c r="F116">
        <v>1.45</v>
      </c>
      <c r="G116">
        <v>0</v>
      </c>
      <c r="H116">
        <v>66.28</v>
      </c>
      <c r="I116">
        <v>130.36000000000001</v>
      </c>
      <c r="J116">
        <v>6.81</v>
      </c>
      <c r="K116">
        <v>15.98</v>
      </c>
      <c r="L116">
        <v>104</v>
      </c>
      <c r="M116">
        <v>0</v>
      </c>
      <c r="N116" t="b">
        <v>0</v>
      </c>
      <c r="O116">
        <v>0</v>
      </c>
      <c r="P116">
        <v>40</v>
      </c>
      <c r="Q116">
        <v>3.5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1344</v>
      </c>
      <c r="X116">
        <v>1344</v>
      </c>
    </row>
    <row r="117" spans="1:24" x14ac:dyDescent="0.25">
      <c r="A117">
        <v>115</v>
      </c>
      <c r="B117" t="s">
        <v>24</v>
      </c>
      <c r="C117" t="s">
        <v>28</v>
      </c>
      <c r="D117">
        <v>77</v>
      </c>
      <c r="E117" t="s">
        <v>29</v>
      </c>
      <c r="F117">
        <v>1.85</v>
      </c>
      <c r="G117">
        <v>0</v>
      </c>
      <c r="H117">
        <v>60.51</v>
      </c>
      <c r="I117">
        <v>132.21</v>
      </c>
      <c r="J117">
        <v>8.2799999999999994</v>
      </c>
      <c r="K117">
        <v>13.86</v>
      </c>
      <c r="L117">
        <v>159.94999999999999</v>
      </c>
      <c r="M117">
        <v>0</v>
      </c>
      <c r="N117" t="b">
        <v>0</v>
      </c>
      <c r="O117">
        <v>0</v>
      </c>
      <c r="P117">
        <v>26</v>
      </c>
      <c r="Q117">
        <v>4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1214</v>
      </c>
      <c r="X117">
        <v>1214</v>
      </c>
    </row>
    <row r="118" spans="1:24" x14ac:dyDescent="0.25">
      <c r="A118">
        <v>116</v>
      </c>
      <c r="B118" t="s">
        <v>27</v>
      </c>
      <c r="C118" t="s">
        <v>28</v>
      </c>
      <c r="D118">
        <v>59</v>
      </c>
      <c r="E118" t="s">
        <v>30</v>
      </c>
      <c r="F118">
        <v>1.2</v>
      </c>
      <c r="G118">
        <v>0</v>
      </c>
      <c r="H118">
        <v>98.81</v>
      </c>
      <c r="I118">
        <v>141.49</v>
      </c>
      <c r="J118">
        <v>5.96</v>
      </c>
      <c r="K118">
        <v>14.57</v>
      </c>
      <c r="L118">
        <v>82.63</v>
      </c>
      <c r="M118">
        <v>0</v>
      </c>
      <c r="N118" t="b">
        <v>0</v>
      </c>
      <c r="O118">
        <v>0</v>
      </c>
      <c r="P118">
        <v>49</v>
      </c>
      <c r="Q118">
        <v>3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942</v>
      </c>
      <c r="X118">
        <v>942</v>
      </c>
    </row>
    <row r="119" spans="1:24" x14ac:dyDescent="0.25">
      <c r="A119">
        <v>117</v>
      </c>
      <c r="B119" t="s">
        <v>27</v>
      </c>
      <c r="C119" t="s">
        <v>28</v>
      </c>
      <c r="D119">
        <v>73</v>
      </c>
      <c r="E119" t="s">
        <v>29</v>
      </c>
      <c r="F119">
        <v>1.78</v>
      </c>
      <c r="G119">
        <v>0</v>
      </c>
      <c r="H119">
        <v>79.06</v>
      </c>
      <c r="I119">
        <v>138.16</v>
      </c>
      <c r="J119">
        <v>6.63</v>
      </c>
      <c r="K119">
        <v>16.34</v>
      </c>
      <c r="L119">
        <v>63.51</v>
      </c>
      <c r="M119">
        <v>0</v>
      </c>
      <c r="N119" t="b">
        <v>1</v>
      </c>
      <c r="O119">
        <v>1</v>
      </c>
      <c r="P119">
        <v>28</v>
      </c>
      <c r="Q119">
        <v>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1167</v>
      </c>
      <c r="X119">
        <v>1167</v>
      </c>
    </row>
    <row r="120" spans="1:24" x14ac:dyDescent="0.25">
      <c r="A120">
        <v>118</v>
      </c>
      <c r="B120" t="s">
        <v>35</v>
      </c>
      <c r="C120" t="s">
        <v>28</v>
      </c>
      <c r="D120">
        <v>61</v>
      </c>
      <c r="E120" t="s">
        <v>26</v>
      </c>
      <c r="F120">
        <v>1.41</v>
      </c>
      <c r="G120">
        <v>0</v>
      </c>
      <c r="H120">
        <v>80.94</v>
      </c>
      <c r="I120">
        <v>130.83000000000001</v>
      </c>
      <c r="J120">
        <v>5.31</v>
      </c>
      <c r="K120">
        <v>16.010000000000002</v>
      </c>
      <c r="L120">
        <v>82.88</v>
      </c>
      <c r="M120">
        <v>0</v>
      </c>
      <c r="N120" t="b">
        <v>1</v>
      </c>
      <c r="O120">
        <v>1</v>
      </c>
      <c r="P120">
        <v>40</v>
      </c>
      <c r="Q120">
        <v>3.5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840</v>
      </c>
      <c r="X120">
        <v>840</v>
      </c>
    </row>
    <row r="121" spans="1:24" x14ac:dyDescent="0.25">
      <c r="A121">
        <v>119</v>
      </c>
      <c r="B121" t="s">
        <v>27</v>
      </c>
      <c r="C121" t="s">
        <v>28</v>
      </c>
      <c r="D121">
        <v>77</v>
      </c>
      <c r="E121" t="s">
        <v>29</v>
      </c>
      <c r="F121">
        <v>1.91</v>
      </c>
      <c r="G121">
        <v>0</v>
      </c>
      <c r="H121">
        <v>78.53</v>
      </c>
      <c r="I121">
        <v>132.07</v>
      </c>
      <c r="J121">
        <v>6.35</v>
      </c>
      <c r="K121">
        <v>12.97</v>
      </c>
      <c r="L121">
        <v>41.75</v>
      </c>
      <c r="M121">
        <v>0</v>
      </c>
      <c r="N121" t="b">
        <v>1</v>
      </c>
      <c r="O121">
        <v>1</v>
      </c>
      <c r="P121">
        <v>25</v>
      </c>
      <c r="Q121">
        <v>4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1201</v>
      </c>
      <c r="X121">
        <v>1201</v>
      </c>
    </row>
    <row r="122" spans="1:24" x14ac:dyDescent="0.25">
      <c r="A122">
        <v>120</v>
      </c>
      <c r="B122" t="s">
        <v>27</v>
      </c>
      <c r="C122" t="s">
        <v>28</v>
      </c>
      <c r="D122">
        <v>72</v>
      </c>
      <c r="E122" t="s">
        <v>29</v>
      </c>
      <c r="F122">
        <v>1.1200000000000001</v>
      </c>
      <c r="G122">
        <v>0</v>
      </c>
      <c r="H122">
        <v>72.89</v>
      </c>
      <c r="I122">
        <v>160.18</v>
      </c>
      <c r="J122">
        <v>7.15</v>
      </c>
      <c r="K122">
        <v>15.01</v>
      </c>
      <c r="L122">
        <v>123.35</v>
      </c>
      <c r="M122">
        <v>0</v>
      </c>
      <c r="N122" t="b">
        <v>0</v>
      </c>
      <c r="O122">
        <v>0</v>
      </c>
      <c r="P122">
        <v>49</v>
      </c>
      <c r="Q122">
        <v>3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1354</v>
      </c>
      <c r="X122">
        <v>1354</v>
      </c>
    </row>
    <row r="123" spans="1:24" x14ac:dyDescent="0.25">
      <c r="A123">
        <v>121</v>
      </c>
      <c r="B123" t="s">
        <v>27</v>
      </c>
      <c r="C123" t="s">
        <v>25</v>
      </c>
      <c r="D123">
        <v>76</v>
      </c>
      <c r="E123" t="s">
        <v>29</v>
      </c>
      <c r="F123">
        <v>0.93</v>
      </c>
      <c r="G123">
        <v>0</v>
      </c>
      <c r="H123">
        <v>76.39</v>
      </c>
      <c r="I123">
        <v>134.05000000000001</v>
      </c>
      <c r="J123">
        <v>8.7200000000000006</v>
      </c>
      <c r="K123">
        <v>11.66</v>
      </c>
      <c r="L123">
        <v>56.71</v>
      </c>
      <c r="M123">
        <v>0</v>
      </c>
      <c r="N123" t="b">
        <v>0</v>
      </c>
      <c r="O123">
        <v>0</v>
      </c>
      <c r="P123">
        <v>79</v>
      </c>
      <c r="Q123">
        <v>2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1384</v>
      </c>
      <c r="X123">
        <v>1384</v>
      </c>
    </row>
    <row r="124" spans="1:24" x14ac:dyDescent="0.25">
      <c r="A124">
        <v>122</v>
      </c>
      <c r="B124" t="s">
        <v>27</v>
      </c>
      <c r="C124" t="s">
        <v>28</v>
      </c>
      <c r="D124">
        <v>66</v>
      </c>
      <c r="E124" t="s">
        <v>26</v>
      </c>
      <c r="F124">
        <v>0.94</v>
      </c>
      <c r="G124">
        <v>0</v>
      </c>
      <c r="H124">
        <v>89.22</v>
      </c>
      <c r="I124">
        <v>143.25</v>
      </c>
      <c r="J124">
        <v>6.13</v>
      </c>
      <c r="K124">
        <v>15.89</v>
      </c>
      <c r="L124">
        <v>56.71</v>
      </c>
      <c r="M124">
        <v>0</v>
      </c>
      <c r="N124" t="b">
        <v>1</v>
      </c>
      <c r="O124">
        <v>1</v>
      </c>
      <c r="P124">
        <v>63</v>
      </c>
      <c r="Q124">
        <v>2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1361</v>
      </c>
      <c r="X124">
        <v>1361</v>
      </c>
    </row>
    <row r="125" spans="1:24" x14ac:dyDescent="0.25">
      <c r="A125">
        <v>123</v>
      </c>
      <c r="B125" t="s">
        <v>27</v>
      </c>
      <c r="C125" t="s">
        <v>28</v>
      </c>
      <c r="D125">
        <v>69</v>
      </c>
      <c r="E125" t="s">
        <v>26</v>
      </c>
      <c r="F125">
        <v>1.55</v>
      </c>
      <c r="G125">
        <v>0</v>
      </c>
      <c r="H125">
        <v>97.1</v>
      </c>
      <c r="I125">
        <v>141.74</v>
      </c>
      <c r="J125">
        <v>7.7</v>
      </c>
      <c r="K125">
        <v>13.07</v>
      </c>
      <c r="L125">
        <v>82.91</v>
      </c>
      <c r="M125">
        <v>0</v>
      </c>
      <c r="N125" t="b">
        <v>0</v>
      </c>
      <c r="O125">
        <v>0</v>
      </c>
      <c r="P125">
        <v>34</v>
      </c>
      <c r="Q125">
        <v>3.5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1161</v>
      </c>
      <c r="X125">
        <v>1161</v>
      </c>
    </row>
    <row r="126" spans="1:24" x14ac:dyDescent="0.25">
      <c r="A126">
        <v>124</v>
      </c>
      <c r="B126" t="s">
        <v>27</v>
      </c>
      <c r="C126" t="s">
        <v>28</v>
      </c>
      <c r="D126">
        <v>67</v>
      </c>
      <c r="E126" t="s">
        <v>26</v>
      </c>
      <c r="F126">
        <v>1.4</v>
      </c>
      <c r="G126">
        <v>0</v>
      </c>
      <c r="H126">
        <v>100.13</v>
      </c>
      <c r="I126">
        <v>135.78</v>
      </c>
      <c r="J126">
        <v>6.23</v>
      </c>
      <c r="K126">
        <v>15.35</v>
      </c>
      <c r="L126">
        <v>119.77</v>
      </c>
      <c r="M126">
        <v>0</v>
      </c>
      <c r="N126" t="b">
        <v>0</v>
      </c>
      <c r="O126">
        <v>0</v>
      </c>
      <c r="P126">
        <v>39</v>
      </c>
      <c r="Q126">
        <v>3.5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1031</v>
      </c>
      <c r="X126">
        <v>1031</v>
      </c>
    </row>
    <row r="127" spans="1:24" x14ac:dyDescent="0.25">
      <c r="A127">
        <v>125</v>
      </c>
      <c r="B127" t="s">
        <v>27</v>
      </c>
      <c r="C127" t="s">
        <v>28</v>
      </c>
      <c r="D127">
        <v>78</v>
      </c>
      <c r="E127" t="s">
        <v>29</v>
      </c>
      <c r="F127">
        <v>1.48</v>
      </c>
      <c r="G127">
        <v>0</v>
      </c>
      <c r="H127">
        <v>73.16</v>
      </c>
      <c r="I127">
        <v>123.8</v>
      </c>
      <c r="J127">
        <v>10.09</v>
      </c>
      <c r="K127">
        <v>13.78</v>
      </c>
      <c r="L127">
        <v>101.72</v>
      </c>
      <c r="M127">
        <v>0</v>
      </c>
      <c r="N127" t="b">
        <v>0</v>
      </c>
      <c r="O127">
        <v>0</v>
      </c>
      <c r="P127">
        <v>34</v>
      </c>
      <c r="Q127">
        <v>3.5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1132</v>
      </c>
      <c r="X127">
        <v>1132</v>
      </c>
    </row>
    <row r="128" spans="1:24" x14ac:dyDescent="0.25">
      <c r="A128">
        <v>126</v>
      </c>
      <c r="B128" t="s">
        <v>27</v>
      </c>
      <c r="C128" t="s">
        <v>25</v>
      </c>
      <c r="D128">
        <v>74</v>
      </c>
      <c r="E128" t="s">
        <v>29</v>
      </c>
      <c r="F128">
        <v>0.99</v>
      </c>
      <c r="G128">
        <v>0</v>
      </c>
      <c r="H128">
        <v>68.790000000000006</v>
      </c>
      <c r="I128">
        <v>153.4</v>
      </c>
      <c r="J128">
        <v>6</v>
      </c>
      <c r="K128">
        <v>13.65</v>
      </c>
      <c r="L128">
        <v>117.68</v>
      </c>
      <c r="M128">
        <v>0</v>
      </c>
      <c r="N128" t="b">
        <v>0</v>
      </c>
      <c r="O128">
        <v>0</v>
      </c>
      <c r="P128">
        <v>75</v>
      </c>
      <c r="Q128">
        <v>2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1300</v>
      </c>
      <c r="X128">
        <v>1300</v>
      </c>
    </row>
    <row r="129" spans="1:24" x14ac:dyDescent="0.25">
      <c r="A129">
        <v>127</v>
      </c>
      <c r="B129" t="s">
        <v>27</v>
      </c>
      <c r="C129" t="s">
        <v>28</v>
      </c>
      <c r="D129">
        <v>55</v>
      </c>
      <c r="E129" t="s">
        <v>30</v>
      </c>
      <c r="F129">
        <v>1.02</v>
      </c>
      <c r="G129">
        <v>0</v>
      </c>
      <c r="H129">
        <v>80.319999999999993</v>
      </c>
      <c r="I129">
        <v>105.64</v>
      </c>
      <c r="J129">
        <v>6.14</v>
      </c>
      <c r="K129">
        <v>15.39</v>
      </c>
      <c r="L129">
        <v>112.52</v>
      </c>
      <c r="M129">
        <v>0</v>
      </c>
      <c r="N129" t="b">
        <v>1</v>
      </c>
      <c r="O129">
        <v>1</v>
      </c>
      <c r="P129">
        <v>62</v>
      </c>
      <c r="Q129">
        <v>2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1192</v>
      </c>
      <c r="X129">
        <v>1192</v>
      </c>
    </row>
    <row r="130" spans="1:24" x14ac:dyDescent="0.25">
      <c r="A130">
        <v>128</v>
      </c>
      <c r="B130" t="s">
        <v>27</v>
      </c>
      <c r="C130" t="s">
        <v>25</v>
      </c>
      <c r="D130">
        <v>78</v>
      </c>
      <c r="E130" t="s">
        <v>29</v>
      </c>
      <c r="F130">
        <v>0.9</v>
      </c>
      <c r="G130">
        <v>0</v>
      </c>
      <c r="H130">
        <v>94.36</v>
      </c>
      <c r="I130">
        <v>152.49</v>
      </c>
      <c r="J130">
        <v>6.87</v>
      </c>
      <c r="K130">
        <v>13.76</v>
      </c>
      <c r="L130">
        <v>115.46</v>
      </c>
      <c r="M130">
        <v>0</v>
      </c>
      <c r="N130" t="b">
        <v>0</v>
      </c>
      <c r="O130">
        <v>0</v>
      </c>
      <c r="P130">
        <v>82</v>
      </c>
      <c r="Q130">
        <v>2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829</v>
      </c>
      <c r="X130">
        <v>829</v>
      </c>
    </row>
    <row r="131" spans="1:24" x14ac:dyDescent="0.25">
      <c r="A131">
        <v>129</v>
      </c>
      <c r="B131" t="s">
        <v>32</v>
      </c>
      <c r="C131" t="s">
        <v>25</v>
      </c>
      <c r="D131">
        <v>72</v>
      </c>
      <c r="E131" t="s">
        <v>29</v>
      </c>
      <c r="F131">
        <v>1.06</v>
      </c>
      <c r="G131">
        <v>0</v>
      </c>
      <c r="H131">
        <v>78.790000000000006</v>
      </c>
      <c r="I131">
        <v>144.15</v>
      </c>
      <c r="J131">
        <v>10.33</v>
      </c>
      <c r="K131">
        <v>13.47</v>
      </c>
      <c r="L131">
        <v>88.39</v>
      </c>
      <c r="M131">
        <v>0</v>
      </c>
      <c r="N131" t="b">
        <v>1</v>
      </c>
      <c r="O131">
        <v>1</v>
      </c>
      <c r="P131">
        <v>81</v>
      </c>
      <c r="Q131">
        <v>2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976</v>
      </c>
      <c r="X131">
        <v>976</v>
      </c>
    </row>
    <row r="132" spans="1:24" x14ac:dyDescent="0.25">
      <c r="A132">
        <v>130</v>
      </c>
      <c r="B132" t="s">
        <v>27</v>
      </c>
      <c r="C132" t="s">
        <v>25</v>
      </c>
      <c r="D132">
        <v>61</v>
      </c>
      <c r="E132" t="s">
        <v>26</v>
      </c>
      <c r="F132">
        <v>1.0900000000000001</v>
      </c>
      <c r="G132">
        <v>0</v>
      </c>
      <c r="H132">
        <v>85.35</v>
      </c>
      <c r="I132">
        <v>119.06</v>
      </c>
      <c r="J132">
        <v>6.85</v>
      </c>
      <c r="K132">
        <v>14.27</v>
      </c>
      <c r="L132">
        <v>80.72</v>
      </c>
      <c r="M132">
        <v>0</v>
      </c>
      <c r="N132" t="b">
        <v>1</v>
      </c>
      <c r="O132">
        <v>1</v>
      </c>
      <c r="P132">
        <v>73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1060</v>
      </c>
      <c r="X132">
        <v>1060</v>
      </c>
    </row>
    <row r="133" spans="1:24" x14ac:dyDescent="0.25">
      <c r="A133">
        <v>131</v>
      </c>
      <c r="B133" t="s">
        <v>27</v>
      </c>
      <c r="C133" t="s">
        <v>25</v>
      </c>
      <c r="D133">
        <v>85</v>
      </c>
      <c r="E133" t="s">
        <v>34</v>
      </c>
      <c r="F133">
        <v>1.05</v>
      </c>
      <c r="G133">
        <v>0</v>
      </c>
      <c r="H133">
        <v>76.5</v>
      </c>
      <c r="I133">
        <v>131.22</v>
      </c>
      <c r="J133">
        <v>8.32</v>
      </c>
      <c r="K133">
        <v>14.47</v>
      </c>
      <c r="L133">
        <v>146.11000000000001</v>
      </c>
      <c r="M133">
        <v>0</v>
      </c>
      <c r="N133" t="b">
        <v>0</v>
      </c>
      <c r="O133">
        <v>0</v>
      </c>
      <c r="P133">
        <v>64</v>
      </c>
      <c r="Q133">
        <v>2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939</v>
      </c>
      <c r="X133">
        <v>939</v>
      </c>
    </row>
    <row r="134" spans="1:24" x14ac:dyDescent="0.25">
      <c r="A134">
        <v>132</v>
      </c>
      <c r="B134" t="s">
        <v>32</v>
      </c>
      <c r="C134" t="s">
        <v>25</v>
      </c>
      <c r="D134">
        <v>62</v>
      </c>
      <c r="E134" t="s">
        <v>26</v>
      </c>
      <c r="F134">
        <v>0.87</v>
      </c>
      <c r="G134">
        <v>0</v>
      </c>
      <c r="H134">
        <v>82.9</v>
      </c>
      <c r="I134">
        <v>129.41</v>
      </c>
      <c r="J134">
        <v>5.7</v>
      </c>
      <c r="K134">
        <v>12.83</v>
      </c>
      <c r="L134">
        <v>58.06</v>
      </c>
      <c r="M134">
        <v>0</v>
      </c>
      <c r="N134" t="b">
        <v>0</v>
      </c>
      <c r="O134">
        <v>0</v>
      </c>
      <c r="P134">
        <v>107</v>
      </c>
      <c r="Q134">
        <v>1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1108</v>
      </c>
      <c r="X134">
        <v>1108</v>
      </c>
    </row>
    <row r="135" spans="1:24" x14ac:dyDescent="0.25">
      <c r="A135">
        <v>133</v>
      </c>
      <c r="B135" t="s">
        <v>27</v>
      </c>
      <c r="C135" t="s">
        <v>25</v>
      </c>
      <c r="D135">
        <v>77</v>
      </c>
      <c r="E135" t="s">
        <v>29</v>
      </c>
      <c r="F135">
        <v>1.24</v>
      </c>
      <c r="G135">
        <v>0</v>
      </c>
      <c r="H135">
        <v>79.2</v>
      </c>
      <c r="I135">
        <v>123.43</v>
      </c>
      <c r="J135">
        <v>6.07</v>
      </c>
      <c r="K135">
        <v>15.82</v>
      </c>
      <c r="L135">
        <v>125.79</v>
      </c>
      <c r="M135">
        <v>0</v>
      </c>
      <c r="N135" t="b">
        <v>0</v>
      </c>
      <c r="O135">
        <v>0</v>
      </c>
      <c r="P135">
        <v>56</v>
      </c>
      <c r="Q135">
        <v>3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1244</v>
      </c>
      <c r="X135">
        <v>1244</v>
      </c>
    </row>
    <row r="136" spans="1:24" x14ac:dyDescent="0.25">
      <c r="A136">
        <v>134</v>
      </c>
      <c r="B136" t="s">
        <v>27</v>
      </c>
      <c r="C136" t="s">
        <v>28</v>
      </c>
      <c r="D136">
        <v>57</v>
      </c>
      <c r="E136" t="s">
        <v>30</v>
      </c>
      <c r="F136">
        <v>1.5</v>
      </c>
      <c r="G136">
        <v>0</v>
      </c>
      <c r="H136">
        <v>79.5</v>
      </c>
      <c r="I136">
        <v>138.61000000000001</v>
      </c>
      <c r="J136">
        <v>10.75</v>
      </c>
      <c r="K136">
        <v>17.440000000000001</v>
      </c>
      <c r="L136">
        <v>118.17</v>
      </c>
      <c r="M136">
        <v>0</v>
      </c>
      <c r="N136" t="b">
        <v>0</v>
      </c>
      <c r="O136">
        <v>0</v>
      </c>
      <c r="P136">
        <v>38</v>
      </c>
      <c r="Q136">
        <v>3.5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1233</v>
      </c>
      <c r="X136">
        <v>1233</v>
      </c>
    </row>
    <row r="137" spans="1:24" x14ac:dyDescent="0.25">
      <c r="A137">
        <v>135</v>
      </c>
      <c r="B137" t="s">
        <v>27</v>
      </c>
      <c r="C137" t="s">
        <v>25</v>
      </c>
      <c r="D137">
        <v>84</v>
      </c>
      <c r="E137" t="s">
        <v>34</v>
      </c>
      <c r="F137">
        <v>0.87</v>
      </c>
      <c r="G137">
        <v>0</v>
      </c>
      <c r="H137">
        <v>92.65</v>
      </c>
      <c r="I137">
        <v>124.1</v>
      </c>
      <c r="J137">
        <v>7.25</v>
      </c>
      <c r="K137">
        <v>15.94</v>
      </c>
      <c r="L137">
        <v>109.78</v>
      </c>
      <c r="M137">
        <v>0</v>
      </c>
      <c r="N137" t="b">
        <v>0</v>
      </c>
      <c r="O137">
        <v>0</v>
      </c>
      <c r="P137">
        <v>79</v>
      </c>
      <c r="Q137">
        <v>2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1336</v>
      </c>
      <c r="X137">
        <v>1336</v>
      </c>
    </row>
    <row r="138" spans="1:24" x14ac:dyDescent="0.25">
      <c r="A138">
        <v>136</v>
      </c>
      <c r="B138" t="s">
        <v>33</v>
      </c>
      <c r="C138" t="s">
        <v>28</v>
      </c>
      <c r="D138">
        <v>65</v>
      </c>
      <c r="E138" t="s">
        <v>26</v>
      </c>
      <c r="F138">
        <v>1.1100000000000001</v>
      </c>
      <c r="G138">
        <v>0</v>
      </c>
      <c r="H138">
        <v>96.14</v>
      </c>
      <c r="I138">
        <v>157.58000000000001</v>
      </c>
      <c r="J138">
        <v>7.09</v>
      </c>
      <c r="K138">
        <v>14.73</v>
      </c>
      <c r="L138">
        <v>96.82</v>
      </c>
      <c r="M138">
        <v>0</v>
      </c>
      <c r="N138" t="b">
        <v>0</v>
      </c>
      <c r="O138">
        <v>0</v>
      </c>
      <c r="P138">
        <v>52</v>
      </c>
      <c r="Q138">
        <v>3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1047</v>
      </c>
      <c r="X138">
        <v>1047</v>
      </c>
    </row>
    <row r="139" spans="1:24" x14ac:dyDescent="0.25">
      <c r="A139">
        <v>137</v>
      </c>
      <c r="B139" t="s">
        <v>35</v>
      </c>
      <c r="C139" t="s">
        <v>25</v>
      </c>
      <c r="D139">
        <v>80</v>
      </c>
      <c r="E139" t="s">
        <v>29</v>
      </c>
      <c r="F139">
        <v>1.27</v>
      </c>
      <c r="G139">
        <v>0</v>
      </c>
      <c r="H139">
        <v>84.55</v>
      </c>
      <c r="I139">
        <v>125.58</v>
      </c>
      <c r="J139">
        <v>5.53</v>
      </c>
      <c r="K139">
        <v>13.09</v>
      </c>
      <c r="L139">
        <v>90.06</v>
      </c>
      <c r="M139">
        <v>0</v>
      </c>
      <c r="N139" t="b">
        <v>0</v>
      </c>
      <c r="O139">
        <v>0</v>
      </c>
      <c r="P139">
        <v>53</v>
      </c>
      <c r="Q139">
        <v>3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1091</v>
      </c>
      <c r="X139">
        <v>1091</v>
      </c>
    </row>
    <row r="140" spans="1:24" x14ac:dyDescent="0.25">
      <c r="A140">
        <v>138</v>
      </c>
      <c r="B140" t="s">
        <v>27</v>
      </c>
      <c r="C140" t="s">
        <v>28</v>
      </c>
      <c r="D140">
        <v>70</v>
      </c>
      <c r="E140" t="s">
        <v>26</v>
      </c>
      <c r="F140">
        <v>1.05</v>
      </c>
      <c r="G140">
        <v>0</v>
      </c>
      <c r="H140">
        <v>86.7</v>
      </c>
      <c r="I140">
        <v>134.91</v>
      </c>
      <c r="J140">
        <v>7.71</v>
      </c>
      <c r="K140">
        <v>16.43</v>
      </c>
      <c r="L140">
        <v>88.07</v>
      </c>
      <c r="M140">
        <v>0</v>
      </c>
      <c r="N140" t="b">
        <v>0</v>
      </c>
      <c r="O140">
        <v>0</v>
      </c>
      <c r="P140">
        <v>54</v>
      </c>
      <c r="Q140">
        <v>3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780</v>
      </c>
      <c r="X140">
        <v>780</v>
      </c>
    </row>
    <row r="141" spans="1:24" x14ac:dyDescent="0.25">
      <c r="A141">
        <v>139</v>
      </c>
      <c r="B141" t="s">
        <v>27</v>
      </c>
      <c r="C141" t="s">
        <v>28</v>
      </c>
      <c r="D141">
        <v>79</v>
      </c>
      <c r="E141" t="s">
        <v>29</v>
      </c>
      <c r="F141">
        <v>1.1299999999999999</v>
      </c>
      <c r="G141">
        <v>0</v>
      </c>
      <c r="H141">
        <v>65.52</v>
      </c>
      <c r="I141">
        <v>125.86</v>
      </c>
      <c r="J141">
        <v>6.81</v>
      </c>
      <c r="K141">
        <v>14.65</v>
      </c>
      <c r="L141">
        <v>87.92</v>
      </c>
      <c r="M141">
        <v>0</v>
      </c>
      <c r="N141" t="b">
        <v>1</v>
      </c>
      <c r="O141">
        <v>1</v>
      </c>
      <c r="P141">
        <v>46</v>
      </c>
      <c r="Q141">
        <v>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1037</v>
      </c>
      <c r="X141">
        <v>1037</v>
      </c>
    </row>
    <row r="142" spans="1:24" x14ac:dyDescent="0.25">
      <c r="A142">
        <v>140</v>
      </c>
      <c r="B142" t="s">
        <v>24</v>
      </c>
      <c r="C142" t="s">
        <v>28</v>
      </c>
      <c r="D142">
        <v>75</v>
      </c>
      <c r="E142" t="s">
        <v>29</v>
      </c>
      <c r="F142">
        <v>1.49</v>
      </c>
      <c r="G142">
        <v>0</v>
      </c>
      <c r="H142">
        <v>81.91</v>
      </c>
      <c r="I142">
        <v>148.96</v>
      </c>
      <c r="J142">
        <v>6.68</v>
      </c>
      <c r="K142">
        <v>14.34</v>
      </c>
      <c r="L142">
        <v>173.16</v>
      </c>
      <c r="M142">
        <v>0</v>
      </c>
      <c r="N142" t="b">
        <v>0</v>
      </c>
      <c r="O142">
        <v>0</v>
      </c>
      <c r="P142">
        <v>34</v>
      </c>
      <c r="Q142">
        <v>3.5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1311</v>
      </c>
      <c r="X142">
        <v>1311</v>
      </c>
    </row>
    <row r="143" spans="1:24" x14ac:dyDescent="0.25">
      <c r="A143">
        <v>141</v>
      </c>
      <c r="B143" t="s">
        <v>27</v>
      </c>
      <c r="C143" t="s">
        <v>25</v>
      </c>
      <c r="D143">
        <v>79</v>
      </c>
      <c r="E143" t="s">
        <v>29</v>
      </c>
      <c r="F143">
        <v>0.98</v>
      </c>
      <c r="G143">
        <v>0</v>
      </c>
      <c r="H143">
        <v>66.459999999999994</v>
      </c>
      <c r="I143">
        <v>130.66999999999999</v>
      </c>
      <c r="J143">
        <v>11.16</v>
      </c>
      <c r="K143">
        <v>13.03</v>
      </c>
      <c r="L143">
        <v>113.1</v>
      </c>
      <c r="M143">
        <v>0</v>
      </c>
      <c r="N143" t="b">
        <v>0</v>
      </c>
      <c r="O143">
        <v>0</v>
      </c>
      <c r="P143">
        <v>73</v>
      </c>
      <c r="Q143">
        <v>2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737</v>
      </c>
      <c r="X143">
        <v>737</v>
      </c>
    </row>
    <row r="144" spans="1:24" x14ac:dyDescent="0.25">
      <c r="A144">
        <v>142</v>
      </c>
      <c r="B144" t="s">
        <v>27</v>
      </c>
      <c r="C144" t="s">
        <v>25</v>
      </c>
      <c r="D144">
        <v>84</v>
      </c>
      <c r="E144" t="s">
        <v>34</v>
      </c>
      <c r="F144">
        <v>1.98</v>
      </c>
      <c r="G144">
        <v>0</v>
      </c>
      <c r="H144">
        <v>64.78</v>
      </c>
      <c r="I144">
        <v>104.48</v>
      </c>
      <c r="J144">
        <v>6.91</v>
      </c>
      <c r="K144">
        <v>13.68</v>
      </c>
      <c r="L144">
        <v>62.74</v>
      </c>
      <c r="M144">
        <v>0</v>
      </c>
      <c r="N144" t="b">
        <v>1</v>
      </c>
      <c r="O144">
        <v>1</v>
      </c>
      <c r="P144">
        <v>30</v>
      </c>
      <c r="Q144">
        <v>3.5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1176</v>
      </c>
      <c r="X144">
        <v>1176</v>
      </c>
    </row>
    <row r="145" spans="1:24" x14ac:dyDescent="0.25">
      <c r="A145">
        <v>143</v>
      </c>
      <c r="B145" t="s">
        <v>27</v>
      </c>
      <c r="C145" t="s">
        <v>28</v>
      </c>
      <c r="D145">
        <v>67</v>
      </c>
      <c r="E145" t="s">
        <v>26</v>
      </c>
      <c r="F145">
        <v>1.22</v>
      </c>
      <c r="G145">
        <v>0</v>
      </c>
      <c r="H145">
        <v>87.72</v>
      </c>
      <c r="I145">
        <v>141.99</v>
      </c>
      <c r="J145">
        <v>5.22</v>
      </c>
      <c r="K145">
        <v>15.65</v>
      </c>
      <c r="L145">
        <v>114.01</v>
      </c>
      <c r="M145">
        <v>0</v>
      </c>
      <c r="N145" t="b">
        <v>0</v>
      </c>
      <c r="O145">
        <v>0</v>
      </c>
      <c r="P145">
        <v>46</v>
      </c>
      <c r="Q145">
        <v>3</v>
      </c>
      <c r="R145">
        <v>0</v>
      </c>
      <c r="S145">
        <v>1</v>
      </c>
      <c r="T145">
        <v>1</v>
      </c>
      <c r="U145">
        <v>0</v>
      </c>
      <c r="V145">
        <v>0</v>
      </c>
      <c r="W145">
        <v>1374</v>
      </c>
      <c r="X145">
        <v>1374</v>
      </c>
    </row>
    <row r="146" spans="1:24" x14ac:dyDescent="0.25">
      <c r="A146">
        <v>144</v>
      </c>
      <c r="B146" t="s">
        <v>27</v>
      </c>
      <c r="C146" t="s">
        <v>28</v>
      </c>
      <c r="D146">
        <v>61</v>
      </c>
      <c r="E146" t="s">
        <v>26</v>
      </c>
      <c r="F146">
        <v>1.72</v>
      </c>
      <c r="G146">
        <v>0</v>
      </c>
      <c r="H146">
        <v>79</v>
      </c>
      <c r="I146">
        <v>156.77000000000001</v>
      </c>
      <c r="J146">
        <v>6.91</v>
      </c>
      <c r="K146">
        <v>16.48</v>
      </c>
      <c r="L146">
        <v>111.52</v>
      </c>
      <c r="M146">
        <v>0</v>
      </c>
      <c r="N146" t="b">
        <v>0</v>
      </c>
      <c r="O146">
        <v>0</v>
      </c>
      <c r="P146">
        <v>32</v>
      </c>
      <c r="Q146">
        <v>3.5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1229</v>
      </c>
      <c r="X146">
        <v>1229</v>
      </c>
    </row>
    <row r="147" spans="1:24" x14ac:dyDescent="0.25">
      <c r="A147">
        <v>145</v>
      </c>
      <c r="B147" t="s">
        <v>27</v>
      </c>
      <c r="C147" t="s">
        <v>25</v>
      </c>
      <c r="D147">
        <v>64</v>
      </c>
      <c r="E147" t="s">
        <v>26</v>
      </c>
      <c r="F147">
        <v>1.39</v>
      </c>
      <c r="G147">
        <v>0</v>
      </c>
      <c r="H147">
        <v>92.29</v>
      </c>
      <c r="I147">
        <v>151.22999999999999</v>
      </c>
      <c r="J147">
        <v>5.7</v>
      </c>
      <c r="K147">
        <v>12.1</v>
      </c>
      <c r="L147">
        <v>59.52</v>
      </c>
      <c r="M147">
        <v>0</v>
      </c>
      <c r="N147" t="b">
        <v>1</v>
      </c>
      <c r="O147">
        <v>1</v>
      </c>
      <c r="P147">
        <v>53</v>
      </c>
      <c r="Q147">
        <v>3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1181</v>
      </c>
      <c r="X147">
        <v>1181</v>
      </c>
    </row>
    <row r="148" spans="1:24" x14ac:dyDescent="0.25">
      <c r="A148">
        <v>146</v>
      </c>
      <c r="B148" t="s">
        <v>27</v>
      </c>
      <c r="C148" t="s">
        <v>25</v>
      </c>
      <c r="D148">
        <v>74</v>
      </c>
      <c r="E148" t="s">
        <v>29</v>
      </c>
      <c r="F148">
        <v>1.32</v>
      </c>
      <c r="G148">
        <v>0</v>
      </c>
      <c r="H148">
        <v>76.66</v>
      </c>
      <c r="I148">
        <v>112.07</v>
      </c>
      <c r="J148">
        <v>6.55</v>
      </c>
      <c r="K148">
        <v>16.86</v>
      </c>
      <c r="L148">
        <v>83.67</v>
      </c>
      <c r="M148">
        <v>0</v>
      </c>
      <c r="N148" t="b">
        <v>1</v>
      </c>
      <c r="O148">
        <v>1</v>
      </c>
      <c r="P148">
        <v>53</v>
      </c>
      <c r="Q148">
        <v>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1106</v>
      </c>
      <c r="X148">
        <v>1106</v>
      </c>
    </row>
    <row r="149" spans="1:24" x14ac:dyDescent="0.25">
      <c r="A149">
        <v>147</v>
      </c>
      <c r="B149" t="s">
        <v>32</v>
      </c>
      <c r="C149" t="s">
        <v>28</v>
      </c>
      <c r="D149">
        <v>68</v>
      </c>
      <c r="E149" t="s">
        <v>26</v>
      </c>
      <c r="F149">
        <v>1.1499999999999999</v>
      </c>
      <c r="G149">
        <v>0</v>
      </c>
      <c r="H149">
        <v>93.32</v>
      </c>
      <c r="I149">
        <v>143.63</v>
      </c>
      <c r="J149">
        <v>5.33</v>
      </c>
      <c r="K149">
        <v>16.059999999999999</v>
      </c>
      <c r="L149">
        <v>131.51</v>
      </c>
      <c r="M149">
        <v>0</v>
      </c>
      <c r="N149" t="b">
        <v>0</v>
      </c>
      <c r="O149">
        <v>0</v>
      </c>
      <c r="P149">
        <v>57</v>
      </c>
      <c r="Q149">
        <v>3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1207</v>
      </c>
      <c r="X149">
        <v>1207</v>
      </c>
    </row>
    <row r="150" spans="1:24" x14ac:dyDescent="0.25">
      <c r="A150">
        <v>148</v>
      </c>
      <c r="B150" t="s">
        <v>27</v>
      </c>
      <c r="C150" t="s">
        <v>28</v>
      </c>
      <c r="D150">
        <v>55</v>
      </c>
      <c r="E150" t="s">
        <v>30</v>
      </c>
      <c r="F150">
        <v>1.36</v>
      </c>
      <c r="G150">
        <v>0</v>
      </c>
      <c r="H150">
        <v>97.7</v>
      </c>
      <c r="I150">
        <v>133.68</v>
      </c>
      <c r="J150">
        <v>5.87</v>
      </c>
      <c r="K150">
        <v>15.26</v>
      </c>
      <c r="L150">
        <v>99.15</v>
      </c>
      <c r="M150">
        <v>0</v>
      </c>
      <c r="N150" t="b">
        <v>0</v>
      </c>
      <c r="O150">
        <v>0</v>
      </c>
      <c r="P150">
        <v>44</v>
      </c>
      <c r="Q150">
        <v>3.5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1293</v>
      </c>
      <c r="X150">
        <v>1293</v>
      </c>
    </row>
    <row r="151" spans="1:24" x14ac:dyDescent="0.25">
      <c r="A151">
        <v>149</v>
      </c>
      <c r="B151" t="s">
        <v>27</v>
      </c>
      <c r="C151" t="s">
        <v>28</v>
      </c>
      <c r="D151">
        <v>82</v>
      </c>
      <c r="E151" t="s">
        <v>34</v>
      </c>
      <c r="F151">
        <v>1.54</v>
      </c>
      <c r="G151">
        <v>0</v>
      </c>
      <c r="H151">
        <v>74.83</v>
      </c>
      <c r="I151">
        <v>134.94999999999999</v>
      </c>
      <c r="J151">
        <v>6.62</v>
      </c>
      <c r="K151">
        <v>13.36</v>
      </c>
      <c r="L151">
        <v>82.55</v>
      </c>
      <c r="M151">
        <v>0</v>
      </c>
      <c r="N151" t="b">
        <v>0</v>
      </c>
      <c r="O151">
        <v>0</v>
      </c>
      <c r="P151">
        <v>31</v>
      </c>
      <c r="Q151">
        <v>3.5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889</v>
      </c>
      <c r="X151">
        <v>889</v>
      </c>
    </row>
    <row r="152" spans="1:24" x14ac:dyDescent="0.25">
      <c r="A152">
        <v>150</v>
      </c>
      <c r="B152" t="s">
        <v>27</v>
      </c>
      <c r="C152" t="s">
        <v>28</v>
      </c>
      <c r="D152">
        <v>64</v>
      </c>
      <c r="E152" t="s">
        <v>26</v>
      </c>
      <c r="F152">
        <v>1.58</v>
      </c>
      <c r="G152">
        <v>0</v>
      </c>
      <c r="H152">
        <v>81.5</v>
      </c>
      <c r="I152">
        <v>137.07</v>
      </c>
      <c r="J152">
        <v>6.5</v>
      </c>
      <c r="K152">
        <v>16.23</v>
      </c>
      <c r="L152">
        <v>166.95</v>
      </c>
      <c r="M152">
        <v>0</v>
      </c>
      <c r="N152" t="b">
        <v>0</v>
      </c>
      <c r="O152">
        <v>0</v>
      </c>
      <c r="P152">
        <v>34</v>
      </c>
      <c r="Q152">
        <v>3.5</v>
      </c>
      <c r="R152">
        <v>0</v>
      </c>
      <c r="S152">
        <v>1</v>
      </c>
      <c r="T152">
        <v>1</v>
      </c>
      <c r="U152">
        <v>0</v>
      </c>
      <c r="V152">
        <v>0</v>
      </c>
      <c r="W152">
        <v>1367</v>
      </c>
      <c r="X152">
        <v>1367</v>
      </c>
    </row>
    <row r="153" spans="1:24" x14ac:dyDescent="0.25">
      <c r="A153">
        <v>151</v>
      </c>
      <c r="B153" t="s">
        <v>27</v>
      </c>
      <c r="C153" t="s">
        <v>25</v>
      </c>
      <c r="D153">
        <v>76</v>
      </c>
      <c r="E153" t="s">
        <v>29</v>
      </c>
      <c r="F153">
        <v>2.02</v>
      </c>
      <c r="G153">
        <v>0</v>
      </c>
      <c r="H153">
        <v>73.39</v>
      </c>
      <c r="I153">
        <v>147.44999999999999</v>
      </c>
      <c r="J153">
        <v>5.39</v>
      </c>
      <c r="K153">
        <v>12.93</v>
      </c>
      <c r="L153">
        <v>91.7</v>
      </c>
      <c r="M153">
        <v>0</v>
      </c>
      <c r="N153" t="b">
        <v>0</v>
      </c>
      <c r="O153">
        <v>0</v>
      </c>
      <c r="P153">
        <v>31</v>
      </c>
      <c r="Q153">
        <v>3.5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906</v>
      </c>
      <c r="X153">
        <v>906</v>
      </c>
    </row>
    <row r="154" spans="1:24" x14ac:dyDescent="0.25">
      <c r="A154">
        <v>152</v>
      </c>
      <c r="B154" t="s">
        <v>32</v>
      </c>
      <c r="C154" t="s">
        <v>28</v>
      </c>
      <c r="D154">
        <v>74</v>
      </c>
      <c r="E154" t="s">
        <v>29</v>
      </c>
      <c r="F154">
        <v>1.94</v>
      </c>
      <c r="G154">
        <v>0</v>
      </c>
      <c r="H154">
        <v>61.49</v>
      </c>
      <c r="I154">
        <v>130.47</v>
      </c>
      <c r="J154">
        <v>5.97</v>
      </c>
      <c r="K154">
        <v>14.47</v>
      </c>
      <c r="L154">
        <v>72.2</v>
      </c>
      <c r="M154">
        <v>0</v>
      </c>
      <c r="N154" t="b">
        <v>0</v>
      </c>
      <c r="O154">
        <v>0</v>
      </c>
      <c r="P154">
        <v>29</v>
      </c>
      <c r="Q154">
        <v>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904</v>
      </c>
      <c r="X154">
        <v>904</v>
      </c>
    </row>
    <row r="155" spans="1:24" x14ac:dyDescent="0.25">
      <c r="A155">
        <v>153</v>
      </c>
      <c r="B155" t="s">
        <v>27</v>
      </c>
      <c r="C155" t="s">
        <v>28</v>
      </c>
      <c r="D155">
        <v>77</v>
      </c>
      <c r="E155" t="s">
        <v>29</v>
      </c>
      <c r="F155">
        <v>1.35</v>
      </c>
      <c r="G155">
        <v>0</v>
      </c>
      <c r="H155">
        <v>59.28</v>
      </c>
      <c r="I155">
        <v>104.19</v>
      </c>
      <c r="J155">
        <v>7.94</v>
      </c>
      <c r="K155">
        <v>14.71</v>
      </c>
      <c r="L155">
        <v>122.31</v>
      </c>
      <c r="M155">
        <v>0</v>
      </c>
      <c r="N155" t="b">
        <v>0</v>
      </c>
      <c r="O155">
        <v>0</v>
      </c>
      <c r="P155">
        <v>38</v>
      </c>
      <c r="Q155">
        <v>3.5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1233</v>
      </c>
      <c r="X155">
        <v>1233</v>
      </c>
    </row>
    <row r="156" spans="1:24" x14ac:dyDescent="0.25">
      <c r="A156">
        <v>154</v>
      </c>
      <c r="B156" t="s">
        <v>27</v>
      </c>
      <c r="C156" t="s">
        <v>28</v>
      </c>
      <c r="D156">
        <v>70</v>
      </c>
      <c r="E156" t="s">
        <v>26</v>
      </c>
      <c r="F156">
        <v>1.31</v>
      </c>
      <c r="G156">
        <v>0</v>
      </c>
      <c r="H156">
        <v>68.59</v>
      </c>
      <c r="I156">
        <v>120.46</v>
      </c>
      <c r="J156">
        <v>9.82</v>
      </c>
      <c r="K156">
        <v>12.85</v>
      </c>
      <c r="L156">
        <v>96.44</v>
      </c>
      <c r="M156">
        <v>0</v>
      </c>
      <c r="N156" t="b">
        <v>1</v>
      </c>
      <c r="O156">
        <v>1</v>
      </c>
      <c r="P156">
        <v>41</v>
      </c>
      <c r="Q156">
        <v>3.5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1295</v>
      </c>
      <c r="X156">
        <v>1295</v>
      </c>
    </row>
    <row r="157" spans="1:24" x14ac:dyDescent="0.25">
      <c r="A157">
        <v>155</v>
      </c>
      <c r="B157" t="s">
        <v>27</v>
      </c>
      <c r="C157" t="s">
        <v>25</v>
      </c>
      <c r="D157">
        <v>71</v>
      </c>
      <c r="E157" t="s">
        <v>29</v>
      </c>
      <c r="F157">
        <v>1.02</v>
      </c>
      <c r="G157">
        <v>0</v>
      </c>
      <c r="H157">
        <v>77.930000000000007</v>
      </c>
      <c r="I157">
        <v>144.13</v>
      </c>
      <c r="J157">
        <v>8.3000000000000007</v>
      </c>
      <c r="K157">
        <v>12.78</v>
      </c>
      <c r="L157">
        <v>121.95</v>
      </c>
      <c r="M157">
        <v>0</v>
      </c>
      <c r="N157" t="b">
        <v>1</v>
      </c>
      <c r="O157">
        <v>1</v>
      </c>
      <c r="P157">
        <v>74</v>
      </c>
      <c r="Q157">
        <v>2</v>
      </c>
      <c r="R157">
        <v>1</v>
      </c>
      <c r="S157">
        <v>1</v>
      </c>
      <c r="T157">
        <v>0</v>
      </c>
      <c r="U157">
        <v>1</v>
      </c>
      <c r="V157">
        <v>0</v>
      </c>
      <c r="W157">
        <v>915</v>
      </c>
      <c r="X157">
        <v>915</v>
      </c>
    </row>
    <row r="158" spans="1:24" x14ac:dyDescent="0.25">
      <c r="A158">
        <v>156</v>
      </c>
      <c r="B158" t="s">
        <v>27</v>
      </c>
      <c r="C158" t="s">
        <v>28</v>
      </c>
      <c r="D158">
        <v>72</v>
      </c>
      <c r="E158" t="s">
        <v>29</v>
      </c>
      <c r="F158">
        <v>1.34</v>
      </c>
      <c r="G158">
        <v>0</v>
      </c>
      <c r="H158">
        <v>80.38</v>
      </c>
      <c r="I158">
        <v>138.22999999999999</v>
      </c>
      <c r="J158">
        <v>9.41</v>
      </c>
      <c r="K158">
        <v>14.55</v>
      </c>
      <c r="L158">
        <v>117.26</v>
      </c>
      <c r="M158">
        <v>0</v>
      </c>
      <c r="N158" t="b">
        <v>0</v>
      </c>
      <c r="O158">
        <v>0</v>
      </c>
      <c r="P158">
        <v>39</v>
      </c>
      <c r="Q158">
        <v>3.5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996</v>
      </c>
      <c r="X158">
        <v>996</v>
      </c>
    </row>
    <row r="159" spans="1:24" x14ac:dyDescent="0.25">
      <c r="A159">
        <v>157</v>
      </c>
      <c r="B159" t="s">
        <v>27</v>
      </c>
      <c r="C159" t="s">
        <v>28</v>
      </c>
      <c r="D159">
        <v>60</v>
      </c>
      <c r="E159" t="s">
        <v>30</v>
      </c>
      <c r="F159">
        <v>1.32</v>
      </c>
      <c r="G159">
        <v>0</v>
      </c>
      <c r="H159">
        <v>78.53</v>
      </c>
      <c r="I159">
        <v>128.08000000000001</v>
      </c>
      <c r="J159">
        <v>5.94</v>
      </c>
      <c r="K159">
        <v>15.62</v>
      </c>
      <c r="L159">
        <v>105.35</v>
      </c>
      <c r="M159">
        <v>0</v>
      </c>
      <c r="N159" t="b">
        <v>0</v>
      </c>
      <c r="O159">
        <v>0</v>
      </c>
      <c r="P159">
        <v>44</v>
      </c>
      <c r="Q159">
        <v>3.5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1268</v>
      </c>
      <c r="X159">
        <v>1268</v>
      </c>
    </row>
    <row r="160" spans="1:24" x14ac:dyDescent="0.25">
      <c r="A160">
        <v>158</v>
      </c>
      <c r="B160" t="s">
        <v>32</v>
      </c>
      <c r="C160" t="s">
        <v>25</v>
      </c>
      <c r="D160">
        <v>72</v>
      </c>
      <c r="E160" t="s">
        <v>29</v>
      </c>
      <c r="F160">
        <v>1.36</v>
      </c>
      <c r="G160">
        <v>0</v>
      </c>
      <c r="H160">
        <v>86.73</v>
      </c>
      <c r="I160">
        <v>125.35</v>
      </c>
      <c r="J160">
        <v>5.05</v>
      </c>
      <c r="K160">
        <v>11.45</v>
      </c>
      <c r="L160">
        <v>79.040000000000006</v>
      </c>
      <c r="M160">
        <v>0</v>
      </c>
      <c r="N160" t="b">
        <v>0</v>
      </c>
      <c r="O160">
        <v>0</v>
      </c>
      <c r="P160">
        <v>60</v>
      </c>
      <c r="Q160">
        <v>2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914</v>
      </c>
      <c r="X160">
        <v>914</v>
      </c>
    </row>
    <row r="161" spans="1:24" x14ac:dyDescent="0.25">
      <c r="A161">
        <v>159</v>
      </c>
      <c r="B161" t="s">
        <v>27</v>
      </c>
      <c r="C161" t="s">
        <v>25</v>
      </c>
      <c r="D161">
        <v>64</v>
      </c>
      <c r="E161" t="s">
        <v>26</v>
      </c>
      <c r="F161">
        <v>0.69</v>
      </c>
      <c r="G161">
        <v>0</v>
      </c>
      <c r="H161">
        <v>76.25</v>
      </c>
      <c r="I161">
        <v>116.94</v>
      </c>
      <c r="J161">
        <v>7.22</v>
      </c>
      <c r="K161">
        <v>13.37</v>
      </c>
      <c r="L161">
        <v>59.59</v>
      </c>
      <c r="M161">
        <v>0</v>
      </c>
      <c r="N161" t="b">
        <v>1</v>
      </c>
      <c r="O161">
        <v>1</v>
      </c>
      <c r="P161">
        <v>100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936</v>
      </c>
      <c r="X161">
        <v>936</v>
      </c>
    </row>
    <row r="162" spans="1:24" x14ac:dyDescent="0.25">
      <c r="A162">
        <v>160</v>
      </c>
      <c r="B162" t="s">
        <v>27</v>
      </c>
      <c r="C162" t="s">
        <v>28</v>
      </c>
      <c r="D162">
        <v>70</v>
      </c>
      <c r="E162" t="s">
        <v>26</v>
      </c>
      <c r="F162">
        <v>1.87</v>
      </c>
      <c r="G162">
        <v>0</v>
      </c>
      <c r="H162">
        <v>60.33</v>
      </c>
      <c r="I162">
        <v>107</v>
      </c>
      <c r="J162">
        <v>4.9800000000000004</v>
      </c>
      <c r="K162">
        <v>13.56</v>
      </c>
      <c r="L162">
        <v>87.39</v>
      </c>
      <c r="M162">
        <v>0</v>
      </c>
      <c r="N162" t="b">
        <v>1</v>
      </c>
      <c r="O162">
        <v>1</v>
      </c>
      <c r="P162">
        <v>27</v>
      </c>
      <c r="Q162">
        <v>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1286</v>
      </c>
      <c r="X162">
        <v>1286</v>
      </c>
    </row>
    <row r="163" spans="1:24" x14ac:dyDescent="0.25">
      <c r="A163">
        <v>161</v>
      </c>
      <c r="B163" t="s">
        <v>24</v>
      </c>
      <c r="C163" t="s">
        <v>25</v>
      </c>
      <c r="D163">
        <v>67</v>
      </c>
      <c r="E163" t="s">
        <v>26</v>
      </c>
      <c r="F163">
        <v>1.44</v>
      </c>
      <c r="G163">
        <v>0</v>
      </c>
      <c r="H163">
        <v>83.7</v>
      </c>
      <c r="I163">
        <v>127.36</v>
      </c>
      <c r="J163">
        <v>6.74</v>
      </c>
      <c r="K163">
        <v>12.69</v>
      </c>
      <c r="L163">
        <v>145.13999999999999</v>
      </c>
      <c r="M163">
        <v>0</v>
      </c>
      <c r="N163" t="b">
        <v>0</v>
      </c>
      <c r="O163">
        <v>0</v>
      </c>
      <c r="P163">
        <v>50</v>
      </c>
      <c r="Q163">
        <v>3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1338</v>
      </c>
      <c r="X163">
        <v>1338</v>
      </c>
    </row>
    <row r="164" spans="1:24" x14ac:dyDescent="0.25">
      <c r="A164">
        <v>162</v>
      </c>
      <c r="B164" t="s">
        <v>27</v>
      </c>
      <c r="C164" t="s">
        <v>28</v>
      </c>
      <c r="D164">
        <v>70</v>
      </c>
      <c r="E164" t="s">
        <v>26</v>
      </c>
      <c r="F164">
        <v>1.34</v>
      </c>
      <c r="G164">
        <v>0</v>
      </c>
      <c r="H164">
        <v>78.72</v>
      </c>
      <c r="I164">
        <v>130.37</v>
      </c>
      <c r="J164">
        <v>7.61</v>
      </c>
      <c r="K164">
        <v>14.24</v>
      </c>
      <c r="L164">
        <v>61.42</v>
      </c>
      <c r="M164">
        <v>0</v>
      </c>
      <c r="N164" t="b">
        <v>0</v>
      </c>
      <c r="O164">
        <v>0</v>
      </c>
      <c r="P164">
        <v>40</v>
      </c>
      <c r="Q164">
        <v>3.5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741</v>
      </c>
      <c r="X164">
        <v>741</v>
      </c>
    </row>
    <row r="165" spans="1:24" x14ac:dyDescent="0.25">
      <c r="A165">
        <v>163</v>
      </c>
      <c r="B165" t="s">
        <v>27</v>
      </c>
      <c r="C165" t="s">
        <v>25</v>
      </c>
      <c r="D165">
        <v>61</v>
      </c>
      <c r="E165" t="s">
        <v>26</v>
      </c>
      <c r="F165">
        <v>1.34</v>
      </c>
      <c r="G165">
        <v>0</v>
      </c>
      <c r="H165">
        <v>96.47</v>
      </c>
      <c r="I165">
        <v>169.55</v>
      </c>
      <c r="J165">
        <v>15.16</v>
      </c>
      <c r="K165">
        <v>11.78</v>
      </c>
      <c r="L165">
        <v>152.08000000000001</v>
      </c>
      <c r="M165">
        <v>0</v>
      </c>
      <c r="N165" t="b">
        <v>1</v>
      </c>
      <c r="O165">
        <v>1</v>
      </c>
      <c r="P165">
        <v>57</v>
      </c>
      <c r="Q165">
        <v>3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1257</v>
      </c>
      <c r="X165">
        <v>1257</v>
      </c>
    </row>
    <row r="166" spans="1:24" x14ac:dyDescent="0.25">
      <c r="A166">
        <v>164</v>
      </c>
      <c r="B166" t="s">
        <v>27</v>
      </c>
      <c r="C166" t="s">
        <v>25</v>
      </c>
      <c r="D166">
        <v>84</v>
      </c>
      <c r="E166" t="s">
        <v>34</v>
      </c>
      <c r="F166">
        <v>1.3</v>
      </c>
      <c r="G166">
        <v>0</v>
      </c>
      <c r="H166">
        <v>96.29</v>
      </c>
      <c r="I166">
        <v>151.52000000000001</v>
      </c>
      <c r="J166">
        <v>8.3800000000000008</v>
      </c>
      <c r="K166">
        <v>12.5</v>
      </c>
      <c r="L166">
        <v>91.87</v>
      </c>
      <c r="M166">
        <v>0</v>
      </c>
      <c r="N166" t="b">
        <v>0</v>
      </c>
      <c r="O166">
        <v>0</v>
      </c>
      <c r="P166">
        <v>50</v>
      </c>
      <c r="Q166">
        <v>3</v>
      </c>
      <c r="R166">
        <v>1</v>
      </c>
      <c r="S166">
        <v>0</v>
      </c>
      <c r="T166">
        <v>1</v>
      </c>
      <c r="U166">
        <v>1</v>
      </c>
      <c r="V166">
        <v>0</v>
      </c>
      <c r="W166">
        <v>1039</v>
      </c>
      <c r="X166">
        <v>1039</v>
      </c>
    </row>
    <row r="167" spans="1:24" x14ac:dyDescent="0.25">
      <c r="A167">
        <v>165</v>
      </c>
      <c r="B167" t="s">
        <v>27</v>
      </c>
      <c r="C167" t="s">
        <v>25</v>
      </c>
      <c r="D167">
        <v>76</v>
      </c>
      <c r="E167" t="s">
        <v>29</v>
      </c>
      <c r="F167">
        <v>0.88</v>
      </c>
      <c r="G167">
        <v>0</v>
      </c>
      <c r="H167">
        <v>95.64</v>
      </c>
      <c r="I167">
        <v>154.88</v>
      </c>
      <c r="J167">
        <v>6.34</v>
      </c>
      <c r="K167">
        <v>13.06</v>
      </c>
      <c r="L167">
        <v>72.88</v>
      </c>
      <c r="M167">
        <v>0</v>
      </c>
      <c r="N167" t="b">
        <v>1</v>
      </c>
      <c r="O167">
        <v>1</v>
      </c>
      <c r="P167">
        <v>83</v>
      </c>
      <c r="Q167">
        <v>2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1344</v>
      </c>
      <c r="X167">
        <v>1344</v>
      </c>
    </row>
    <row r="168" spans="1:24" x14ac:dyDescent="0.25">
      <c r="A168">
        <v>166</v>
      </c>
      <c r="B168" t="s">
        <v>24</v>
      </c>
      <c r="C168" t="s">
        <v>25</v>
      </c>
      <c r="D168">
        <v>64</v>
      </c>
      <c r="E168" t="s">
        <v>26</v>
      </c>
      <c r="F168">
        <v>1.32</v>
      </c>
      <c r="G168">
        <v>0</v>
      </c>
      <c r="H168">
        <v>70.64</v>
      </c>
      <c r="I168">
        <v>138.9</v>
      </c>
      <c r="J168">
        <v>5.46</v>
      </c>
      <c r="K168">
        <v>11.36</v>
      </c>
      <c r="L168">
        <v>63.6</v>
      </c>
      <c r="M168">
        <v>0</v>
      </c>
      <c r="N168" t="b">
        <v>0</v>
      </c>
      <c r="O168">
        <v>0</v>
      </c>
      <c r="P168">
        <v>57</v>
      </c>
      <c r="Q168">
        <v>3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1398</v>
      </c>
      <c r="X168">
        <v>1398</v>
      </c>
    </row>
    <row r="169" spans="1:24" x14ac:dyDescent="0.25">
      <c r="A169">
        <v>167</v>
      </c>
      <c r="B169" t="s">
        <v>27</v>
      </c>
      <c r="C169" t="s">
        <v>28</v>
      </c>
      <c r="D169">
        <v>73</v>
      </c>
      <c r="E169" t="s">
        <v>29</v>
      </c>
      <c r="F169">
        <v>1.24</v>
      </c>
      <c r="G169">
        <v>0</v>
      </c>
      <c r="H169">
        <v>73.569999999999993</v>
      </c>
      <c r="I169">
        <v>117.77</v>
      </c>
      <c r="J169">
        <v>6.37</v>
      </c>
      <c r="K169">
        <v>13.77</v>
      </c>
      <c r="L169">
        <v>52.47</v>
      </c>
      <c r="M169">
        <v>0</v>
      </c>
      <c r="N169" t="b">
        <v>0</v>
      </c>
      <c r="O169">
        <v>0</v>
      </c>
      <c r="P169">
        <v>43</v>
      </c>
      <c r="Q169">
        <v>3.5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854</v>
      </c>
      <c r="X169">
        <v>854</v>
      </c>
    </row>
    <row r="170" spans="1:24" x14ac:dyDescent="0.25">
      <c r="A170">
        <v>168</v>
      </c>
      <c r="B170" t="s">
        <v>27</v>
      </c>
      <c r="C170" t="s">
        <v>28</v>
      </c>
      <c r="D170">
        <v>84</v>
      </c>
      <c r="E170" t="s">
        <v>34</v>
      </c>
      <c r="F170">
        <v>1.1200000000000001</v>
      </c>
      <c r="G170">
        <v>0</v>
      </c>
      <c r="H170">
        <v>98.2</v>
      </c>
      <c r="I170">
        <v>145.1</v>
      </c>
      <c r="J170">
        <v>6.99</v>
      </c>
      <c r="K170">
        <v>14.23</v>
      </c>
      <c r="L170">
        <v>90.12</v>
      </c>
      <c r="M170">
        <v>0</v>
      </c>
      <c r="N170" t="b">
        <v>0</v>
      </c>
      <c r="O170">
        <v>0</v>
      </c>
      <c r="P170">
        <v>45</v>
      </c>
      <c r="Q170">
        <v>3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758</v>
      </c>
      <c r="X170">
        <v>758</v>
      </c>
    </row>
    <row r="171" spans="1:24" x14ac:dyDescent="0.25">
      <c r="A171">
        <v>169</v>
      </c>
      <c r="B171" t="s">
        <v>27</v>
      </c>
      <c r="C171" t="s">
        <v>28</v>
      </c>
      <c r="D171">
        <v>76</v>
      </c>
      <c r="E171" t="s">
        <v>29</v>
      </c>
      <c r="F171">
        <v>1.4</v>
      </c>
      <c r="G171">
        <v>0</v>
      </c>
      <c r="H171">
        <v>81.63</v>
      </c>
      <c r="I171">
        <v>125.64</v>
      </c>
      <c r="J171">
        <v>5.95</v>
      </c>
      <c r="K171">
        <v>14.1</v>
      </c>
      <c r="L171">
        <v>96.2</v>
      </c>
      <c r="M171">
        <v>0</v>
      </c>
      <c r="N171" t="b">
        <v>0</v>
      </c>
      <c r="O171">
        <v>0</v>
      </c>
      <c r="P171">
        <v>36</v>
      </c>
      <c r="Q171">
        <v>3.5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1136</v>
      </c>
      <c r="X171">
        <v>1136</v>
      </c>
    </row>
    <row r="172" spans="1:24" x14ac:dyDescent="0.25">
      <c r="A172">
        <v>170</v>
      </c>
      <c r="B172" t="s">
        <v>27</v>
      </c>
      <c r="C172" t="s">
        <v>28</v>
      </c>
      <c r="D172">
        <v>84</v>
      </c>
      <c r="E172" t="s">
        <v>34</v>
      </c>
      <c r="F172">
        <v>1.1399999999999999</v>
      </c>
      <c r="G172">
        <v>0</v>
      </c>
      <c r="H172">
        <v>76.2</v>
      </c>
      <c r="I172">
        <v>150.16999999999999</v>
      </c>
      <c r="J172">
        <v>6.61</v>
      </c>
      <c r="K172">
        <v>13.64</v>
      </c>
      <c r="L172">
        <v>42.12</v>
      </c>
      <c r="M172">
        <v>0</v>
      </c>
      <c r="N172" t="b">
        <v>0</v>
      </c>
      <c r="O172">
        <v>0</v>
      </c>
      <c r="P172">
        <v>44</v>
      </c>
      <c r="Q172">
        <v>3.5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1327</v>
      </c>
      <c r="X172">
        <v>1327</v>
      </c>
    </row>
    <row r="173" spans="1:24" x14ac:dyDescent="0.25">
      <c r="A173">
        <v>171</v>
      </c>
      <c r="B173" t="s">
        <v>27</v>
      </c>
      <c r="C173" t="s">
        <v>25</v>
      </c>
      <c r="D173">
        <v>64</v>
      </c>
      <c r="E173" t="s">
        <v>26</v>
      </c>
      <c r="F173">
        <v>1.28</v>
      </c>
      <c r="G173">
        <v>0</v>
      </c>
      <c r="H173">
        <v>74.31</v>
      </c>
      <c r="I173">
        <v>113.15</v>
      </c>
      <c r="J173">
        <v>5.18</v>
      </c>
      <c r="K173">
        <v>11.77</v>
      </c>
      <c r="L173">
        <v>87.03</v>
      </c>
      <c r="M173">
        <v>0</v>
      </c>
      <c r="N173" t="b">
        <v>0</v>
      </c>
      <c r="O173">
        <v>0</v>
      </c>
      <c r="P173">
        <v>59</v>
      </c>
      <c r="Q173">
        <v>3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1132</v>
      </c>
      <c r="X173">
        <v>1132</v>
      </c>
    </row>
    <row r="174" spans="1:24" x14ac:dyDescent="0.25">
      <c r="A174">
        <v>172</v>
      </c>
      <c r="B174" t="s">
        <v>27</v>
      </c>
      <c r="C174" t="s">
        <v>25</v>
      </c>
      <c r="D174">
        <v>77</v>
      </c>
      <c r="E174" t="s">
        <v>29</v>
      </c>
      <c r="F174">
        <v>1.1000000000000001</v>
      </c>
      <c r="G174">
        <v>0</v>
      </c>
      <c r="H174">
        <v>82.06</v>
      </c>
      <c r="I174">
        <v>121.72</v>
      </c>
      <c r="J174">
        <v>7.43</v>
      </c>
      <c r="K174">
        <v>11.32</v>
      </c>
      <c r="L174">
        <v>78.650000000000006</v>
      </c>
      <c r="M174">
        <v>0</v>
      </c>
      <c r="N174" t="b">
        <v>0</v>
      </c>
      <c r="O174">
        <v>0</v>
      </c>
      <c r="P174">
        <v>64</v>
      </c>
      <c r="Q174">
        <v>2</v>
      </c>
      <c r="R174">
        <v>1</v>
      </c>
      <c r="S174">
        <v>0</v>
      </c>
      <c r="T174">
        <v>0</v>
      </c>
      <c r="U174">
        <v>1</v>
      </c>
      <c r="V174">
        <v>0</v>
      </c>
      <c r="W174">
        <v>1352</v>
      </c>
      <c r="X174">
        <v>1352</v>
      </c>
    </row>
    <row r="175" spans="1:24" x14ac:dyDescent="0.25">
      <c r="A175">
        <v>173</v>
      </c>
      <c r="B175" t="s">
        <v>27</v>
      </c>
      <c r="C175" t="s">
        <v>25</v>
      </c>
      <c r="D175">
        <v>70</v>
      </c>
      <c r="E175" t="s">
        <v>26</v>
      </c>
      <c r="F175">
        <v>0.89</v>
      </c>
      <c r="G175">
        <v>0</v>
      </c>
      <c r="H175">
        <v>75.25</v>
      </c>
      <c r="I175">
        <v>134.24</v>
      </c>
      <c r="J175">
        <v>5.19</v>
      </c>
      <c r="K175">
        <v>13.7</v>
      </c>
      <c r="L175">
        <v>89.6</v>
      </c>
      <c r="M175">
        <v>0</v>
      </c>
      <c r="N175" t="b">
        <v>0</v>
      </c>
      <c r="O175">
        <v>0</v>
      </c>
      <c r="P175">
        <v>87</v>
      </c>
      <c r="Q175">
        <v>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1062</v>
      </c>
      <c r="X175">
        <v>1062</v>
      </c>
    </row>
    <row r="176" spans="1:24" x14ac:dyDescent="0.25">
      <c r="A176">
        <v>174</v>
      </c>
      <c r="B176" t="s">
        <v>27</v>
      </c>
      <c r="C176" t="s">
        <v>28</v>
      </c>
      <c r="D176">
        <v>80</v>
      </c>
      <c r="E176" t="s">
        <v>29</v>
      </c>
      <c r="F176">
        <v>1.66</v>
      </c>
      <c r="G176">
        <v>0</v>
      </c>
      <c r="H176">
        <v>91.11</v>
      </c>
      <c r="I176">
        <v>132.13999999999999</v>
      </c>
      <c r="J176">
        <v>8.14</v>
      </c>
      <c r="K176">
        <v>15.04</v>
      </c>
      <c r="L176">
        <v>64.540000000000006</v>
      </c>
      <c r="M176">
        <v>0</v>
      </c>
      <c r="N176" t="b">
        <v>0</v>
      </c>
      <c r="O176">
        <v>0</v>
      </c>
      <c r="P176">
        <v>29</v>
      </c>
      <c r="Q176">
        <v>4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1145</v>
      </c>
      <c r="X176">
        <v>1145</v>
      </c>
    </row>
    <row r="177" spans="1:24" x14ac:dyDescent="0.25">
      <c r="A177">
        <v>175</v>
      </c>
      <c r="B177" t="s">
        <v>27</v>
      </c>
      <c r="C177" t="s">
        <v>25</v>
      </c>
      <c r="D177">
        <v>73</v>
      </c>
      <c r="E177" t="s">
        <v>29</v>
      </c>
      <c r="F177">
        <v>1.39</v>
      </c>
      <c r="G177">
        <v>0</v>
      </c>
      <c r="H177">
        <v>83.23</v>
      </c>
      <c r="I177">
        <v>113.3</v>
      </c>
      <c r="J177">
        <v>5.79</v>
      </c>
      <c r="K177">
        <v>13.33</v>
      </c>
      <c r="L177">
        <v>104.87</v>
      </c>
      <c r="M177">
        <v>0</v>
      </c>
      <c r="N177" t="b">
        <v>0</v>
      </c>
      <c r="O177">
        <v>0</v>
      </c>
      <c r="P177">
        <v>50</v>
      </c>
      <c r="Q177">
        <v>3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1230</v>
      </c>
      <c r="X177">
        <v>1230</v>
      </c>
    </row>
    <row r="178" spans="1:24" x14ac:dyDescent="0.25">
      <c r="A178">
        <v>176</v>
      </c>
      <c r="B178" t="s">
        <v>27</v>
      </c>
      <c r="C178" t="s">
        <v>25</v>
      </c>
      <c r="D178">
        <v>71</v>
      </c>
      <c r="E178" t="s">
        <v>29</v>
      </c>
      <c r="F178">
        <v>0.83</v>
      </c>
      <c r="G178">
        <v>0</v>
      </c>
      <c r="H178">
        <v>84.18</v>
      </c>
      <c r="I178">
        <v>132.96</v>
      </c>
      <c r="J178">
        <v>6.03</v>
      </c>
      <c r="K178">
        <v>13.92</v>
      </c>
      <c r="L178">
        <v>152.59</v>
      </c>
      <c r="M178">
        <v>0</v>
      </c>
      <c r="N178" t="b">
        <v>1</v>
      </c>
      <c r="O178">
        <v>1</v>
      </c>
      <c r="P178">
        <v>89</v>
      </c>
      <c r="Q178">
        <v>2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1364</v>
      </c>
      <c r="X178">
        <v>1364</v>
      </c>
    </row>
    <row r="179" spans="1:24" x14ac:dyDescent="0.25">
      <c r="A179">
        <v>177</v>
      </c>
      <c r="B179" t="s">
        <v>27</v>
      </c>
      <c r="C179" t="s">
        <v>25</v>
      </c>
      <c r="D179">
        <v>63</v>
      </c>
      <c r="E179" t="s">
        <v>26</v>
      </c>
      <c r="F179">
        <v>1.05</v>
      </c>
      <c r="G179">
        <v>0</v>
      </c>
      <c r="H179">
        <v>81.64</v>
      </c>
      <c r="I179">
        <v>143.21</v>
      </c>
      <c r="J179">
        <v>7.02</v>
      </c>
      <c r="K179">
        <v>14.39</v>
      </c>
      <c r="L179">
        <v>119.88</v>
      </c>
      <c r="M179">
        <v>0</v>
      </c>
      <c r="N179" t="b">
        <v>1</v>
      </c>
      <c r="O179">
        <v>1</v>
      </c>
      <c r="P179">
        <v>75</v>
      </c>
      <c r="Q179">
        <v>2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1024</v>
      </c>
      <c r="X179">
        <v>1024</v>
      </c>
    </row>
    <row r="180" spans="1:24" x14ac:dyDescent="0.25">
      <c r="A180">
        <v>178</v>
      </c>
      <c r="B180" t="s">
        <v>27</v>
      </c>
      <c r="C180" t="s">
        <v>28</v>
      </c>
      <c r="D180">
        <v>81</v>
      </c>
      <c r="E180" t="s">
        <v>34</v>
      </c>
      <c r="F180">
        <v>1.1299999999999999</v>
      </c>
      <c r="G180">
        <v>0</v>
      </c>
      <c r="H180">
        <v>71.08</v>
      </c>
      <c r="I180">
        <v>132.56</v>
      </c>
      <c r="J180">
        <v>5.94</v>
      </c>
      <c r="K180">
        <v>14.23</v>
      </c>
      <c r="L180">
        <v>68.84</v>
      </c>
      <c r="M180">
        <v>0</v>
      </c>
      <c r="N180" t="b">
        <v>1</v>
      </c>
      <c r="O180">
        <v>1</v>
      </c>
      <c r="P180">
        <v>46</v>
      </c>
      <c r="Q180">
        <v>3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1326</v>
      </c>
      <c r="X180">
        <v>1326</v>
      </c>
    </row>
    <row r="181" spans="1:24" x14ac:dyDescent="0.25">
      <c r="A181">
        <v>179</v>
      </c>
      <c r="B181" t="s">
        <v>27</v>
      </c>
      <c r="C181" t="s">
        <v>25</v>
      </c>
      <c r="D181">
        <v>82</v>
      </c>
      <c r="E181" t="s">
        <v>34</v>
      </c>
      <c r="F181">
        <v>1.02</v>
      </c>
      <c r="G181">
        <v>0</v>
      </c>
      <c r="H181">
        <v>78.25</v>
      </c>
      <c r="I181">
        <v>115.83</v>
      </c>
      <c r="J181">
        <v>8.66</v>
      </c>
      <c r="K181">
        <v>14.39</v>
      </c>
      <c r="L181">
        <v>102.5</v>
      </c>
      <c r="M181">
        <v>0</v>
      </c>
      <c r="N181" t="b">
        <v>0</v>
      </c>
      <c r="O181">
        <v>0</v>
      </c>
      <c r="P181">
        <v>68</v>
      </c>
      <c r="Q181">
        <v>2</v>
      </c>
      <c r="R181">
        <v>1</v>
      </c>
      <c r="S181">
        <v>1</v>
      </c>
      <c r="T181">
        <v>0</v>
      </c>
      <c r="U181">
        <v>0</v>
      </c>
      <c r="V181">
        <v>0</v>
      </c>
      <c r="W181">
        <v>1236</v>
      </c>
      <c r="X181">
        <v>1236</v>
      </c>
    </row>
    <row r="182" spans="1:24" x14ac:dyDescent="0.25">
      <c r="A182">
        <v>180</v>
      </c>
      <c r="B182" t="s">
        <v>27</v>
      </c>
      <c r="C182" t="s">
        <v>25</v>
      </c>
      <c r="D182">
        <v>68</v>
      </c>
      <c r="E182" t="s">
        <v>26</v>
      </c>
      <c r="F182">
        <v>0.92</v>
      </c>
      <c r="G182">
        <v>0</v>
      </c>
      <c r="H182">
        <v>89.68</v>
      </c>
      <c r="I182">
        <v>128.97</v>
      </c>
      <c r="J182">
        <v>6.01</v>
      </c>
      <c r="K182">
        <v>11.07</v>
      </c>
      <c r="L182">
        <v>120.13</v>
      </c>
      <c r="M182">
        <v>0</v>
      </c>
      <c r="N182" t="b">
        <v>0</v>
      </c>
      <c r="O182">
        <v>0</v>
      </c>
      <c r="P182">
        <v>85</v>
      </c>
      <c r="Q182">
        <v>2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1256</v>
      </c>
      <c r="X182">
        <v>1256</v>
      </c>
    </row>
    <row r="183" spans="1:24" x14ac:dyDescent="0.25">
      <c r="A183">
        <v>181</v>
      </c>
      <c r="B183" t="s">
        <v>33</v>
      </c>
      <c r="C183" t="s">
        <v>28</v>
      </c>
      <c r="D183">
        <v>62</v>
      </c>
      <c r="E183" t="s">
        <v>26</v>
      </c>
      <c r="F183">
        <v>1.39</v>
      </c>
      <c r="G183">
        <v>0</v>
      </c>
      <c r="H183">
        <v>81.099999999999994</v>
      </c>
      <c r="I183">
        <v>111.71</v>
      </c>
      <c r="J183">
        <v>6.34</v>
      </c>
      <c r="K183">
        <v>13.37</v>
      </c>
      <c r="L183">
        <v>127.09</v>
      </c>
      <c r="M183">
        <v>0</v>
      </c>
      <c r="N183" t="b">
        <v>0</v>
      </c>
      <c r="O183">
        <v>0</v>
      </c>
      <c r="P183">
        <v>41</v>
      </c>
      <c r="Q183">
        <v>3.5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1311</v>
      </c>
      <c r="X183">
        <v>1311</v>
      </c>
    </row>
    <row r="184" spans="1:24" x14ac:dyDescent="0.25">
      <c r="A184">
        <v>182</v>
      </c>
      <c r="B184" t="s">
        <v>27</v>
      </c>
      <c r="C184" t="s">
        <v>25</v>
      </c>
      <c r="D184">
        <v>67</v>
      </c>
      <c r="E184" t="s">
        <v>26</v>
      </c>
      <c r="F184">
        <v>1.29</v>
      </c>
      <c r="G184">
        <v>0</v>
      </c>
      <c r="H184">
        <v>93</v>
      </c>
      <c r="I184">
        <v>145.11000000000001</v>
      </c>
      <c r="J184">
        <v>7.23</v>
      </c>
      <c r="K184">
        <v>13.3</v>
      </c>
      <c r="L184">
        <v>80.45</v>
      </c>
      <c r="M184">
        <v>0</v>
      </c>
      <c r="N184" t="b">
        <v>1</v>
      </c>
      <c r="O184">
        <v>1</v>
      </c>
      <c r="P184">
        <v>57</v>
      </c>
      <c r="Q184">
        <v>3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1161</v>
      </c>
      <c r="X184">
        <v>1161</v>
      </c>
    </row>
    <row r="185" spans="1:24" x14ac:dyDescent="0.25">
      <c r="A185">
        <v>183</v>
      </c>
      <c r="B185" t="s">
        <v>27</v>
      </c>
      <c r="C185" t="s">
        <v>28</v>
      </c>
      <c r="D185">
        <v>56</v>
      </c>
      <c r="E185" t="s">
        <v>30</v>
      </c>
      <c r="F185">
        <v>1.32</v>
      </c>
      <c r="G185">
        <v>0</v>
      </c>
      <c r="H185">
        <v>87.48</v>
      </c>
      <c r="I185">
        <v>139.86000000000001</v>
      </c>
      <c r="J185">
        <v>5.66</v>
      </c>
      <c r="K185">
        <v>15.17</v>
      </c>
      <c r="L185">
        <v>131.53</v>
      </c>
      <c r="M185">
        <v>0</v>
      </c>
      <c r="N185" t="b">
        <v>1</v>
      </c>
      <c r="O185">
        <v>1</v>
      </c>
      <c r="P185">
        <v>45</v>
      </c>
      <c r="Q185">
        <v>3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1106</v>
      </c>
      <c r="X185">
        <v>1106</v>
      </c>
    </row>
    <row r="186" spans="1:24" x14ac:dyDescent="0.25">
      <c r="A186">
        <v>184</v>
      </c>
      <c r="B186" t="s">
        <v>27</v>
      </c>
      <c r="C186" t="s">
        <v>28</v>
      </c>
      <c r="D186">
        <v>68</v>
      </c>
      <c r="E186" t="s">
        <v>26</v>
      </c>
      <c r="F186">
        <v>1.46</v>
      </c>
      <c r="G186">
        <v>0</v>
      </c>
      <c r="H186">
        <v>66.709999999999994</v>
      </c>
      <c r="I186">
        <v>118.45</v>
      </c>
      <c r="J186">
        <v>8</v>
      </c>
      <c r="K186">
        <v>13.82</v>
      </c>
      <c r="L186">
        <v>82.09</v>
      </c>
      <c r="M186">
        <v>0</v>
      </c>
      <c r="N186" t="b">
        <v>0</v>
      </c>
      <c r="O186">
        <v>0</v>
      </c>
      <c r="P186">
        <v>37</v>
      </c>
      <c r="Q186">
        <v>3.5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1071</v>
      </c>
      <c r="X186">
        <v>1071</v>
      </c>
    </row>
    <row r="187" spans="1:24" x14ac:dyDescent="0.25">
      <c r="A187">
        <v>185</v>
      </c>
      <c r="B187" t="s">
        <v>24</v>
      </c>
      <c r="C187" t="s">
        <v>28</v>
      </c>
      <c r="D187">
        <v>69</v>
      </c>
      <c r="E187" t="s">
        <v>26</v>
      </c>
      <c r="F187">
        <v>1.64</v>
      </c>
      <c r="G187">
        <v>0</v>
      </c>
      <c r="H187">
        <v>95.8</v>
      </c>
      <c r="I187">
        <v>145.82</v>
      </c>
      <c r="J187">
        <v>8.17</v>
      </c>
      <c r="K187">
        <v>13.9</v>
      </c>
      <c r="L187">
        <v>94.01</v>
      </c>
      <c r="M187">
        <v>0</v>
      </c>
      <c r="N187" t="b">
        <v>0</v>
      </c>
      <c r="O187">
        <v>0</v>
      </c>
      <c r="P187">
        <v>32</v>
      </c>
      <c r="Q187">
        <v>3.5</v>
      </c>
      <c r="R187">
        <v>1</v>
      </c>
      <c r="S187">
        <v>0</v>
      </c>
      <c r="T187">
        <v>1</v>
      </c>
      <c r="U187">
        <v>0</v>
      </c>
      <c r="V187">
        <v>0</v>
      </c>
      <c r="W187">
        <v>1211</v>
      </c>
      <c r="X187">
        <v>1211</v>
      </c>
    </row>
    <row r="188" spans="1:24" x14ac:dyDescent="0.25">
      <c r="A188">
        <v>186</v>
      </c>
      <c r="B188" t="s">
        <v>27</v>
      </c>
      <c r="C188" t="s">
        <v>28</v>
      </c>
      <c r="D188">
        <v>71</v>
      </c>
      <c r="E188" t="s">
        <v>29</v>
      </c>
      <c r="F188">
        <v>1.2</v>
      </c>
      <c r="G188">
        <v>0</v>
      </c>
      <c r="H188">
        <v>79.19</v>
      </c>
      <c r="I188">
        <v>159.9</v>
      </c>
      <c r="J188">
        <v>6.05</v>
      </c>
      <c r="K188">
        <v>14.63</v>
      </c>
      <c r="L188">
        <v>135.82</v>
      </c>
      <c r="M188">
        <v>0</v>
      </c>
      <c r="N188" t="b">
        <v>0</v>
      </c>
      <c r="O188">
        <v>0</v>
      </c>
      <c r="P188">
        <v>45</v>
      </c>
      <c r="Q188">
        <v>3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830</v>
      </c>
      <c r="X188">
        <v>830</v>
      </c>
    </row>
    <row r="189" spans="1:24" x14ac:dyDescent="0.25">
      <c r="A189">
        <v>187</v>
      </c>
      <c r="B189" t="s">
        <v>27</v>
      </c>
      <c r="C189" t="s">
        <v>25</v>
      </c>
      <c r="D189">
        <v>73</v>
      </c>
      <c r="E189" t="s">
        <v>29</v>
      </c>
      <c r="F189">
        <v>0.94</v>
      </c>
      <c r="G189">
        <v>0</v>
      </c>
      <c r="H189">
        <v>85.44</v>
      </c>
      <c r="I189">
        <v>133.25</v>
      </c>
      <c r="J189">
        <v>6.73</v>
      </c>
      <c r="K189">
        <v>14.15</v>
      </c>
      <c r="L189">
        <v>84.54</v>
      </c>
      <c r="M189">
        <v>0</v>
      </c>
      <c r="N189" t="b">
        <v>0</v>
      </c>
      <c r="O189">
        <v>0</v>
      </c>
      <c r="P189">
        <v>80</v>
      </c>
      <c r="Q189">
        <v>2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713</v>
      </c>
      <c r="X189">
        <v>713</v>
      </c>
    </row>
    <row r="190" spans="1:24" x14ac:dyDescent="0.25">
      <c r="A190">
        <v>188</v>
      </c>
      <c r="B190" t="s">
        <v>27</v>
      </c>
      <c r="C190" t="s">
        <v>28</v>
      </c>
      <c r="D190">
        <v>75</v>
      </c>
      <c r="E190" t="s">
        <v>29</v>
      </c>
      <c r="F190">
        <v>1.19</v>
      </c>
      <c r="G190">
        <v>0</v>
      </c>
      <c r="H190">
        <v>79.41</v>
      </c>
      <c r="I190">
        <v>136.44999999999999</v>
      </c>
      <c r="J190">
        <v>8.3699999999999992</v>
      </c>
      <c r="K190">
        <v>13.73</v>
      </c>
      <c r="L190">
        <v>111.67</v>
      </c>
      <c r="M190">
        <v>0</v>
      </c>
      <c r="N190" t="b">
        <v>0</v>
      </c>
      <c r="O190">
        <v>0</v>
      </c>
      <c r="P190">
        <v>45</v>
      </c>
      <c r="Q190">
        <v>3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953</v>
      </c>
      <c r="X190">
        <v>953</v>
      </c>
    </row>
    <row r="191" spans="1:24" x14ac:dyDescent="0.25">
      <c r="A191">
        <v>189</v>
      </c>
      <c r="B191" t="s">
        <v>27</v>
      </c>
      <c r="C191" t="s">
        <v>28</v>
      </c>
      <c r="D191">
        <v>64</v>
      </c>
      <c r="E191" t="s">
        <v>26</v>
      </c>
      <c r="F191">
        <v>1.38</v>
      </c>
      <c r="G191">
        <v>0</v>
      </c>
      <c r="H191">
        <v>77.48</v>
      </c>
      <c r="I191">
        <v>147.82</v>
      </c>
      <c r="J191">
        <v>7.93</v>
      </c>
      <c r="K191">
        <v>13.31</v>
      </c>
      <c r="L191">
        <v>54.76</v>
      </c>
      <c r="M191">
        <v>0</v>
      </c>
      <c r="N191" t="b">
        <v>1</v>
      </c>
      <c r="O191">
        <v>1</v>
      </c>
      <c r="P191">
        <v>40</v>
      </c>
      <c r="Q191">
        <v>3.5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1246</v>
      </c>
      <c r="X191">
        <v>1246</v>
      </c>
    </row>
    <row r="192" spans="1:24" x14ac:dyDescent="0.25">
      <c r="A192">
        <v>190</v>
      </c>
      <c r="B192" t="s">
        <v>32</v>
      </c>
      <c r="C192" t="s">
        <v>25</v>
      </c>
      <c r="D192">
        <v>62</v>
      </c>
      <c r="E192" t="s">
        <v>26</v>
      </c>
      <c r="F192">
        <v>1.1299999999999999</v>
      </c>
      <c r="G192">
        <v>0</v>
      </c>
      <c r="H192">
        <v>74.83</v>
      </c>
      <c r="I192">
        <v>132.34</v>
      </c>
      <c r="J192">
        <v>5.0199999999999996</v>
      </c>
      <c r="K192">
        <v>11.46</v>
      </c>
      <c r="L192">
        <v>115.03</v>
      </c>
      <c r="M192">
        <v>0</v>
      </c>
      <c r="N192" t="b">
        <v>0</v>
      </c>
      <c r="O192">
        <v>0</v>
      </c>
      <c r="P192">
        <v>80</v>
      </c>
      <c r="Q192">
        <v>2</v>
      </c>
      <c r="R192">
        <v>0</v>
      </c>
      <c r="S192">
        <v>1</v>
      </c>
      <c r="T192">
        <v>0</v>
      </c>
      <c r="U192">
        <v>1</v>
      </c>
      <c r="V192">
        <v>0</v>
      </c>
      <c r="W192">
        <v>1093</v>
      </c>
      <c r="X192">
        <v>1093</v>
      </c>
    </row>
    <row r="193" spans="1:24" x14ac:dyDescent="0.25">
      <c r="A193">
        <v>191</v>
      </c>
      <c r="B193" t="s">
        <v>27</v>
      </c>
      <c r="C193" t="s">
        <v>25</v>
      </c>
      <c r="D193">
        <v>56</v>
      </c>
      <c r="E193" t="s">
        <v>30</v>
      </c>
      <c r="F193">
        <v>0.82</v>
      </c>
      <c r="G193">
        <v>0</v>
      </c>
      <c r="H193">
        <v>82.96</v>
      </c>
      <c r="I193">
        <v>146.1</v>
      </c>
      <c r="J193">
        <v>5.12</v>
      </c>
      <c r="K193">
        <v>16.36</v>
      </c>
      <c r="L193">
        <v>76.930000000000007</v>
      </c>
      <c r="M193">
        <v>0</v>
      </c>
      <c r="N193" t="b">
        <v>0</v>
      </c>
      <c r="O193">
        <v>0</v>
      </c>
      <c r="P193">
        <v>99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1364</v>
      </c>
      <c r="X193">
        <v>1364</v>
      </c>
    </row>
    <row r="194" spans="1:24" x14ac:dyDescent="0.25">
      <c r="A194">
        <v>192</v>
      </c>
      <c r="B194" t="s">
        <v>27</v>
      </c>
      <c r="C194" t="s">
        <v>28</v>
      </c>
      <c r="D194">
        <v>64</v>
      </c>
      <c r="E194" t="s">
        <v>26</v>
      </c>
      <c r="F194">
        <v>1.5</v>
      </c>
      <c r="G194">
        <v>0</v>
      </c>
      <c r="H194">
        <v>79.11</v>
      </c>
      <c r="I194">
        <v>131.51</v>
      </c>
      <c r="J194">
        <v>5.74</v>
      </c>
      <c r="K194">
        <v>14.63</v>
      </c>
      <c r="L194">
        <v>61.69</v>
      </c>
      <c r="M194">
        <v>0</v>
      </c>
      <c r="N194" t="b">
        <v>0</v>
      </c>
      <c r="O194">
        <v>0</v>
      </c>
      <c r="P194">
        <v>36</v>
      </c>
      <c r="Q194">
        <v>3.5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966</v>
      </c>
      <c r="X194">
        <v>966</v>
      </c>
    </row>
    <row r="195" spans="1:24" x14ac:dyDescent="0.25">
      <c r="A195">
        <v>193</v>
      </c>
      <c r="B195" t="s">
        <v>27</v>
      </c>
      <c r="C195" t="s">
        <v>28</v>
      </c>
      <c r="D195">
        <v>64</v>
      </c>
      <c r="E195" t="s">
        <v>26</v>
      </c>
      <c r="F195">
        <v>1.55</v>
      </c>
      <c r="G195">
        <v>0</v>
      </c>
      <c r="H195">
        <v>84.41</v>
      </c>
      <c r="I195">
        <v>137.24</v>
      </c>
      <c r="J195">
        <v>5.33</v>
      </c>
      <c r="K195">
        <v>15.55</v>
      </c>
      <c r="L195">
        <v>99.47</v>
      </c>
      <c r="M195">
        <v>0</v>
      </c>
      <c r="N195" t="b">
        <v>0</v>
      </c>
      <c r="O195">
        <v>0</v>
      </c>
      <c r="P195">
        <v>35</v>
      </c>
      <c r="Q195">
        <v>3.5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1069</v>
      </c>
      <c r="X195">
        <v>1069</v>
      </c>
    </row>
    <row r="196" spans="1:24" x14ac:dyDescent="0.25">
      <c r="A196">
        <v>194</v>
      </c>
      <c r="B196" t="s">
        <v>24</v>
      </c>
      <c r="C196" t="s">
        <v>25</v>
      </c>
      <c r="D196">
        <v>67</v>
      </c>
      <c r="E196" t="s">
        <v>26</v>
      </c>
      <c r="F196">
        <v>1.18</v>
      </c>
      <c r="G196">
        <v>0</v>
      </c>
      <c r="H196">
        <v>76.349999999999994</v>
      </c>
      <c r="I196">
        <v>139.88</v>
      </c>
      <c r="J196">
        <v>4.8499999999999996</v>
      </c>
      <c r="K196">
        <v>13.51</v>
      </c>
      <c r="L196">
        <v>68.87</v>
      </c>
      <c r="M196">
        <v>0</v>
      </c>
      <c r="N196" t="b">
        <v>1</v>
      </c>
      <c r="O196">
        <v>1</v>
      </c>
      <c r="P196">
        <v>63</v>
      </c>
      <c r="Q196">
        <v>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1203</v>
      </c>
      <c r="X196">
        <v>1203</v>
      </c>
    </row>
    <row r="197" spans="1:24" x14ac:dyDescent="0.25">
      <c r="A197">
        <v>195</v>
      </c>
      <c r="B197" t="s">
        <v>27</v>
      </c>
      <c r="C197" t="s">
        <v>28</v>
      </c>
      <c r="D197">
        <v>81</v>
      </c>
      <c r="E197" t="s">
        <v>34</v>
      </c>
      <c r="F197">
        <v>1.27</v>
      </c>
      <c r="G197">
        <v>0</v>
      </c>
      <c r="H197">
        <v>88.56</v>
      </c>
      <c r="I197">
        <v>128.84</v>
      </c>
      <c r="J197">
        <v>5.77</v>
      </c>
      <c r="K197">
        <v>14.07</v>
      </c>
      <c r="L197">
        <v>161.93</v>
      </c>
      <c r="M197">
        <v>0</v>
      </c>
      <c r="N197" t="b">
        <v>0</v>
      </c>
      <c r="O197">
        <v>0</v>
      </c>
      <c r="P197">
        <v>40</v>
      </c>
      <c r="Q197">
        <v>3.5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1306</v>
      </c>
      <c r="X197">
        <v>1306</v>
      </c>
    </row>
    <row r="198" spans="1:24" x14ac:dyDescent="0.25">
      <c r="A198">
        <v>196</v>
      </c>
      <c r="B198" t="s">
        <v>27</v>
      </c>
      <c r="C198" t="s">
        <v>28</v>
      </c>
      <c r="D198">
        <v>74</v>
      </c>
      <c r="E198" t="s">
        <v>29</v>
      </c>
      <c r="F198">
        <v>1.63</v>
      </c>
      <c r="G198">
        <v>0</v>
      </c>
      <c r="H198">
        <v>78.34</v>
      </c>
      <c r="I198">
        <v>133.06</v>
      </c>
      <c r="J198">
        <v>8.44</v>
      </c>
      <c r="K198">
        <v>11.98</v>
      </c>
      <c r="L198">
        <v>63.51</v>
      </c>
      <c r="M198">
        <v>0</v>
      </c>
      <c r="N198" t="b">
        <v>0</v>
      </c>
      <c r="O198">
        <v>0</v>
      </c>
      <c r="P198">
        <v>31</v>
      </c>
      <c r="Q198">
        <v>3.5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1331</v>
      </c>
      <c r="X198">
        <v>1331</v>
      </c>
    </row>
    <row r="199" spans="1:24" x14ac:dyDescent="0.25">
      <c r="A199">
        <v>197</v>
      </c>
      <c r="B199" t="s">
        <v>32</v>
      </c>
      <c r="C199" t="s">
        <v>25</v>
      </c>
      <c r="D199">
        <v>69</v>
      </c>
      <c r="E199" t="s">
        <v>26</v>
      </c>
      <c r="F199">
        <v>1.56</v>
      </c>
      <c r="G199">
        <v>0</v>
      </c>
      <c r="H199">
        <v>62.99</v>
      </c>
      <c r="I199">
        <v>101.73</v>
      </c>
      <c r="J199">
        <v>4.72</v>
      </c>
      <c r="K199">
        <v>11.56</v>
      </c>
      <c r="L199">
        <v>89.97</v>
      </c>
      <c r="M199">
        <v>0</v>
      </c>
      <c r="N199" t="b">
        <v>1</v>
      </c>
      <c r="O199">
        <v>1</v>
      </c>
      <c r="P199">
        <v>52</v>
      </c>
      <c r="Q199">
        <v>3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1100</v>
      </c>
      <c r="X199">
        <v>1100</v>
      </c>
    </row>
    <row r="200" spans="1:24" x14ac:dyDescent="0.25">
      <c r="A200">
        <v>198</v>
      </c>
      <c r="B200" t="s">
        <v>27</v>
      </c>
      <c r="C200" t="s">
        <v>28</v>
      </c>
      <c r="D200">
        <v>65</v>
      </c>
      <c r="E200" t="s">
        <v>26</v>
      </c>
      <c r="F200">
        <v>1.57</v>
      </c>
      <c r="G200">
        <v>0</v>
      </c>
      <c r="H200">
        <v>97.1</v>
      </c>
      <c r="I200">
        <v>115.22</v>
      </c>
      <c r="J200">
        <v>6.9</v>
      </c>
      <c r="K200">
        <v>14.95</v>
      </c>
      <c r="L200">
        <v>119.51</v>
      </c>
      <c r="M200">
        <v>0</v>
      </c>
      <c r="N200" t="b">
        <v>0</v>
      </c>
      <c r="O200">
        <v>0</v>
      </c>
      <c r="P200">
        <v>34</v>
      </c>
      <c r="Q200">
        <v>3.5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1365</v>
      </c>
      <c r="X200">
        <v>1365</v>
      </c>
    </row>
    <row r="201" spans="1:24" x14ac:dyDescent="0.25">
      <c r="A201">
        <v>199</v>
      </c>
      <c r="B201" t="s">
        <v>27</v>
      </c>
      <c r="C201" t="s">
        <v>28</v>
      </c>
      <c r="D201">
        <v>73</v>
      </c>
      <c r="E201" t="s">
        <v>29</v>
      </c>
      <c r="F201">
        <v>1.52</v>
      </c>
      <c r="G201">
        <v>0</v>
      </c>
      <c r="H201">
        <v>67.2</v>
      </c>
      <c r="I201">
        <v>102.35</v>
      </c>
      <c r="J201">
        <v>14.01</v>
      </c>
      <c r="K201">
        <v>15.44</v>
      </c>
      <c r="L201">
        <v>58.54</v>
      </c>
      <c r="M201">
        <v>0</v>
      </c>
      <c r="N201" t="b">
        <v>0</v>
      </c>
      <c r="O201">
        <v>0</v>
      </c>
      <c r="P201">
        <v>34</v>
      </c>
      <c r="Q201">
        <v>3.5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1241</v>
      </c>
      <c r="X201">
        <v>1241</v>
      </c>
    </row>
    <row r="202" spans="1:24" x14ac:dyDescent="0.25">
      <c r="A202">
        <v>200</v>
      </c>
      <c r="B202" t="s">
        <v>27</v>
      </c>
      <c r="C202" t="s">
        <v>28</v>
      </c>
      <c r="D202">
        <v>74</v>
      </c>
      <c r="E202" t="s">
        <v>29</v>
      </c>
      <c r="F202">
        <v>1.59</v>
      </c>
      <c r="G202">
        <v>0</v>
      </c>
      <c r="H202">
        <v>79.39</v>
      </c>
      <c r="I202">
        <v>128.22999999999999</v>
      </c>
      <c r="J202">
        <v>7.1</v>
      </c>
      <c r="K202">
        <v>13.02</v>
      </c>
      <c r="L202">
        <v>105.09</v>
      </c>
      <c r="M202">
        <v>0</v>
      </c>
      <c r="N202" t="b">
        <v>1</v>
      </c>
      <c r="O202">
        <v>1</v>
      </c>
      <c r="P202">
        <v>32</v>
      </c>
      <c r="Q202">
        <v>3.5</v>
      </c>
      <c r="R202">
        <v>1</v>
      </c>
      <c r="S202">
        <v>1</v>
      </c>
      <c r="T202">
        <v>0</v>
      </c>
      <c r="U202">
        <v>0</v>
      </c>
      <c r="V202">
        <v>0</v>
      </c>
      <c r="W202">
        <v>1429</v>
      </c>
      <c r="X202">
        <v>1429</v>
      </c>
    </row>
    <row r="203" spans="1:24" x14ac:dyDescent="0.25">
      <c r="A203">
        <v>201</v>
      </c>
      <c r="B203" t="s">
        <v>27</v>
      </c>
      <c r="C203" t="s">
        <v>25</v>
      </c>
      <c r="D203">
        <v>83</v>
      </c>
      <c r="E203" t="s">
        <v>34</v>
      </c>
      <c r="F203">
        <v>1.29</v>
      </c>
      <c r="G203">
        <v>0</v>
      </c>
      <c r="H203">
        <v>90.33</v>
      </c>
      <c r="I203">
        <v>147.33000000000001</v>
      </c>
      <c r="J203">
        <v>6.32</v>
      </c>
      <c r="K203">
        <v>14.13</v>
      </c>
      <c r="L203">
        <v>86.37</v>
      </c>
      <c r="M203">
        <v>0</v>
      </c>
      <c r="N203" t="b">
        <v>1</v>
      </c>
      <c r="O203">
        <v>1</v>
      </c>
      <c r="P203">
        <v>51</v>
      </c>
      <c r="Q203">
        <v>3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730</v>
      </c>
      <c r="X203">
        <v>730</v>
      </c>
    </row>
    <row r="204" spans="1:24" x14ac:dyDescent="0.25">
      <c r="A204">
        <v>202</v>
      </c>
      <c r="B204" t="s">
        <v>27</v>
      </c>
      <c r="C204" t="s">
        <v>28</v>
      </c>
      <c r="D204">
        <v>61</v>
      </c>
      <c r="E204" t="s">
        <v>26</v>
      </c>
      <c r="F204">
        <v>0.91</v>
      </c>
      <c r="G204">
        <v>0</v>
      </c>
      <c r="H204">
        <v>85.04</v>
      </c>
      <c r="I204">
        <v>145.38</v>
      </c>
      <c r="J204">
        <v>7.62</v>
      </c>
      <c r="K204">
        <v>15.06</v>
      </c>
      <c r="L204">
        <v>133.08000000000001</v>
      </c>
      <c r="M204">
        <v>0</v>
      </c>
      <c r="N204" t="b">
        <v>0</v>
      </c>
      <c r="O204">
        <v>0</v>
      </c>
      <c r="P204">
        <v>68</v>
      </c>
      <c r="Q204">
        <v>2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1312</v>
      </c>
      <c r="X204">
        <v>1312</v>
      </c>
    </row>
    <row r="205" spans="1:24" x14ac:dyDescent="0.25">
      <c r="A205">
        <v>203</v>
      </c>
      <c r="B205" t="s">
        <v>27</v>
      </c>
      <c r="C205" t="s">
        <v>28</v>
      </c>
      <c r="D205">
        <v>83</v>
      </c>
      <c r="E205" t="s">
        <v>34</v>
      </c>
      <c r="F205">
        <v>1.77</v>
      </c>
      <c r="G205">
        <v>0</v>
      </c>
      <c r="H205">
        <v>62.61</v>
      </c>
      <c r="I205">
        <v>110.33</v>
      </c>
      <c r="J205">
        <v>8.42</v>
      </c>
      <c r="K205">
        <v>16.57</v>
      </c>
      <c r="L205">
        <v>86.92</v>
      </c>
      <c r="M205">
        <v>0</v>
      </c>
      <c r="N205" t="b">
        <v>0</v>
      </c>
      <c r="O205">
        <v>0</v>
      </c>
      <c r="P205">
        <v>26</v>
      </c>
      <c r="Q205">
        <v>4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1239</v>
      </c>
      <c r="X205">
        <v>1239</v>
      </c>
    </row>
    <row r="206" spans="1:24" x14ac:dyDescent="0.25">
      <c r="A206">
        <v>204</v>
      </c>
      <c r="B206" t="s">
        <v>27</v>
      </c>
      <c r="C206" t="s">
        <v>28</v>
      </c>
      <c r="D206">
        <v>84</v>
      </c>
      <c r="E206" t="s">
        <v>34</v>
      </c>
      <c r="F206">
        <v>1.58</v>
      </c>
      <c r="G206">
        <v>0</v>
      </c>
      <c r="H206">
        <v>74.84</v>
      </c>
      <c r="I206">
        <v>127.15</v>
      </c>
      <c r="J206">
        <v>8.06</v>
      </c>
      <c r="K206">
        <v>13.07</v>
      </c>
      <c r="L206">
        <v>81.680000000000007</v>
      </c>
      <c r="M206">
        <v>0</v>
      </c>
      <c r="N206" t="b">
        <v>0</v>
      </c>
      <c r="O206">
        <v>0</v>
      </c>
      <c r="P206">
        <v>30</v>
      </c>
      <c r="Q206">
        <v>3.5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1120</v>
      </c>
      <c r="X206">
        <v>1120</v>
      </c>
    </row>
    <row r="207" spans="1:24" x14ac:dyDescent="0.25">
      <c r="A207">
        <v>205</v>
      </c>
      <c r="B207" t="s">
        <v>27</v>
      </c>
      <c r="C207" t="s">
        <v>28</v>
      </c>
      <c r="D207">
        <v>80</v>
      </c>
      <c r="E207" t="s">
        <v>29</v>
      </c>
      <c r="F207">
        <v>1.3</v>
      </c>
      <c r="G207">
        <v>0</v>
      </c>
      <c r="H207">
        <v>80.09</v>
      </c>
      <c r="I207">
        <v>133.97</v>
      </c>
      <c r="J207">
        <v>6.51</v>
      </c>
      <c r="K207">
        <v>15.44</v>
      </c>
      <c r="L207">
        <v>124.13</v>
      </c>
      <c r="M207">
        <v>0</v>
      </c>
      <c r="N207" t="b">
        <v>0</v>
      </c>
      <c r="O207">
        <v>0</v>
      </c>
      <c r="P207">
        <v>39</v>
      </c>
      <c r="Q207">
        <v>3.5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1337</v>
      </c>
      <c r="X207">
        <v>1337</v>
      </c>
    </row>
    <row r="208" spans="1:24" x14ac:dyDescent="0.25">
      <c r="A208">
        <v>206</v>
      </c>
      <c r="B208" t="s">
        <v>27</v>
      </c>
      <c r="C208" t="s">
        <v>25</v>
      </c>
      <c r="D208">
        <v>81</v>
      </c>
      <c r="E208" t="s">
        <v>34</v>
      </c>
      <c r="F208">
        <v>1.54</v>
      </c>
      <c r="G208">
        <v>0</v>
      </c>
      <c r="H208">
        <v>85.1</v>
      </c>
      <c r="I208">
        <v>134.71</v>
      </c>
      <c r="J208">
        <v>6.63</v>
      </c>
      <c r="K208">
        <v>10.61</v>
      </c>
      <c r="L208">
        <v>61.95</v>
      </c>
      <c r="M208">
        <v>0</v>
      </c>
      <c r="N208" t="b">
        <v>0</v>
      </c>
      <c r="O208">
        <v>0</v>
      </c>
      <c r="P208">
        <v>42</v>
      </c>
      <c r="Q208">
        <v>3.5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1157</v>
      </c>
      <c r="X208">
        <v>1157</v>
      </c>
    </row>
    <row r="209" spans="1:24" x14ac:dyDescent="0.25">
      <c r="A209">
        <v>207</v>
      </c>
      <c r="B209" t="s">
        <v>24</v>
      </c>
      <c r="C209" t="s">
        <v>25</v>
      </c>
      <c r="D209">
        <v>66</v>
      </c>
      <c r="E209" t="s">
        <v>26</v>
      </c>
      <c r="F209">
        <v>0.9</v>
      </c>
      <c r="G209">
        <v>0</v>
      </c>
      <c r="H209">
        <v>64.53</v>
      </c>
      <c r="I209">
        <v>116.38</v>
      </c>
      <c r="J209">
        <v>4.4800000000000004</v>
      </c>
      <c r="K209">
        <v>12.76</v>
      </c>
      <c r="L209">
        <v>83.44</v>
      </c>
      <c r="M209">
        <v>0</v>
      </c>
      <c r="N209" t="b">
        <v>1</v>
      </c>
      <c r="O209">
        <v>1</v>
      </c>
      <c r="P209">
        <v>89</v>
      </c>
      <c r="Q209">
        <v>2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898</v>
      </c>
      <c r="X209">
        <v>898</v>
      </c>
    </row>
    <row r="210" spans="1:24" x14ac:dyDescent="0.25">
      <c r="A210">
        <v>208</v>
      </c>
      <c r="B210" t="s">
        <v>27</v>
      </c>
      <c r="C210" t="s">
        <v>25</v>
      </c>
      <c r="D210">
        <v>47</v>
      </c>
      <c r="E210" t="s">
        <v>31</v>
      </c>
      <c r="F210">
        <v>1.1299999999999999</v>
      </c>
      <c r="G210">
        <v>0</v>
      </c>
      <c r="H210">
        <v>58.99</v>
      </c>
      <c r="I210">
        <v>117.62</v>
      </c>
      <c r="J210">
        <v>5.66</v>
      </c>
      <c r="K210">
        <v>11.67</v>
      </c>
      <c r="L210">
        <v>57.27</v>
      </c>
      <c r="M210">
        <v>0</v>
      </c>
      <c r="N210" t="b">
        <v>1</v>
      </c>
      <c r="O210">
        <v>1</v>
      </c>
      <c r="P210">
        <v>77</v>
      </c>
      <c r="Q210">
        <v>2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1230</v>
      </c>
      <c r="X210">
        <v>1230</v>
      </c>
    </row>
    <row r="211" spans="1:24" x14ac:dyDescent="0.25">
      <c r="A211">
        <v>209</v>
      </c>
      <c r="B211" t="s">
        <v>27</v>
      </c>
      <c r="C211" t="s">
        <v>25</v>
      </c>
      <c r="D211">
        <v>68</v>
      </c>
      <c r="E211" t="s">
        <v>26</v>
      </c>
      <c r="F211">
        <v>1.43</v>
      </c>
      <c r="G211">
        <v>0</v>
      </c>
      <c r="H211">
        <v>70.52</v>
      </c>
      <c r="I211">
        <v>129.36000000000001</v>
      </c>
      <c r="J211">
        <v>7.75</v>
      </c>
      <c r="K211">
        <v>13.61</v>
      </c>
      <c r="L211">
        <v>105.95</v>
      </c>
      <c r="M211">
        <v>0</v>
      </c>
      <c r="N211" t="b">
        <v>1</v>
      </c>
      <c r="O211">
        <v>1</v>
      </c>
      <c r="P211">
        <v>50</v>
      </c>
      <c r="Q211">
        <v>3</v>
      </c>
      <c r="R211">
        <v>1</v>
      </c>
      <c r="S211">
        <v>1</v>
      </c>
      <c r="T211">
        <v>0</v>
      </c>
      <c r="U211">
        <v>0</v>
      </c>
      <c r="V211">
        <v>0</v>
      </c>
      <c r="W211">
        <v>1382</v>
      </c>
      <c r="X211">
        <v>1382</v>
      </c>
    </row>
    <row r="212" spans="1:24" x14ac:dyDescent="0.25">
      <c r="A212">
        <v>210</v>
      </c>
      <c r="B212" t="s">
        <v>27</v>
      </c>
      <c r="C212" t="s">
        <v>25</v>
      </c>
      <c r="D212">
        <v>56</v>
      </c>
      <c r="E212" t="s">
        <v>30</v>
      </c>
      <c r="F212">
        <v>0.78</v>
      </c>
      <c r="G212">
        <v>0</v>
      </c>
      <c r="H212">
        <v>68.650000000000006</v>
      </c>
      <c r="I212">
        <v>120.64</v>
      </c>
      <c r="J212">
        <v>6.39</v>
      </c>
      <c r="K212">
        <v>15.6</v>
      </c>
      <c r="L212">
        <v>73.47</v>
      </c>
      <c r="M212">
        <v>0</v>
      </c>
      <c r="N212" t="b">
        <v>1</v>
      </c>
      <c r="O212">
        <v>1</v>
      </c>
      <c r="P212">
        <v>101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1244</v>
      </c>
      <c r="X212">
        <v>1244</v>
      </c>
    </row>
    <row r="213" spans="1:24" x14ac:dyDescent="0.25">
      <c r="A213">
        <v>211</v>
      </c>
      <c r="B213" t="s">
        <v>27</v>
      </c>
      <c r="C213" t="s">
        <v>28</v>
      </c>
      <c r="D213">
        <v>77</v>
      </c>
      <c r="E213" t="s">
        <v>29</v>
      </c>
      <c r="F213">
        <v>1.19</v>
      </c>
      <c r="G213">
        <v>0</v>
      </c>
      <c r="H213">
        <v>83.87</v>
      </c>
      <c r="I213">
        <v>145.44999999999999</v>
      </c>
      <c r="J213">
        <v>6.02</v>
      </c>
      <c r="K213">
        <v>15.24</v>
      </c>
      <c r="L213">
        <v>111.18</v>
      </c>
      <c r="M213">
        <v>0</v>
      </c>
      <c r="N213" t="b">
        <v>0</v>
      </c>
      <c r="O213">
        <v>0</v>
      </c>
      <c r="P213">
        <v>44</v>
      </c>
      <c r="Q213">
        <v>3.5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945</v>
      </c>
      <c r="X213">
        <v>945</v>
      </c>
    </row>
    <row r="214" spans="1:24" x14ac:dyDescent="0.25">
      <c r="A214">
        <v>212</v>
      </c>
      <c r="B214" t="s">
        <v>24</v>
      </c>
      <c r="C214" t="s">
        <v>28</v>
      </c>
      <c r="D214">
        <v>86</v>
      </c>
      <c r="E214" t="s">
        <v>34</v>
      </c>
      <c r="F214">
        <v>1.26</v>
      </c>
      <c r="G214">
        <v>0</v>
      </c>
      <c r="H214">
        <v>82.81</v>
      </c>
      <c r="I214">
        <v>132.6</v>
      </c>
      <c r="J214">
        <v>5.47</v>
      </c>
      <c r="K214">
        <v>15.28</v>
      </c>
      <c r="L214">
        <v>86.43</v>
      </c>
      <c r="M214">
        <v>0</v>
      </c>
      <c r="N214" t="b">
        <v>0</v>
      </c>
      <c r="O214">
        <v>0</v>
      </c>
      <c r="P214">
        <v>39</v>
      </c>
      <c r="Q214">
        <v>3.5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717</v>
      </c>
      <c r="X214">
        <v>717</v>
      </c>
    </row>
    <row r="215" spans="1:24" x14ac:dyDescent="0.25">
      <c r="A215">
        <v>213</v>
      </c>
      <c r="B215" t="s">
        <v>27</v>
      </c>
      <c r="C215" t="s">
        <v>28</v>
      </c>
      <c r="D215">
        <v>78</v>
      </c>
      <c r="E215" t="s">
        <v>29</v>
      </c>
      <c r="F215">
        <v>1.49</v>
      </c>
      <c r="G215">
        <v>0</v>
      </c>
      <c r="H215">
        <v>86.5</v>
      </c>
      <c r="I215">
        <v>135.86000000000001</v>
      </c>
      <c r="J215">
        <v>7.93</v>
      </c>
      <c r="K215">
        <v>15.74</v>
      </c>
      <c r="L215">
        <v>115.35</v>
      </c>
      <c r="M215">
        <v>0</v>
      </c>
      <c r="N215" t="b">
        <v>0</v>
      </c>
      <c r="O215">
        <v>0</v>
      </c>
      <c r="P215">
        <v>33</v>
      </c>
      <c r="Q215">
        <v>3.5</v>
      </c>
      <c r="R215">
        <v>1</v>
      </c>
      <c r="S215">
        <v>1</v>
      </c>
      <c r="T215">
        <v>1</v>
      </c>
      <c r="U215">
        <v>0</v>
      </c>
      <c r="V215">
        <v>0</v>
      </c>
      <c r="W215">
        <v>1091</v>
      </c>
      <c r="X215">
        <v>1091</v>
      </c>
    </row>
    <row r="216" spans="1:24" x14ac:dyDescent="0.25">
      <c r="A216">
        <v>214</v>
      </c>
      <c r="B216" t="s">
        <v>27</v>
      </c>
      <c r="C216" t="s">
        <v>28</v>
      </c>
      <c r="D216">
        <v>61</v>
      </c>
      <c r="E216" t="s">
        <v>26</v>
      </c>
      <c r="F216">
        <v>1.49</v>
      </c>
      <c r="G216">
        <v>0</v>
      </c>
      <c r="H216">
        <v>93.35</v>
      </c>
      <c r="I216">
        <v>133.46</v>
      </c>
      <c r="J216">
        <v>4.74</v>
      </c>
      <c r="K216">
        <v>16.57</v>
      </c>
      <c r="L216">
        <v>134.5</v>
      </c>
      <c r="M216">
        <v>0</v>
      </c>
      <c r="N216" t="b">
        <v>0</v>
      </c>
      <c r="O216">
        <v>0</v>
      </c>
      <c r="P216">
        <v>38</v>
      </c>
      <c r="Q216">
        <v>3.5</v>
      </c>
      <c r="R216">
        <v>0</v>
      </c>
      <c r="S216">
        <v>1</v>
      </c>
      <c r="T216">
        <v>1</v>
      </c>
      <c r="U216">
        <v>0</v>
      </c>
      <c r="V216">
        <v>0</v>
      </c>
      <c r="W216">
        <v>840</v>
      </c>
      <c r="X216">
        <v>840</v>
      </c>
    </row>
    <row r="217" spans="1:24" x14ac:dyDescent="0.25">
      <c r="A217">
        <v>215</v>
      </c>
      <c r="B217" t="s">
        <v>27</v>
      </c>
      <c r="C217" t="s">
        <v>28</v>
      </c>
      <c r="D217">
        <v>74</v>
      </c>
      <c r="E217" t="s">
        <v>29</v>
      </c>
      <c r="F217">
        <v>1.37</v>
      </c>
      <c r="G217">
        <v>0</v>
      </c>
      <c r="H217">
        <v>85.59</v>
      </c>
      <c r="I217">
        <v>157.16</v>
      </c>
      <c r="J217">
        <v>6.17</v>
      </c>
      <c r="K217">
        <v>14.59</v>
      </c>
      <c r="L217">
        <v>77.69</v>
      </c>
      <c r="M217">
        <v>0</v>
      </c>
      <c r="N217" t="b">
        <v>0</v>
      </c>
      <c r="O217">
        <v>0</v>
      </c>
      <c r="P217">
        <v>38</v>
      </c>
      <c r="Q217">
        <v>3.5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1368</v>
      </c>
      <c r="X217">
        <v>1368</v>
      </c>
    </row>
    <row r="218" spans="1:24" x14ac:dyDescent="0.25">
      <c r="A218">
        <v>216</v>
      </c>
      <c r="B218" t="s">
        <v>27</v>
      </c>
      <c r="C218" t="s">
        <v>28</v>
      </c>
      <c r="D218">
        <v>69</v>
      </c>
      <c r="E218" t="s">
        <v>26</v>
      </c>
      <c r="F218">
        <v>1.6</v>
      </c>
      <c r="G218">
        <v>0</v>
      </c>
      <c r="H218">
        <v>81.34</v>
      </c>
      <c r="I218">
        <v>133.41999999999999</v>
      </c>
      <c r="J218">
        <v>6.22</v>
      </c>
      <c r="K218">
        <v>15.52</v>
      </c>
      <c r="L218">
        <v>59.26</v>
      </c>
      <c r="M218">
        <v>0</v>
      </c>
      <c r="N218" t="b">
        <v>0</v>
      </c>
      <c r="O218">
        <v>0</v>
      </c>
      <c r="P218">
        <v>33</v>
      </c>
      <c r="Q218">
        <v>3.5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1272</v>
      </c>
      <c r="X218">
        <v>1272</v>
      </c>
    </row>
    <row r="219" spans="1:24" x14ac:dyDescent="0.25">
      <c r="A219">
        <v>217</v>
      </c>
      <c r="B219" t="s">
        <v>27</v>
      </c>
      <c r="C219" t="s">
        <v>28</v>
      </c>
      <c r="D219">
        <v>76</v>
      </c>
      <c r="E219" t="s">
        <v>29</v>
      </c>
      <c r="F219">
        <v>0.92</v>
      </c>
      <c r="G219">
        <v>0</v>
      </c>
      <c r="H219">
        <v>73.06</v>
      </c>
      <c r="I219">
        <v>143.61000000000001</v>
      </c>
      <c r="J219">
        <v>6.52</v>
      </c>
      <c r="K219">
        <v>13.54</v>
      </c>
      <c r="L219">
        <v>122.88</v>
      </c>
      <c r="M219">
        <v>0</v>
      </c>
      <c r="N219" t="b">
        <v>0</v>
      </c>
      <c r="O219">
        <v>0</v>
      </c>
      <c r="P219">
        <v>60</v>
      </c>
      <c r="Q219">
        <v>2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938</v>
      </c>
      <c r="X219">
        <v>938</v>
      </c>
    </row>
    <row r="220" spans="1:24" x14ac:dyDescent="0.25">
      <c r="A220">
        <v>218</v>
      </c>
      <c r="B220" t="s">
        <v>35</v>
      </c>
      <c r="C220" t="s">
        <v>28</v>
      </c>
      <c r="D220">
        <v>58</v>
      </c>
      <c r="E220" t="s">
        <v>30</v>
      </c>
      <c r="F220">
        <v>1.21</v>
      </c>
      <c r="G220">
        <v>0</v>
      </c>
      <c r="H220">
        <v>88.64</v>
      </c>
      <c r="I220">
        <v>132.35</v>
      </c>
      <c r="J220">
        <v>5.0599999999999996</v>
      </c>
      <c r="K220">
        <v>15.12</v>
      </c>
      <c r="L220">
        <v>92.37</v>
      </c>
      <c r="M220">
        <v>0</v>
      </c>
      <c r="N220" t="b">
        <v>1</v>
      </c>
      <c r="O220">
        <v>1</v>
      </c>
      <c r="P220">
        <v>49</v>
      </c>
      <c r="Q220">
        <v>3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726</v>
      </c>
      <c r="X220">
        <v>726</v>
      </c>
    </row>
    <row r="221" spans="1:24" x14ac:dyDescent="0.25">
      <c r="A221">
        <v>219</v>
      </c>
      <c r="B221" t="s">
        <v>27</v>
      </c>
      <c r="C221" t="s">
        <v>28</v>
      </c>
      <c r="D221">
        <v>69</v>
      </c>
      <c r="E221" t="s">
        <v>26</v>
      </c>
      <c r="F221">
        <v>1.1100000000000001</v>
      </c>
      <c r="G221">
        <v>0</v>
      </c>
      <c r="H221">
        <v>80.61</v>
      </c>
      <c r="I221">
        <v>147.99</v>
      </c>
      <c r="J221">
        <v>5.14</v>
      </c>
      <c r="K221">
        <v>13.78</v>
      </c>
      <c r="L221">
        <v>93</v>
      </c>
      <c r="M221">
        <v>0</v>
      </c>
      <c r="N221" t="b">
        <v>0</v>
      </c>
      <c r="O221">
        <v>0</v>
      </c>
      <c r="P221">
        <v>51</v>
      </c>
      <c r="Q221">
        <v>3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1132</v>
      </c>
      <c r="X221">
        <v>1132</v>
      </c>
    </row>
    <row r="222" spans="1:24" x14ac:dyDescent="0.25">
      <c r="A222">
        <v>220</v>
      </c>
      <c r="B222" t="s">
        <v>27</v>
      </c>
      <c r="C222" t="s">
        <v>25</v>
      </c>
      <c r="D222">
        <v>68</v>
      </c>
      <c r="E222" t="s">
        <v>26</v>
      </c>
      <c r="F222">
        <v>0.77</v>
      </c>
      <c r="G222">
        <v>0</v>
      </c>
      <c r="H222">
        <v>84.22</v>
      </c>
      <c r="I222">
        <v>124.59</v>
      </c>
      <c r="J222">
        <v>6.7</v>
      </c>
      <c r="K222">
        <v>13.65</v>
      </c>
      <c r="L222">
        <v>151.69999999999999</v>
      </c>
      <c r="M222">
        <v>0</v>
      </c>
      <c r="N222" t="b">
        <v>0</v>
      </c>
      <c r="O222">
        <v>0</v>
      </c>
      <c r="P222">
        <v>93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1254</v>
      </c>
      <c r="X222">
        <v>1254</v>
      </c>
    </row>
    <row r="223" spans="1:24" x14ac:dyDescent="0.25">
      <c r="A223">
        <v>221</v>
      </c>
      <c r="B223" t="s">
        <v>27</v>
      </c>
      <c r="C223" t="s">
        <v>25</v>
      </c>
      <c r="D223">
        <v>57</v>
      </c>
      <c r="E223" t="s">
        <v>30</v>
      </c>
      <c r="F223">
        <v>1.22</v>
      </c>
      <c r="G223">
        <v>0</v>
      </c>
      <c r="H223">
        <v>83.05</v>
      </c>
      <c r="I223">
        <v>110.54</v>
      </c>
      <c r="J223">
        <v>6.46</v>
      </c>
      <c r="K223">
        <v>12.39</v>
      </c>
      <c r="L223">
        <v>109.08</v>
      </c>
      <c r="M223">
        <v>0</v>
      </c>
      <c r="N223" t="b">
        <v>1</v>
      </c>
      <c r="O223">
        <v>1</v>
      </c>
      <c r="P223">
        <v>65</v>
      </c>
      <c r="Q223">
        <v>2</v>
      </c>
      <c r="R223">
        <v>0</v>
      </c>
      <c r="S223">
        <v>1</v>
      </c>
      <c r="T223">
        <v>0</v>
      </c>
      <c r="U223">
        <v>1</v>
      </c>
      <c r="V223">
        <v>0</v>
      </c>
      <c r="W223">
        <v>1340</v>
      </c>
      <c r="X223">
        <v>1340</v>
      </c>
    </row>
    <row r="224" spans="1:24" x14ac:dyDescent="0.25">
      <c r="A224">
        <v>222</v>
      </c>
      <c r="B224" t="s">
        <v>33</v>
      </c>
      <c r="C224" t="s">
        <v>25</v>
      </c>
      <c r="D224">
        <v>63</v>
      </c>
      <c r="E224" t="s">
        <v>26</v>
      </c>
      <c r="F224">
        <v>0.77</v>
      </c>
      <c r="G224">
        <v>0</v>
      </c>
      <c r="H224">
        <v>77.900000000000006</v>
      </c>
      <c r="I224">
        <v>127.07</v>
      </c>
      <c r="J224">
        <v>7.43</v>
      </c>
      <c r="K224">
        <v>12.74</v>
      </c>
      <c r="L224">
        <v>48.53</v>
      </c>
      <c r="M224">
        <v>0</v>
      </c>
      <c r="N224" t="b">
        <v>1</v>
      </c>
      <c r="O224">
        <v>1</v>
      </c>
      <c r="P224">
        <v>97</v>
      </c>
      <c r="Q224">
        <v>1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1358</v>
      </c>
      <c r="X224">
        <v>1358</v>
      </c>
    </row>
    <row r="225" spans="1:24" x14ac:dyDescent="0.25">
      <c r="A225">
        <v>223</v>
      </c>
      <c r="B225" t="s">
        <v>27</v>
      </c>
      <c r="C225" t="s">
        <v>25</v>
      </c>
      <c r="D225">
        <v>63</v>
      </c>
      <c r="E225" t="s">
        <v>26</v>
      </c>
      <c r="F225">
        <v>1.28</v>
      </c>
      <c r="G225">
        <v>0</v>
      </c>
      <c r="H225">
        <v>83.02</v>
      </c>
      <c r="I225">
        <v>132.1</v>
      </c>
      <c r="J225">
        <v>6.1</v>
      </c>
      <c r="K225">
        <v>11.77</v>
      </c>
      <c r="L225">
        <v>84.84</v>
      </c>
      <c r="M225">
        <v>0</v>
      </c>
      <c r="N225" t="b">
        <v>0</v>
      </c>
      <c r="O225">
        <v>0</v>
      </c>
      <c r="P225">
        <v>59</v>
      </c>
      <c r="Q225">
        <v>3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790</v>
      </c>
      <c r="X225">
        <v>790</v>
      </c>
    </row>
    <row r="226" spans="1:24" x14ac:dyDescent="0.25">
      <c r="A226">
        <v>224</v>
      </c>
      <c r="B226" t="s">
        <v>27</v>
      </c>
      <c r="C226" t="s">
        <v>28</v>
      </c>
      <c r="D226">
        <v>69</v>
      </c>
      <c r="E226" t="s">
        <v>26</v>
      </c>
      <c r="F226">
        <v>1.72</v>
      </c>
      <c r="G226">
        <v>0</v>
      </c>
      <c r="H226">
        <v>99.9</v>
      </c>
      <c r="I226">
        <v>143.94999999999999</v>
      </c>
      <c r="J226">
        <v>5.24</v>
      </c>
      <c r="K226">
        <v>15.72</v>
      </c>
      <c r="L226">
        <v>103.58</v>
      </c>
      <c r="M226">
        <v>0</v>
      </c>
      <c r="N226" t="b">
        <v>0</v>
      </c>
      <c r="O226">
        <v>0</v>
      </c>
      <c r="P226">
        <v>30</v>
      </c>
      <c r="Q226">
        <v>3.5</v>
      </c>
      <c r="R226">
        <v>0</v>
      </c>
      <c r="S226">
        <v>1</v>
      </c>
      <c r="T226">
        <v>1</v>
      </c>
      <c r="U226">
        <v>0</v>
      </c>
      <c r="V226">
        <v>0</v>
      </c>
      <c r="W226">
        <v>1022</v>
      </c>
      <c r="X226">
        <v>1022</v>
      </c>
    </row>
    <row r="227" spans="1:24" x14ac:dyDescent="0.25">
      <c r="A227">
        <v>225</v>
      </c>
      <c r="B227" t="s">
        <v>27</v>
      </c>
      <c r="C227" t="s">
        <v>25</v>
      </c>
      <c r="D227">
        <v>79</v>
      </c>
      <c r="E227" t="s">
        <v>29</v>
      </c>
      <c r="F227">
        <v>1.24</v>
      </c>
      <c r="G227">
        <v>0</v>
      </c>
      <c r="H227">
        <v>68.680000000000007</v>
      </c>
      <c r="I227">
        <v>128.43</v>
      </c>
      <c r="J227">
        <v>5.47</v>
      </c>
      <c r="K227">
        <v>15.41</v>
      </c>
      <c r="L227">
        <v>62.43</v>
      </c>
      <c r="M227">
        <v>0</v>
      </c>
      <c r="N227" t="b">
        <v>0</v>
      </c>
      <c r="O227">
        <v>0</v>
      </c>
      <c r="P227">
        <v>55</v>
      </c>
      <c r="Q227">
        <v>3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721</v>
      </c>
      <c r="X227">
        <v>721</v>
      </c>
    </row>
    <row r="228" spans="1:24" x14ac:dyDescent="0.25">
      <c r="A228">
        <v>226</v>
      </c>
      <c r="B228" t="s">
        <v>32</v>
      </c>
      <c r="C228" t="s">
        <v>28</v>
      </c>
      <c r="D228">
        <v>76</v>
      </c>
      <c r="E228" t="s">
        <v>29</v>
      </c>
      <c r="F228">
        <v>0.89</v>
      </c>
      <c r="G228">
        <v>0</v>
      </c>
      <c r="H228">
        <v>76.06</v>
      </c>
      <c r="I228">
        <v>143.9</v>
      </c>
      <c r="J228">
        <v>6.01</v>
      </c>
      <c r="K228">
        <v>14.29</v>
      </c>
      <c r="L228">
        <v>84.67</v>
      </c>
      <c r="M228">
        <v>0</v>
      </c>
      <c r="N228" t="b">
        <v>0</v>
      </c>
      <c r="O228">
        <v>0</v>
      </c>
      <c r="P228">
        <v>73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1213</v>
      </c>
      <c r="X228">
        <v>1213</v>
      </c>
    </row>
    <row r="229" spans="1:24" x14ac:dyDescent="0.25">
      <c r="A229">
        <v>227</v>
      </c>
      <c r="B229" t="s">
        <v>27</v>
      </c>
      <c r="C229" t="s">
        <v>28</v>
      </c>
      <c r="D229">
        <v>73</v>
      </c>
      <c r="E229" t="s">
        <v>29</v>
      </c>
      <c r="F229">
        <v>1.46</v>
      </c>
      <c r="G229">
        <v>0</v>
      </c>
      <c r="H229">
        <v>72.400000000000006</v>
      </c>
      <c r="I229">
        <v>152.43</v>
      </c>
      <c r="J229">
        <v>7.53</v>
      </c>
      <c r="K229">
        <v>14.2</v>
      </c>
      <c r="L229">
        <v>56.31</v>
      </c>
      <c r="M229">
        <v>0</v>
      </c>
      <c r="N229" t="b">
        <v>0</v>
      </c>
      <c r="O229">
        <v>0</v>
      </c>
      <c r="P229">
        <v>35</v>
      </c>
      <c r="Q229">
        <v>3.5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1005</v>
      </c>
      <c r="X229">
        <v>1005</v>
      </c>
    </row>
    <row r="230" spans="1:24" x14ac:dyDescent="0.25">
      <c r="A230">
        <v>228</v>
      </c>
      <c r="B230" t="s">
        <v>27</v>
      </c>
      <c r="C230" t="s">
        <v>25</v>
      </c>
      <c r="D230">
        <v>84</v>
      </c>
      <c r="E230" t="s">
        <v>34</v>
      </c>
      <c r="F230">
        <v>1.1100000000000001</v>
      </c>
      <c r="G230">
        <v>0</v>
      </c>
      <c r="H230">
        <v>85.79</v>
      </c>
      <c r="I230">
        <v>121.18</v>
      </c>
      <c r="J230">
        <v>6.9</v>
      </c>
      <c r="K230">
        <v>12.67</v>
      </c>
      <c r="L230">
        <v>111.21</v>
      </c>
      <c r="M230">
        <v>0</v>
      </c>
      <c r="N230" t="b">
        <v>1</v>
      </c>
      <c r="O230">
        <v>1</v>
      </c>
      <c r="P230">
        <v>61</v>
      </c>
      <c r="Q230">
        <v>2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1091</v>
      </c>
      <c r="X230">
        <v>1091</v>
      </c>
    </row>
    <row r="231" spans="1:24" x14ac:dyDescent="0.25">
      <c r="A231">
        <v>229</v>
      </c>
      <c r="B231" t="s">
        <v>33</v>
      </c>
      <c r="C231" t="s">
        <v>28</v>
      </c>
      <c r="D231">
        <v>57</v>
      </c>
      <c r="E231" t="s">
        <v>30</v>
      </c>
      <c r="F231">
        <v>1.03</v>
      </c>
      <c r="G231">
        <v>0</v>
      </c>
      <c r="H231">
        <v>98.48</v>
      </c>
      <c r="I231">
        <v>136.66999999999999</v>
      </c>
      <c r="J231">
        <v>6.15</v>
      </c>
      <c r="K231">
        <v>15.27</v>
      </c>
      <c r="L231">
        <v>73.2</v>
      </c>
      <c r="M231">
        <v>0</v>
      </c>
      <c r="N231" t="b">
        <v>0</v>
      </c>
      <c r="O231">
        <v>0</v>
      </c>
      <c r="P231">
        <v>60</v>
      </c>
      <c r="Q231">
        <v>2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1118</v>
      </c>
      <c r="X231">
        <v>1118</v>
      </c>
    </row>
    <row r="232" spans="1:24" x14ac:dyDescent="0.25">
      <c r="A232">
        <v>230</v>
      </c>
      <c r="B232" t="s">
        <v>27</v>
      </c>
      <c r="C232" t="s">
        <v>28</v>
      </c>
      <c r="D232">
        <v>74</v>
      </c>
      <c r="E232" t="s">
        <v>29</v>
      </c>
      <c r="F232">
        <v>1.29</v>
      </c>
      <c r="G232">
        <v>0</v>
      </c>
      <c r="H232">
        <v>94.78</v>
      </c>
      <c r="I232">
        <v>149.69</v>
      </c>
      <c r="J232">
        <v>10.039999999999999</v>
      </c>
      <c r="K232">
        <v>13.09</v>
      </c>
      <c r="L232">
        <v>73.150000000000006</v>
      </c>
      <c r="M232">
        <v>0</v>
      </c>
      <c r="N232" t="b">
        <v>0</v>
      </c>
      <c r="O232">
        <v>0</v>
      </c>
      <c r="P232">
        <v>41</v>
      </c>
      <c r="Q232">
        <v>3.5</v>
      </c>
      <c r="R232">
        <v>1</v>
      </c>
      <c r="S232">
        <v>0</v>
      </c>
      <c r="T232">
        <v>1</v>
      </c>
      <c r="U232">
        <v>0</v>
      </c>
      <c r="V232">
        <v>0</v>
      </c>
      <c r="W232">
        <v>1111</v>
      </c>
      <c r="X232">
        <v>1111</v>
      </c>
    </row>
    <row r="233" spans="1:24" x14ac:dyDescent="0.25">
      <c r="A233">
        <v>231</v>
      </c>
      <c r="B233" t="s">
        <v>24</v>
      </c>
      <c r="C233" t="s">
        <v>25</v>
      </c>
      <c r="D233">
        <v>80</v>
      </c>
      <c r="E233" t="s">
        <v>29</v>
      </c>
      <c r="F233">
        <v>1.1599999999999999</v>
      </c>
      <c r="G233">
        <v>0</v>
      </c>
      <c r="H233">
        <v>83.17</v>
      </c>
      <c r="I233">
        <v>124.26</v>
      </c>
      <c r="J233">
        <v>6.75</v>
      </c>
      <c r="K233">
        <v>15.53</v>
      </c>
      <c r="L233">
        <v>49.46</v>
      </c>
      <c r="M233">
        <v>0</v>
      </c>
      <c r="N233" t="b">
        <v>1</v>
      </c>
      <c r="O233">
        <v>1</v>
      </c>
      <c r="P233">
        <v>59</v>
      </c>
      <c r="Q233">
        <v>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1105</v>
      </c>
      <c r="X233">
        <v>1105</v>
      </c>
    </row>
    <row r="234" spans="1:24" x14ac:dyDescent="0.25">
      <c r="A234">
        <v>232</v>
      </c>
      <c r="B234" t="s">
        <v>27</v>
      </c>
      <c r="C234" t="s">
        <v>28</v>
      </c>
      <c r="D234">
        <v>80</v>
      </c>
      <c r="E234" t="s">
        <v>29</v>
      </c>
      <c r="F234">
        <v>1.37</v>
      </c>
      <c r="G234">
        <v>0</v>
      </c>
      <c r="H234">
        <v>74.14</v>
      </c>
      <c r="I234">
        <v>121.26</v>
      </c>
      <c r="J234">
        <v>6.14</v>
      </c>
      <c r="K234">
        <v>14.77</v>
      </c>
      <c r="L234">
        <v>95.38</v>
      </c>
      <c r="M234">
        <v>0</v>
      </c>
      <c r="N234" t="b">
        <v>0</v>
      </c>
      <c r="O234">
        <v>0</v>
      </c>
      <c r="P234">
        <v>36</v>
      </c>
      <c r="Q234">
        <v>3.5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1268</v>
      </c>
      <c r="X234">
        <v>1268</v>
      </c>
    </row>
    <row r="235" spans="1:24" x14ac:dyDescent="0.25">
      <c r="A235">
        <v>233</v>
      </c>
      <c r="B235" t="s">
        <v>32</v>
      </c>
      <c r="C235" t="s">
        <v>25</v>
      </c>
      <c r="D235">
        <v>65</v>
      </c>
      <c r="E235" t="s">
        <v>26</v>
      </c>
      <c r="F235">
        <v>1.34</v>
      </c>
      <c r="G235">
        <v>0</v>
      </c>
      <c r="H235">
        <v>81.849999999999994</v>
      </c>
      <c r="I235">
        <v>130.96</v>
      </c>
      <c r="J235">
        <v>6.86</v>
      </c>
      <c r="K235">
        <v>10.48</v>
      </c>
      <c r="L235">
        <v>85.38</v>
      </c>
      <c r="M235">
        <v>0</v>
      </c>
      <c r="N235" t="b">
        <v>0</v>
      </c>
      <c r="O235">
        <v>0</v>
      </c>
      <c r="P235">
        <v>64</v>
      </c>
      <c r="Q235">
        <v>2</v>
      </c>
      <c r="R235">
        <v>0</v>
      </c>
      <c r="S235">
        <v>0</v>
      </c>
      <c r="T235">
        <v>1</v>
      </c>
      <c r="U235">
        <v>1</v>
      </c>
      <c r="V235">
        <v>0</v>
      </c>
      <c r="W235">
        <v>815</v>
      </c>
      <c r="X235">
        <v>815</v>
      </c>
    </row>
    <row r="236" spans="1:24" x14ac:dyDescent="0.25">
      <c r="A236">
        <v>234</v>
      </c>
      <c r="B236" t="s">
        <v>27</v>
      </c>
      <c r="C236" t="s">
        <v>25</v>
      </c>
      <c r="D236">
        <v>84</v>
      </c>
      <c r="E236" t="s">
        <v>34</v>
      </c>
      <c r="F236">
        <v>1.31</v>
      </c>
      <c r="G236">
        <v>0</v>
      </c>
      <c r="H236">
        <v>65.48</v>
      </c>
      <c r="I236">
        <v>126.61</v>
      </c>
      <c r="J236">
        <v>6.87</v>
      </c>
      <c r="K236">
        <v>13.7</v>
      </c>
      <c r="L236">
        <v>57.05</v>
      </c>
      <c r="M236">
        <v>0</v>
      </c>
      <c r="N236" t="b">
        <v>1</v>
      </c>
      <c r="O236">
        <v>1</v>
      </c>
      <c r="P236">
        <v>50</v>
      </c>
      <c r="Q236">
        <v>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1339</v>
      </c>
      <c r="X236">
        <v>1339</v>
      </c>
    </row>
    <row r="237" spans="1:24" x14ac:dyDescent="0.25">
      <c r="A237">
        <v>235</v>
      </c>
      <c r="B237" t="s">
        <v>27</v>
      </c>
      <c r="C237" t="s">
        <v>28</v>
      </c>
      <c r="D237">
        <v>74</v>
      </c>
      <c r="E237" t="s">
        <v>29</v>
      </c>
      <c r="F237">
        <v>1.51</v>
      </c>
      <c r="G237">
        <v>0</v>
      </c>
      <c r="H237">
        <v>70.010000000000005</v>
      </c>
      <c r="I237">
        <v>145.15</v>
      </c>
      <c r="J237">
        <v>6.14</v>
      </c>
      <c r="K237">
        <v>16.23</v>
      </c>
      <c r="L237">
        <v>92.35</v>
      </c>
      <c r="M237">
        <v>0</v>
      </c>
      <c r="N237" t="b">
        <v>0</v>
      </c>
      <c r="O237">
        <v>0</v>
      </c>
      <c r="P237">
        <v>34</v>
      </c>
      <c r="Q237">
        <v>3.5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1092</v>
      </c>
      <c r="X237">
        <v>1092</v>
      </c>
    </row>
    <row r="238" spans="1:24" x14ac:dyDescent="0.25">
      <c r="A238">
        <v>236</v>
      </c>
      <c r="B238" t="s">
        <v>27</v>
      </c>
      <c r="C238" t="s">
        <v>25</v>
      </c>
      <c r="D238">
        <v>83</v>
      </c>
      <c r="E238" t="s">
        <v>34</v>
      </c>
      <c r="F238">
        <v>1.61</v>
      </c>
      <c r="G238">
        <v>0</v>
      </c>
      <c r="H238">
        <v>86.75</v>
      </c>
      <c r="I238">
        <v>140.19</v>
      </c>
      <c r="J238">
        <v>5.27</v>
      </c>
      <c r="K238">
        <v>11.7</v>
      </c>
      <c r="L238">
        <v>65.569999999999993</v>
      </c>
      <c r="M238">
        <v>0</v>
      </c>
      <c r="N238" t="b">
        <v>0</v>
      </c>
      <c r="O238">
        <v>0</v>
      </c>
      <c r="P238">
        <v>39</v>
      </c>
      <c r="Q238">
        <v>3.5</v>
      </c>
      <c r="R238">
        <v>0</v>
      </c>
      <c r="S238">
        <v>0</v>
      </c>
      <c r="T238">
        <v>1</v>
      </c>
      <c r="U238">
        <v>1</v>
      </c>
      <c r="V238">
        <v>0</v>
      </c>
      <c r="W238">
        <v>1317</v>
      </c>
      <c r="X238">
        <v>1317</v>
      </c>
    </row>
    <row r="239" spans="1:24" x14ac:dyDescent="0.25">
      <c r="A239">
        <v>237</v>
      </c>
      <c r="B239" t="s">
        <v>27</v>
      </c>
      <c r="C239" t="s">
        <v>25</v>
      </c>
      <c r="D239">
        <v>74</v>
      </c>
      <c r="E239" t="s">
        <v>29</v>
      </c>
      <c r="F239">
        <v>1.1499999999999999</v>
      </c>
      <c r="G239">
        <v>0</v>
      </c>
      <c r="H239">
        <v>93.33</v>
      </c>
      <c r="I239">
        <v>151.22999999999999</v>
      </c>
      <c r="J239">
        <v>6.09</v>
      </c>
      <c r="K239">
        <v>13.24</v>
      </c>
      <c r="L239">
        <v>90.06</v>
      </c>
      <c r="M239">
        <v>0</v>
      </c>
      <c r="N239" t="b">
        <v>1</v>
      </c>
      <c r="O239">
        <v>1</v>
      </c>
      <c r="P239">
        <v>62</v>
      </c>
      <c r="Q239">
        <v>2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1128</v>
      </c>
      <c r="X239">
        <v>1128</v>
      </c>
    </row>
    <row r="240" spans="1:24" x14ac:dyDescent="0.25">
      <c r="A240">
        <v>238</v>
      </c>
      <c r="B240" t="s">
        <v>27</v>
      </c>
      <c r="C240" t="s">
        <v>28</v>
      </c>
      <c r="D240">
        <v>55</v>
      </c>
      <c r="E240" t="s">
        <v>30</v>
      </c>
      <c r="F240">
        <v>1.3</v>
      </c>
      <c r="G240">
        <v>0</v>
      </c>
      <c r="H240">
        <v>84.92</v>
      </c>
      <c r="I240">
        <v>113.13</v>
      </c>
      <c r="J240">
        <v>8.48</v>
      </c>
      <c r="K240">
        <v>16.21</v>
      </c>
      <c r="L240">
        <v>78.040000000000006</v>
      </c>
      <c r="M240">
        <v>0</v>
      </c>
      <c r="N240" t="b">
        <v>0</v>
      </c>
      <c r="O240">
        <v>0</v>
      </c>
      <c r="P240">
        <v>46</v>
      </c>
      <c r="Q240">
        <v>3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708</v>
      </c>
      <c r="X240">
        <v>708</v>
      </c>
    </row>
    <row r="241" spans="1:24" x14ac:dyDescent="0.25">
      <c r="A241">
        <v>239</v>
      </c>
      <c r="B241" t="s">
        <v>27</v>
      </c>
      <c r="C241" t="s">
        <v>28</v>
      </c>
      <c r="D241">
        <v>54</v>
      </c>
      <c r="E241" t="s">
        <v>30</v>
      </c>
      <c r="F241">
        <v>1.68</v>
      </c>
      <c r="G241">
        <v>0</v>
      </c>
      <c r="H241">
        <v>79.37</v>
      </c>
      <c r="I241">
        <v>115.9</v>
      </c>
      <c r="J241">
        <v>4.25</v>
      </c>
      <c r="K241">
        <v>15.92</v>
      </c>
      <c r="L241">
        <v>68.819999999999993</v>
      </c>
      <c r="M241">
        <v>0</v>
      </c>
      <c r="N241" t="b">
        <v>0</v>
      </c>
      <c r="O241">
        <v>0</v>
      </c>
      <c r="P241">
        <v>34</v>
      </c>
      <c r="Q241">
        <v>3.5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1158</v>
      </c>
      <c r="X241">
        <v>1158</v>
      </c>
    </row>
    <row r="242" spans="1:24" x14ac:dyDescent="0.25">
      <c r="A242">
        <v>240</v>
      </c>
      <c r="B242" t="s">
        <v>27</v>
      </c>
      <c r="C242" t="s">
        <v>28</v>
      </c>
      <c r="D242">
        <v>68</v>
      </c>
      <c r="E242" t="s">
        <v>26</v>
      </c>
      <c r="F242">
        <v>1.64</v>
      </c>
      <c r="G242">
        <v>0</v>
      </c>
      <c r="H242">
        <v>80.89</v>
      </c>
      <c r="I242">
        <v>141.24</v>
      </c>
      <c r="J242">
        <v>7.29</v>
      </c>
      <c r="K242">
        <v>15.4</v>
      </c>
      <c r="L242">
        <v>96.79</v>
      </c>
      <c r="M242">
        <v>0</v>
      </c>
      <c r="N242" t="b">
        <v>0</v>
      </c>
      <c r="O242">
        <v>0</v>
      </c>
      <c r="P242">
        <v>32</v>
      </c>
      <c r="Q242">
        <v>3.5</v>
      </c>
      <c r="R242">
        <v>1</v>
      </c>
      <c r="S242">
        <v>0</v>
      </c>
      <c r="T242">
        <v>1</v>
      </c>
      <c r="U242">
        <v>0</v>
      </c>
      <c r="V242">
        <v>0</v>
      </c>
      <c r="W242">
        <v>1209</v>
      </c>
      <c r="X242">
        <v>1209</v>
      </c>
    </row>
    <row r="243" spans="1:24" x14ac:dyDescent="0.25">
      <c r="A243">
        <v>241</v>
      </c>
      <c r="B243" t="s">
        <v>27</v>
      </c>
      <c r="C243" t="s">
        <v>28</v>
      </c>
      <c r="D243">
        <v>73</v>
      </c>
      <c r="E243" t="s">
        <v>29</v>
      </c>
      <c r="F243">
        <v>1.05</v>
      </c>
      <c r="G243">
        <v>0</v>
      </c>
      <c r="H243">
        <v>64.91</v>
      </c>
      <c r="I243">
        <v>128.04</v>
      </c>
      <c r="J243">
        <v>7.85</v>
      </c>
      <c r="K243">
        <v>13.79</v>
      </c>
      <c r="L243">
        <v>53.32</v>
      </c>
      <c r="M243">
        <v>0</v>
      </c>
      <c r="N243" t="b">
        <v>0</v>
      </c>
      <c r="O243">
        <v>0</v>
      </c>
      <c r="P243">
        <v>53</v>
      </c>
      <c r="Q243">
        <v>3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1124</v>
      </c>
      <c r="X243">
        <v>1124</v>
      </c>
    </row>
    <row r="244" spans="1:24" x14ac:dyDescent="0.25">
      <c r="A244">
        <v>242</v>
      </c>
      <c r="B244" t="s">
        <v>27</v>
      </c>
      <c r="C244" t="s">
        <v>25</v>
      </c>
      <c r="D244">
        <v>69</v>
      </c>
      <c r="E244" t="s">
        <v>26</v>
      </c>
      <c r="F244">
        <v>0.81</v>
      </c>
      <c r="G244">
        <v>0</v>
      </c>
      <c r="H244">
        <v>80.760000000000005</v>
      </c>
      <c r="I244">
        <v>151.93</v>
      </c>
      <c r="J244">
        <v>5.98</v>
      </c>
      <c r="K244">
        <v>14.84</v>
      </c>
      <c r="L244">
        <v>118</v>
      </c>
      <c r="M244">
        <v>0</v>
      </c>
      <c r="N244" t="b">
        <v>0</v>
      </c>
      <c r="O244">
        <v>0</v>
      </c>
      <c r="P244">
        <v>91</v>
      </c>
      <c r="Q244">
        <v>1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1116</v>
      </c>
      <c r="X244">
        <v>1116</v>
      </c>
    </row>
    <row r="245" spans="1:24" x14ac:dyDescent="0.25">
      <c r="A245">
        <v>243</v>
      </c>
      <c r="B245" t="s">
        <v>24</v>
      </c>
      <c r="C245" t="s">
        <v>28</v>
      </c>
      <c r="D245">
        <v>46</v>
      </c>
      <c r="E245" t="s">
        <v>31</v>
      </c>
      <c r="F245">
        <v>0.92</v>
      </c>
      <c r="G245">
        <v>0</v>
      </c>
      <c r="H245">
        <v>80.89</v>
      </c>
      <c r="I245">
        <v>115.81</v>
      </c>
      <c r="J245">
        <v>6.23</v>
      </c>
      <c r="K245">
        <v>15.55</v>
      </c>
      <c r="L245">
        <v>116.7</v>
      </c>
      <c r="M245">
        <v>0</v>
      </c>
      <c r="N245" t="b">
        <v>1</v>
      </c>
      <c r="O245">
        <v>1</v>
      </c>
      <c r="P245">
        <v>75</v>
      </c>
      <c r="Q245">
        <v>2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1365</v>
      </c>
      <c r="X245">
        <v>1365</v>
      </c>
    </row>
    <row r="246" spans="1:24" x14ac:dyDescent="0.25">
      <c r="A246">
        <v>244</v>
      </c>
      <c r="B246" t="s">
        <v>33</v>
      </c>
      <c r="C246" t="s">
        <v>28</v>
      </c>
      <c r="D246">
        <v>60</v>
      </c>
      <c r="E246" t="s">
        <v>30</v>
      </c>
      <c r="F246">
        <v>1.46</v>
      </c>
      <c r="G246">
        <v>0</v>
      </c>
      <c r="H246">
        <v>82.54</v>
      </c>
      <c r="I246">
        <v>138.01</v>
      </c>
      <c r="J246">
        <v>10.37</v>
      </c>
      <c r="K246">
        <v>14.63</v>
      </c>
      <c r="L246">
        <v>142.03</v>
      </c>
      <c r="M246">
        <v>0</v>
      </c>
      <c r="N246" t="b">
        <v>0</v>
      </c>
      <c r="O246">
        <v>0</v>
      </c>
      <c r="P246">
        <v>39</v>
      </c>
      <c r="Q246">
        <v>3.5</v>
      </c>
      <c r="R246">
        <v>1</v>
      </c>
      <c r="S246">
        <v>1</v>
      </c>
      <c r="T246">
        <v>1</v>
      </c>
      <c r="U246">
        <v>0</v>
      </c>
      <c r="V246">
        <v>0</v>
      </c>
      <c r="W246">
        <v>1040</v>
      </c>
      <c r="X246">
        <v>1040</v>
      </c>
    </row>
    <row r="247" spans="1:24" x14ac:dyDescent="0.25">
      <c r="A247">
        <v>245</v>
      </c>
      <c r="B247" t="s">
        <v>27</v>
      </c>
      <c r="C247" t="s">
        <v>28</v>
      </c>
      <c r="D247">
        <v>61</v>
      </c>
      <c r="E247" t="s">
        <v>26</v>
      </c>
      <c r="F247">
        <v>1.31</v>
      </c>
      <c r="G247">
        <v>0</v>
      </c>
      <c r="H247">
        <v>79.05</v>
      </c>
      <c r="I247">
        <v>111.41</v>
      </c>
      <c r="J247">
        <v>8.2799999999999994</v>
      </c>
      <c r="K247">
        <v>15.41</v>
      </c>
      <c r="L247">
        <v>105.22</v>
      </c>
      <c r="M247">
        <v>0</v>
      </c>
      <c r="N247" t="b">
        <v>1</v>
      </c>
      <c r="O247">
        <v>1</v>
      </c>
      <c r="P247">
        <v>44</v>
      </c>
      <c r="Q247">
        <v>3.5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847</v>
      </c>
      <c r="X247">
        <v>847</v>
      </c>
    </row>
    <row r="248" spans="1:24" x14ac:dyDescent="0.25">
      <c r="A248">
        <v>246</v>
      </c>
      <c r="B248" t="s">
        <v>27</v>
      </c>
      <c r="C248" t="s">
        <v>28</v>
      </c>
      <c r="D248">
        <v>72</v>
      </c>
      <c r="E248" t="s">
        <v>29</v>
      </c>
      <c r="F248">
        <v>1.21</v>
      </c>
      <c r="G248">
        <v>0</v>
      </c>
      <c r="H248">
        <v>78.38</v>
      </c>
      <c r="I248">
        <v>111.74</v>
      </c>
      <c r="J248">
        <v>5.16</v>
      </c>
      <c r="K248">
        <v>17.37</v>
      </c>
      <c r="L248">
        <v>99.95</v>
      </c>
      <c r="M248">
        <v>0</v>
      </c>
      <c r="N248" t="b">
        <v>0</v>
      </c>
      <c r="O248">
        <v>0</v>
      </c>
      <c r="P248">
        <v>45</v>
      </c>
      <c r="Q248">
        <v>3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1163</v>
      </c>
      <c r="X248">
        <v>1163</v>
      </c>
    </row>
    <row r="249" spans="1:24" x14ac:dyDescent="0.25">
      <c r="A249">
        <v>247</v>
      </c>
      <c r="B249" t="s">
        <v>32</v>
      </c>
      <c r="C249" t="s">
        <v>25</v>
      </c>
      <c r="D249">
        <v>67</v>
      </c>
      <c r="E249" t="s">
        <v>26</v>
      </c>
      <c r="F249">
        <v>1.33</v>
      </c>
      <c r="G249">
        <v>0</v>
      </c>
      <c r="H249">
        <v>76.77</v>
      </c>
      <c r="I249">
        <v>140.47999999999999</v>
      </c>
      <c r="J249">
        <v>5.64</v>
      </c>
      <c r="K249">
        <v>13.22</v>
      </c>
      <c r="L249">
        <v>104.37</v>
      </c>
      <c r="M249">
        <v>0</v>
      </c>
      <c r="N249" t="b">
        <v>0</v>
      </c>
      <c r="O249">
        <v>0</v>
      </c>
      <c r="P249">
        <v>64</v>
      </c>
      <c r="Q249">
        <v>2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947</v>
      </c>
      <c r="X249">
        <v>947</v>
      </c>
    </row>
    <row r="250" spans="1:24" x14ac:dyDescent="0.25">
      <c r="A250">
        <v>248</v>
      </c>
      <c r="B250" t="s">
        <v>32</v>
      </c>
      <c r="C250" t="s">
        <v>28</v>
      </c>
      <c r="D250">
        <v>59</v>
      </c>
      <c r="E250" t="s">
        <v>30</v>
      </c>
      <c r="F250">
        <v>1.05</v>
      </c>
      <c r="G250">
        <v>0</v>
      </c>
      <c r="H250">
        <v>83.63</v>
      </c>
      <c r="I250">
        <v>122.06</v>
      </c>
      <c r="J250">
        <v>4.6500000000000004</v>
      </c>
      <c r="K250">
        <v>14.06</v>
      </c>
      <c r="L250">
        <v>108.31</v>
      </c>
      <c r="M250">
        <v>0</v>
      </c>
      <c r="N250" t="b">
        <v>0</v>
      </c>
      <c r="O250">
        <v>0</v>
      </c>
      <c r="P250">
        <v>67</v>
      </c>
      <c r="Q250">
        <v>2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1247</v>
      </c>
      <c r="X250">
        <v>1247</v>
      </c>
    </row>
    <row r="251" spans="1:24" x14ac:dyDescent="0.25">
      <c r="A251">
        <v>249</v>
      </c>
      <c r="B251" t="s">
        <v>24</v>
      </c>
      <c r="C251" t="s">
        <v>28</v>
      </c>
      <c r="D251">
        <v>47</v>
      </c>
      <c r="E251" t="s">
        <v>31</v>
      </c>
      <c r="F251">
        <v>1.64</v>
      </c>
      <c r="G251">
        <v>0</v>
      </c>
      <c r="H251">
        <v>91.07</v>
      </c>
      <c r="I251">
        <v>130.43</v>
      </c>
      <c r="J251">
        <v>7.34</v>
      </c>
      <c r="K251">
        <v>16.59</v>
      </c>
      <c r="L251">
        <v>80.75</v>
      </c>
      <c r="M251">
        <v>0</v>
      </c>
      <c r="N251" t="b">
        <v>0</v>
      </c>
      <c r="O251">
        <v>0</v>
      </c>
      <c r="P251">
        <v>37</v>
      </c>
      <c r="Q251">
        <v>3.5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1219</v>
      </c>
      <c r="X251">
        <v>1219</v>
      </c>
    </row>
    <row r="252" spans="1:24" x14ac:dyDescent="0.25">
      <c r="A252">
        <v>250</v>
      </c>
      <c r="B252" t="s">
        <v>27</v>
      </c>
      <c r="C252" t="s">
        <v>28</v>
      </c>
      <c r="D252">
        <v>79</v>
      </c>
      <c r="E252" t="s">
        <v>29</v>
      </c>
      <c r="F252">
        <v>1.46</v>
      </c>
      <c r="G252">
        <v>0</v>
      </c>
      <c r="H252">
        <v>92.55</v>
      </c>
      <c r="I252">
        <v>142.12</v>
      </c>
      <c r="J252">
        <v>5.3</v>
      </c>
      <c r="K252">
        <v>11.8</v>
      </c>
      <c r="L252">
        <v>64.37</v>
      </c>
      <c r="M252">
        <v>0</v>
      </c>
      <c r="N252" t="b">
        <v>0</v>
      </c>
      <c r="O252">
        <v>0</v>
      </c>
      <c r="P252">
        <v>34</v>
      </c>
      <c r="Q252">
        <v>3.5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1035</v>
      </c>
      <c r="X252">
        <v>1035</v>
      </c>
    </row>
    <row r="253" spans="1:24" x14ac:dyDescent="0.25">
      <c r="A253">
        <v>251</v>
      </c>
      <c r="B253" t="s">
        <v>27</v>
      </c>
      <c r="C253" t="s">
        <v>25</v>
      </c>
      <c r="D253">
        <v>70</v>
      </c>
      <c r="E253" t="s">
        <v>26</v>
      </c>
      <c r="F253">
        <v>1.54</v>
      </c>
      <c r="G253">
        <v>0</v>
      </c>
      <c r="H253">
        <v>86.28</v>
      </c>
      <c r="I253">
        <v>155.33000000000001</v>
      </c>
      <c r="J253">
        <v>6.65</v>
      </c>
      <c r="K253">
        <v>10.85</v>
      </c>
      <c r="L253">
        <v>119.13</v>
      </c>
      <c r="M253">
        <v>0</v>
      </c>
      <c r="N253" t="b">
        <v>1</v>
      </c>
      <c r="O253">
        <v>1</v>
      </c>
      <c r="P253">
        <v>45</v>
      </c>
      <c r="Q253">
        <v>3</v>
      </c>
      <c r="R253">
        <v>0</v>
      </c>
      <c r="S253">
        <v>1</v>
      </c>
      <c r="T253">
        <v>1</v>
      </c>
      <c r="U253">
        <v>1</v>
      </c>
      <c r="V253">
        <v>0</v>
      </c>
      <c r="W253">
        <v>1229</v>
      </c>
      <c r="X253">
        <v>1229</v>
      </c>
    </row>
    <row r="254" spans="1:24" x14ac:dyDescent="0.25">
      <c r="A254">
        <v>252</v>
      </c>
      <c r="B254" t="s">
        <v>33</v>
      </c>
      <c r="C254" t="s">
        <v>28</v>
      </c>
      <c r="D254">
        <v>72</v>
      </c>
      <c r="E254" t="s">
        <v>29</v>
      </c>
      <c r="F254">
        <v>1.42</v>
      </c>
      <c r="G254">
        <v>0</v>
      </c>
      <c r="H254">
        <v>68.62</v>
      </c>
      <c r="I254">
        <v>126.03</v>
      </c>
      <c r="J254">
        <v>6.16</v>
      </c>
      <c r="K254">
        <v>14.3</v>
      </c>
      <c r="L254">
        <v>86.41</v>
      </c>
      <c r="M254">
        <v>0</v>
      </c>
      <c r="N254" t="b">
        <v>0</v>
      </c>
      <c r="O254">
        <v>0</v>
      </c>
      <c r="P254">
        <v>37</v>
      </c>
      <c r="Q254">
        <v>3.5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1279</v>
      </c>
      <c r="X254">
        <v>1279</v>
      </c>
    </row>
    <row r="255" spans="1:24" x14ac:dyDescent="0.25">
      <c r="A255">
        <v>253</v>
      </c>
      <c r="B255" t="s">
        <v>27</v>
      </c>
      <c r="C255" t="s">
        <v>25</v>
      </c>
      <c r="D255">
        <v>81</v>
      </c>
      <c r="E255" t="s">
        <v>34</v>
      </c>
      <c r="F255">
        <v>1.3</v>
      </c>
      <c r="G255">
        <v>0</v>
      </c>
      <c r="H255">
        <v>98.52</v>
      </c>
      <c r="I255">
        <v>145.27000000000001</v>
      </c>
      <c r="J255">
        <v>7.58</v>
      </c>
      <c r="K255">
        <v>14.54</v>
      </c>
      <c r="L255">
        <v>95.18</v>
      </c>
      <c r="M255">
        <v>0</v>
      </c>
      <c r="N255" t="b">
        <v>0</v>
      </c>
      <c r="O255">
        <v>0</v>
      </c>
      <c r="P255">
        <v>51</v>
      </c>
      <c r="Q255">
        <v>3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972</v>
      </c>
      <c r="X255">
        <v>972</v>
      </c>
    </row>
    <row r="256" spans="1:24" x14ac:dyDescent="0.25">
      <c r="A256">
        <v>254</v>
      </c>
      <c r="B256" t="s">
        <v>27</v>
      </c>
      <c r="C256" t="s">
        <v>25</v>
      </c>
      <c r="D256">
        <v>58</v>
      </c>
      <c r="E256" t="s">
        <v>30</v>
      </c>
      <c r="F256">
        <v>0.89</v>
      </c>
      <c r="G256">
        <v>0</v>
      </c>
      <c r="H256">
        <v>91.67</v>
      </c>
      <c r="I256">
        <v>140.52000000000001</v>
      </c>
      <c r="J256">
        <v>4.97</v>
      </c>
      <c r="K256">
        <v>13.12</v>
      </c>
      <c r="L256">
        <v>66.069999999999993</v>
      </c>
      <c r="M256">
        <v>0</v>
      </c>
      <c r="N256" t="b">
        <v>0</v>
      </c>
      <c r="O256">
        <v>0</v>
      </c>
      <c r="P256">
        <v>94</v>
      </c>
      <c r="Q256">
        <v>1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1192</v>
      </c>
      <c r="X256">
        <v>1192</v>
      </c>
    </row>
    <row r="257" spans="1:24" x14ac:dyDescent="0.25">
      <c r="A257">
        <v>255</v>
      </c>
      <c r="B257" t="s">
        <v>27</v>
      </c>
      <c r="C257" t="s">
        <v>28</v>
      </c>
      <c r="D257">
        <v>74</v>
      </c>
      <c r="E257" t="s">
        <v>29</v>
      </c>
      <c r="F257">
        <v>1.35</v>
      </c>
      <c r="G257">
        <v>0</v>
      </c>
      <c r="H257">
        <v>81.99</v>
      </c>
      <c r="I257">
        <v>145.91999999999999</v>
      </c>
      <c r="J257">
        <v>4.92</v>
      </c>
      <c r="K257">
        <v>14.71</v>
      </c>
      <c r="L257">
        <v>77.790000000000006</v>
      </c>
      <c r="M257">
        <v>0</v>
      </c>
      <c r="N257" t="b">
        <v>0</v>
      </c>
      <c r="O257">
        <v>0</v>
      </c>
      <c r="P257">
        <v>39</v>
      </c>
      <c r="Q257">
        <v>3.5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1429</v>
      </c>
      <c r="X257">
        <v>1429</v>
      </c>
    </row>
    <row r="258" spans="1:24" x14ac:dyDescent="0.25">
      <c r="A258">
        <v>256</v>
      </c>
      <c r="B258" t="s">
        <v>27</v>
      </c>
      <c r="C258" t="s">
        <v>25</v>
      </c>
      <c r="D258">
        <v>66</v>
      </c>
      <c r="E258" t="s">
        <v>26</v>
      </c>
      <c r="F258">
        <v>0.7</v>
      </c>
      <c r="G258">
        <v>0</v>
      </c>
      <c r="H258">
        <v>80.099999999999994</v>
      </c>
      <c r="I258">
        <v>132.78</v>
      </c>
      <c r="J258">
        <v>5.93</v>
      </c>
      <c r="K258">
        <v>12.39</v>
      </c>
      <c r="L258">
        <v>58.23</v>
      </c>
      <c r="M258">
        <v>0</v>
      </c>
      <c r="N258" t="b">
        <v>1</v>
      </c>
      <c r="O258">
        <v>1</v>
      </c>
      <c r="P258">
        <v>98</v>
      </c>
      <c r="Q258">
        <v>1</v>
      </c>
      <c r="R258">
        <v>0</v>
      </c>
      <c r="S258">
        <v>0</v>
      </c>
      <c r="T258">
        <v>1</v>
      </c>
      <c r="U258">
        <v>1</v>
      </c>
      <c r="V258">
        <v>0</v>
      </c>
      <c r="W258">
        <v>735</v>
      </c>
      <c r="X258">
        <v>735</v>
      </c>
    </row>
    <row r="259" spans="1:24" x14ac:dyDescent="0.25">
      <c r="A259">
        <v>257</v>
      </c>
      <c r="B259" t="s">
        <v>27</v>
      </c>
      <c r="C259" t="s">
        <v>25</v>
      </c>
      <c r="D259">
        <v>74</v>
      </c>
      <c r="E259" t="s">
        <v>29</v>
      </c>
      <c r="F259">
        <v>1.23</v>
      </c>
      <c r="G259">
        <v>0</v>
      </c>
      <c r="H259">
        <v>55.16</v>
      </c>
      <c r="I259">
        <v>117.87</v>
      </c>
      <c r="J259">
        <v>6.74</v>
      </c>
      <c r="K259">
        <v>12.67</v>
      </c>
      <c r="L259">
        <v>87.5</v>
      </c>
      <c r="M259">
        <v>0</v>
      </c>
      <c r="N259" t="b">
        <v>1</v>
      </c>
      <c r="O259">
        <v>1</v>
      </c>
      <c r="P259">
        <v>57</v>
      </c>
      <c r="Q259">
        <v>3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1203</v>
      </c>
      <c r="X259">
        <v>1203</v>
      </c>
    </row>
    <row r="260" spans="1:24" x14ac:dyDescent="0.25">
      <c r="A260">
        <v>258</v>
      </c>
      <c r="B260" t="s">
        <v>24</v>
      </c>
      <c r="C260" t="s">
        <v>28</v>
      </c>
      <c r="D260">
        <v>57</v>
      </c>
      <c r="E260" t="s">
        <v>30</v>
      </c>
      <c r="F260">
        <v>1.41</v>
      </c>
      <c r="G260">
        <v>0</v>
      </c>
      <c r="H260">
        <v>93.45</v>
      </c>
      <c r="I260">
        <v>153.74</v>
      </c>
      <c r="J260">
        <v>6.35</v>
      </c>
      <c r="K260">
        <v>15.92</v>
      </c>
      <c r="L260">
        <v>111.63</v>
      </c>
      <c r="M260">
        <v>0</v>
      </c>
      <c r="N260" t="b">
        <v>0</v>
      </c>
      <c r="O260">
        <v>0</v>
      </c>
      <c r="P260">
        <v>41</v>
      </c>
      <c r="Q260">
        <v>3.5</v>
      </c>
      <c r="R260">
        <v>0</v>
      </c>
      <c r="S260">
        <v>1</v>
      </c>
      <c r="T260">
        <v>1</v>
      </c>
      <c r="U260">
        <v>0</v>
      </c>
      <c r="V260">
        <v>0</v>
      </c>
      <c r="W260">
        <v>1156</v>
      </c>
      <c r="X260">
        <v>1156</v>
      </c>
    </row>
    <row r="261" spans="1:24" x14ac:dyDescent="0.25">
      <c r="A261">
        <v>259</v>
      </c>
      <c r="B261" t="s">
        <v>27</v>
      </c>
      <c r="C261" t="s">
        <v>25</v>
      </c>
      <c r="D261">
        <v>66</v>
      </c>
      <c r="E261" t="s">
        <v>26</v>
      </c>
      <c r="F261">
        <v>1.27</v>
      </c>
      <c r="G261">
        <v>0</v>
      </c>
      <c r="H261">
        <v>76.87</v>
      </c>
      <c r="I261">
        <v>114.78</v>
      </c>
      <c r="J261">
        <v>5.96</v>
      </c>
      <c r="K261">
        <v>12.89</v>
      </c>
      <c r="L261">
        <v>82.61</v>
      </c>
      <c r="M261">
        <v>0</v>
      </c>
      <c r="N261" t="b">
        <v>1</v>
      </c>
      <c r="O261">
        <v>1</v>
      </c>
      <c r="P261">
        <v>58</v>
      </c>
      <c r="Q261">
        <v>3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1309</v>
      </c>
      <c r="X261">
        <v>1309</v>
      </c>
    </row>
    <row r="262" spans="1:24" x14ac:dyDescent="0.25">
      <c r="A262">
        <v>260</v>
      </c>
      <c r="B262" t="s">
        <v>27</v>
      </c>
      <c r="C262" t="s">
        <v>28</v>
      </c>
      <c r="D262">
        <v>79</v>
      </c>
      <c r="E262" t="s">
        <v>29</v>
      </c>
      <c r="F262">
        <v>1.08</v>
      </c>
      <c r="G262">
        <v>0</v>
      </c>
      <c r="H262">
        <v>77.069999999999993</v>
      </c>
      <c r="I262">
        <v>138.44999999999999</v>
      </c>
      <c r="J262">
        <v>7.45</v>
      </c>
      <c r="K262">
        <v>13.77</v>
      </c>
      <c r="L262">
        <v>81.849999999999994</v>
      </c>
      <c r="M262">
        <v>0</v>
      </c>
      <c r="N262" t="b">
        <v>1</v>
      </c>
      <c r="O262">
        <v>1</v>
      </c>
      <c r="P262">
        <v>49</v>
      </c>
      <c r="Q262">
        <v>3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1252</v>
      </c>
      <c r="X262">
        <v>1252</v>
      </c>
    </row>
    <row r="263" spans="1:24" x14ac:dyDescent="0.25">
      <c r="A263">
        <v>261</v>
      </c>
      <c r="B263" t="s">
        <v>33</v>
      </c>
      <c r="C263" t="s">
        <v>28</v>
      </c>
      <c r="D263">
        <v>80</v>
      </c>
      <c r="E263" t="s">
        <v>29</v>
      </c>
      <c r="F263">
        <v>2.0499999999999998</v>
      </c>
      <c r="G263">
        <v>0</v>
      </c>
      <c r="H263">
        <v>73.36</v>
      </c>
      <c r="I263">
        <v>144.86000000000001</v>
      </c>
      <c r="J263">
        <v>6.4</v>
      </c>
      <c r="K263">
        <v>12.13</v>
      </c>
      <c r="L263">
        <v>77</v>
      </c>
      <c r="M263">
        <v>0</v>
      </c>
      <c r="N263" t="b">
        <v>1</v>
      </c>
      <c r="O263">
        <v>1</v>
      </c>
      <c r="P263">
        <v>22</v>
      </c>
      <c r="Q263">
        <v>4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1274</v>
      </c>
      <c r="X263">
        <v>1274</v>
      </c>
    </row>
    <row r="264" spans="1:24" x14ac:dyDescent="0.25">
      <c r="A264">
        <v>262</v>
      </c>
      <c r="B264" t="s">
        <v>27</v>
      </c>
      <c r="C264" t="s">
        <v>28</v>
      </c>
      <c r="D264">
        <v>75</v>
      </c>
      <c r="E264" t="s">
        <v>29</v>
      </c>
      <c r="F264">
        <v>1.38</v>
      </c>
      <c r="G264">
        <v>0</v>
      </c>
      <c r="H264">
        <v>76.459999999999994</v>
      </c>
      <c r="I264">
        <v>118.26</v>
      </c>
      <c r="J264">
        <v>4.62</v>
      </c>
      <c r="K264">
        <v>16.440000000000001</v>
      </c>
      <c r="L264">
        <v>74.33</v>
      </c>
      <c r="M264">
        <v>0</v>
      </c>
      <c r="N264" t="b">
        <v>0</v>
      </c>
      <c r="O264">
        <v>0</v>
      </c>
      <c r="P264">
        <v>37</v>
      </c>
      <c r="Q264">
        <v>3.5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1050</v>
      </c>
      <c r="X264">
        <v>1050</v>
      </c>
    </row>
    <row r="265" spans="1:24" x14ac:dyDescent="0.25">
      <c r="A265">
        <v>263</v>
      </c>
      <c r="B265" t="s">
        <v>27</v>
      </c>
      <c r="C265" t="s">
        <v>28</v>
      </c>
      <c r="D265">
        <v>73</v>
      </c>
      <c r="E265" t="s">
        <v>29</v>
      </c>
      <c r="F265">
        <v>1.5</v>
      </c>
      <c r="G265">
        <v>0</v>
      </c>
      <c r="H265">
        <v>82.51</v>
      </c>
      <c r="I265">
        <v>156.69</v>
      </c>
      <c r="J265">
        <v>6.86</v>
      </c>
      <c r="K265">
        <v>14.94</v>
      </c>
      <c r="L265">
        <v>53.6</v>
      </c>
      <c r="M265">
        <v>0</v>
      </c>
      <c r="N265" t="b">
        <v>1</v>
      </c>
      <c r="O265">
        <v>1</v>
      </c>
      <c r="P265">
        <v>34</v>
      </c>
      <c r="Q265">
        <v>3.5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1264</v>
      </c>
      <c r="X265">
        <v>1264</v>
      </c>
    </row>
    <row r="266" spans="1:24" x14ac:dyDescent="0.25">
      <c r="A266">
        <v>264</v>
      </c>
      <c r="B266" t="s">
        <v>27</v>
      </c>
      <c r="C266" t="s">
        <v>28</v>
      </c>
      <c r="D266">
        <v>71</v>
      </c>
      <c r="E266" t="s">
        <v>29</v>
      </c>
      <c r="F266">
        <v>1.54</v>
      </c>
      <c r="G266">
        <v>0</v>
      </c>
      <c r="H266">
        <v>89.17</v>
      </c>
      <c r="I266">
        <v>148.30000000000001</v>
      </c>
      <c r="J266">
        <v>5.76</v>
      </c>
      <c r="K266">
        <v>13.87</v>
      </c>
      <c r="L266">
        <v>76.36</v>
      </c>
      <c r="M266">
        <v>0</v>
      </c>
      <c r="N266" t="b">
        <v>0</v>
      </c>
      <c r="O266">
        <v>0</v>
      </c>
      <c r="P266">
        <v>34</v>
      </c>
      <c r="Q266">
        <v>3.5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783</v>
      </c>
      <c r="X266">
        <v>783</v>
      </c>
    </row>
    <row r="267" spans="1:24" x14ac:dyDescent="0.25">
      <c r="A267">
        <v>265</v>
      </c>
      <c r="B267" t="s">
        <v>24</v>
      </c>
      <c r="C267" t="s">
        <v>28</v>
      </c>
      <c r="D267">
        <v>85</v>
      </c>
      <c r="E267" t="s">
        <v>34</v>
      </c>
      <c r="F267">
        <v>1.24</v>
      </c>
      <c r="G267">
        <v>0</v>
      </c>
      <c r="H267">
        <v>78.290000000000006</v>
      </c>
      <c r="I267">
        <v>148.35</v>
      </c>
      <c r="J267">
        <v>7.78</v>
      </c>
      <c r="K267">
        <v>15.52</v>
      </c>
      <c r="L267">
        <v>65.06</v>
      </c>
      <c r="M267">
        <v>0</v>
      </c>
      <c r="N267" t="b">
        <v>0</v>
      </c>
      <c r="O267">
        <v>0</v>
      </c>
      <c r="P267">
        <v>40</v>
      </c>
      <c r="Q267">
        <v>3.5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862</v>
      </c>
      <c r="X267">
        <v>862</v>
      </c>
    </row>
    <row r="268" spans="1:24" x14ac:dyDescent="0.25">
      <c r="A268">
        <v>266</v>
      </c>
      <c r="B268" t="s">
        <v>33</v>
      </c>
      <c r="C268" t="s">
        <v>28</v>
      </c>
      <c r="D268">
        <v>48</v>
      </c>
      <c r="E268" t="s">
        <v>31</v>
      </c>
      <c r="F268">
        <v>1.1100000000000001</v>
      </c>
      <c r="G268">
        <v>0</v>
      </c>
      <c r="H268">
        <v>71.03</v>
      </c>
      <c r="I268">
        <v>133.53</v>
      </c>
      <c r="J268">
        <v>5.55</v>
      </c>
      <c r="K268">
        <v>13.19</v>
      </c>
      <c r="L268">
        <v>95.19</v>
      </c>
      <c r="M268">
        <v>0</v>
      </c>
      <c r="N268" t="b">
        <v>0</v>
      </c>
      <c r="O268">
        <v>0</v>
      </c>
      <c r="P268">
        <v>59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981</v>
      </c>
      <c r="X268">
        <v>981</v>
      </c>
    </row>
    <row r="269" spans="1:24" x14ac:dyDescent="0.25">
      <c r="A269">
        <v>267</v>
      </c>
      <c r="B269" t="s">
        <v>27</v>
      </c>
      <c r="C269" t="s">
        <v>25</v>
      </c>
      <c r="D269">
        <v>71</v>
      </c>
      <c r="E269" t="s">
        <v>29</v>
      </c>
      <c r="F269">
        <v>0.97</v>
      </c>
      <c r="G269">
        <v>0</v>
      </c>
      <c r="H269">
        <v>73.05</v>
      </c>
      <c r="I269">
        <v>132.26</v>
      </c>
      <c r="J269">
        <v>7.11</v>
      </c>
      <c r="K269">
        <v>12.85</v>
      </c>
      <c r="L269">
        <v>82.5</v>
      </c>
      <c r="M269">
        <v>0</v>
      </c>
      <c r="N269" t="b">
        <v>1</v>
      </c>
      <c r="O269">
        <v>1</v>
      </c>
      <c r="P269">
        <v>78</v>
      </c>
      <c r="Q269">
        <v>2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969</v>
      </c>
      <c r="X269">
        <v>969</v>
      </c>
    </row>
    <row r="270" spans="1:24" x14ac:dyDescent="0.25">
      <c r="A270">
        <v>268</v>
      </c>
      <c r="B270" t="s">
        <v>27</v>
      </c>
      <c r="C270" t="s">
        <v>28</v>
      </c>
      <c r="D270">
        <v>69</v>
      </c>
      <c r="E270" t="s">
        <v>26</v>
      </c>
      <c r="F270">
        <v>1.79</v>
      </c>
      <c r="G270">
        <v>0</v>
      </c>
      <c r="H270">
        <v>76.010000000000005</v>
      </c>
      <c r="I270">
        <v>128.9</v>
      </c>
      <c r="J270">
        <v>5.8</v>
      </c>
      <c r="K270">
        <v>13.84</v>
      </c>
      <c r="L270">
        <v>62.62</v>
      </c>
      <c r="M270">
        <v>0</v>
      </c>
      <c r="N270" t="b">
        <v>0</v>
      </c>
      <c r="O270">
        <v>0</v>
      </c>
      <c r="P270">
        <v>28</v>
      </c>
      <c r="Q270">
        <v>4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966</v>
      </c>
      <c r="X270">
        <v>966</v>
      </c>
    </row>
    <row r="271" spans="1:24" x14ac:dyDescent="0.25">
      <c r="A271">
        <v>269</v>
      </c>
      <c r="B271" t="s">
        <v>27</v>
      </c>
      <c r="C271" t="s">
        <v>28</v>
      </c>
      <c r="D271">
        <v>72</v>
      </c>
      <c r="E271" t="s">
        <v>29</v>
      </c>
      <c r="F271">
        <v>2.6</v>
      </c>
      <c r="G271">
        <v>0</v>
      </c>
      <c r="H271">
        <v>74.040000000000006</v>
      </c>
      <c r="I271">
        <v>121.57</v>
      </c>
      <c r="J271">
        <v>6.12</v>
      </c>
      <c r="K271">
        <v>11.15</v>
      </c>
      <c r="L271">
        <v>102.01</v>
      </c>
      <c r="M271">
        <v>0</v>
      </c>
      <c r="N271" t="b">
        <v>1</v>
      </c>
      <c r="O271">
        <v>1</v>
      </c>
      <c r="P271">
        <v>18</v>
      </c>
      <c r="Q271">
        <v>4</v>
      </c>
      <c r="R271">
        <v>0</v>
      </c>
      <c r="S271">
        <v>1</v>
      </c>
      <c r="T271">
        <v>0</v>
      </c>
      <c r="U271">
        <v>1</v>
      </c>
      <c r="V271">
        <v>0</v>
      </c>
      <c r="W271">
        <v>1166</v>
      </c>
      <c r="X271">
        <v>1166</v>
      </c>
    </row>
    <row r="272" spans="1:24" x14ac:dyDescent="0.25">
      <c r="A272">
        <v>270</v>
      </c>
      <c r="B272" t="s">
        <v>27</v>
      </c>
      <c r="C272" t="s">
        <v>28</v>
      </c>
      <c r="D272">
        <v>77</v>
      </c>
      <c r="E272" t="s">
        <v>29</v>
      </c>
      <c r="F272">
        <v>1.44</v>
      </c>
      <c r="G272">
        <v>0</v>
      </c>
      <c r="H272">
        <v>84.57</v>
      </c>
      <c r="I272">
        <v>158.76</v>
      </c>
      <c r="J272">
        <v>6.24</v>
      </c>
      <c r="K272">
        <v>13.51</v>
      </c>
      <c r="L272">
        <v>80.569999999999993</v>
      </c>
      <c r="M272">
        <v>0</v>
      </c>
      <c r="N272" t="b">
        <v>0</v>
      </c>
      <c r="O272">
        <v>0</v>
      </c>
      <c r="P272">
        <v>35</v>
      </c>
      <c r="Q272">
        <v>3.5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956</v>
      </c>
      <c r="X272">
        <v>956</v>
      </c>
    </row>
    <row r="273" spans="1:24" x14ac:dyDescent="0.25">
      <c r="A273">
        <v>271</v>
      </c>
      <c r="B273" t="s">
        <v>27</v>
      </c>
      <c r="C273" t="s">
        <v>25</v>
      </c>
      <c r="D273">
        <v>55</v>
      </c>
      <c r="E273" t="s">
        <v>30</v>
      </c>
      <c r="F273">
        <v>1.24</v>
      </c>
      <c r="G273">
        <v>0</v>
      </c>
      <c r="H273">
        <v>69.430000000000007</v>
      </c>
      <c r="I273">
        <v>110.27</v>
      </c>
      <c r="J273">
        <v>7.1</v>
      </c>
      <c r="K273">
        <v>12.16</v>
      </c>
      <c r="L273">
        <v>49.03</v>
      </c>
      <c r="M273">
        <v>0</v>
      </c>
      <c r="N273" t="b">
        <v>1</v>
      </c>
      <c r="O273">
        <v>1</v>
      </c>
      <c r="P273">
        <v>65</v>
      </c>
      <c r="Q273">
        <v>2</v>
      </c>
      <c r="R273">
        <v>1</v>
      </c>
      <c r="S273">
        <v>0</v>
      </c>
      <c r="T273">
        <v>0</v>
      </c>
      <c r="U273">
        <v>1</v>
      </c>
      <c r="V273">
        <v>0</v>
      </c>
      <c r="W273">
        <v>755</v>
      </c>
      <c r="X273">
        <v>755</v>
      </c>
    </row>
    <row r="274" spans="1:24" x14ac:dyDescent="0.25">
      <c r="A274">
        <v>272</v>
      </c>
      <c r="B274" t="s">
        <v>33</v>
      </c>
      <c r="C274" t="s">
        <v>25</v>
      </c>
      <c r="D274">
        <v>72</v>
      </c>
      <c r="E274" t="s">
        <v>29</v>
      </c>
      <c r="F274">
        <v>0.96</v>
      </c>
      <c r="G274">
        <v>0</v>
      </c>
      <c r="H274">
        <v>98.16</v>
      </c>
      <c r="I274">
        <v>140.94</v>
      </c>
      <c r="J274">
        <v>6.82</v>
      </c>
      <c r="K274">
        <v>15.48</v>
      </c>
      <c r="L274">
        <v>67.180000000000007</v>
      </c>
      <c r="M274">
        <v>0</v>
      </c>
      <c r="N274" t="b">
        <v>0</v>
      </c>
      <c r="O274">
        <v>0</v>
      </c>
      <c r="P274">
        <v>79</v>
      </c>
      <c r="Q274">
        <v>2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1219</v>
      </c>
      <c r="X274">
        <v>1219</v>
      </c>
    </row>
    <row r="275" spans="1:24" x14ac:dyDescent="0.25">
      <c r="A275">
        <v>273</v>
      </c>
      <c r="B275" t="s">
        <v>27</v>
      </c>
      <c r="C275" t="s">
        <v>25</v>
      </c>
      <c r="D275">
        <v>68</v>
      </c>
      <c r="E275" t="s">
        <v>26</v>
      </c>
      <c r="F275">
        <v>1.1100000000000001</v>
      </c>
      <c r="G275">
        <v>0</v>
      </c>
      <c r="H275">
        <v>76.849999999999994</v>
      </c>
      <c r="I275">
        <v>161.36000000000001</v>
      </c>
      <c r="J275">
        <v>5.42</v>
      </c>
      <c r="K275">
        <v>14.28</v>
      </c>
      <c r="L275">
        <v>110.28</v>
      </c>
      <c r="M275">
        <v>0</v>
      </c>
      <c r="N275" t="b">
        <v>0</v>
      </c>
      <c r="O275">
        <v>0</v>
      </c>
      <c r="P275">
        <v>68</v>
      </c>
      <c r="Q275">
        <v>2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756</v>
      </c>
      <c r="X275">
        <v>756</v>
      </c>
    </row>
    <row r="276" spans="1:24" x14ac:dyDescent="0.25">
      <c r="A276">
        <v>274</v>
      </c>
      <c r="B276" t="s">
        <v>32</v>
      </c>
      <c r="C276" t="s">
        <v>28</v>
      </c>
      <c r="D276">
        <v>68</v>
      </c>
      <c r="E276" t="s">
        <v>26</v>
      </c>
      <c r="F276">
        <v>1.7</v>
      </c>
      <c r="G276">
        <v>0</v>
      </c>
      <c r="H276">
        <v>68.45</v>
      </c>
      <c r="I276">
        <v>119.92</v>
      </c>
      <c r="J276">
        <v>5.52</v>
      </c>
      <c r="K276">
        <v>14.98</v>
      </c>
      <c r="L276">
        <v>90.18</v>
      </c>
      <c r="M276">
        <v>0</v>
      </c>
      <c r="N276" t="b">
        <v>0</v>
      </c>
      <c r="O276">
        <v>0</v>
      </c>
      <c r="P276">
        <v>35</v>
      </c>
      <c r="Q276">
        <v>3.5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1239</v>
      </c>
      <c r="X276">
        <v>1239</v>
      </c>
    </row>
    <row r="277" spans="1:24" x14ac:dyDescent="0.25">
      <c r="A277">
        <v>275</v>
      </c>
      <c r="B277" t="s">
        <v>27</v>
      </c>
      <c r="C277" t="s">
        <v>28</v>
      </c>
      <c r="D277">
        <v>84</v>
      </c>
      <c r="E277" t="s">
        <v>34</v>
      </c>
      <c r="F277">
        <v>1.59</v>
      </c>
      <c r="G277">
        <v>0</v>
      </c>
      <c r="H277">
        <v>70.53</v>
      </c>
      <c r="I277">
        <v>136.88999999999999</v>
      </c>
      <c r="J277">
        <v>6.31</v>
      </c>
      <c r="K277">
        <v>15.35</v>
      </c>
      <c r="L277">
        <v>62.65</v>
      </c>
      <c r="M277">
        <v>0</v>
      </c>
      <c r="N277" t="b">
        <v>0</v>
      </c>
      <c r="O277">
        <v>0</v>
      </c>
      <c r="P277">
        <v>30</v>
      </c>
      <c r="Q277">
        <v>3.5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1182</v>
      </c>
      <c r="X277">
        <v>1182</v>
      </c>
    </row>
    <row r="278" spans="1:24" x14ac:dyDescent="0.25">
      <c r="A278">
        <v>276</v>
      </c>
      <c r="B278" t="s">
        <v>27</v>
      </c>
      <c r="C278" t="s">
        <v>25</v>
      </c>
      <c r="D278">
        <v>57</v>
      </c>
      <c r="E278" t="s">
        <v>30</v>
      </c>
      <c r="F278">
        <v>0.95</v>
      </c>
      <c r="G278">
        <v>0</v>
      </c>
      <c r="H278">
        <v>76.03</v>
      </c>
      <c r="I278">
        <v>121.46</v>
      </c>
      <c r="J278">
        <v>4.8600000000000003</v>
      </c>
      <c r="K278">
        <v>12.45</v>
      </c>
      <c r="L278">
        <v>106.41</v>
      </c>
      <c r="M278">
        <v>0</v>
      </c>
      <c r="N278" t="b">
        <v>0</v>
      </c>
      <c r="O278">
        <v>0</v>
      </c>
      <c r="P278">
        <v>88</v>
      </c>
      <c r="Q278">
        <v>2</v>
      </c>
      <c r="R278">
        <v>0</v>
      </c>
      <c r="S278">
        <v>1</v>
      </c>
      <c r="T278">
        <v>0</v>
      </c>
      <c r="U278">
        <v>1</v>
      </c>
      <c r="V278">
        <v>0</v>
      </c>
      <c r="W278">
        <v>1226</v>
      </c>
      <c r="X278">
        <v>1226</v>
      </c>
    </row>
    <row r="279" spans="1:24" x14ac:dyDescent="0.25">
      <c r="A279">
        <v>277</v>
      </c>
      <c r="B279" t="s">
        <v>27</v>
      </c>
      <c r="C279" t="s">
        <v>28</v>
      </c>
      <c r="D279">
        <v>81</v>
      </c>
      <c r="E279" t="s">
        <v>34</v>
      </c>
      <c r="F279">
        <v>1.21</v>
      </c>
      <c r="G279">
        <v>0</v>
      </c>
      <c r="H279">
        <v>71.64</v>
      </c>
      <c r="I279">
        <v>179.45</v>
      </c>
      <c r="J279">
        <v>6.56</v>
      </c>
      <c r="K279">
        <v>14.08</v>
      </c>
      <c r="L279">
        <v>112.81</v>
      </c>
      <c r="M279">
        <v>0</v>
      </c>
      <c r="N279" t="b">
        <v>0</v>
      </c>
      <c r="O279">
        <v>0</v>
      </c>
      <c r="P279">
        <v>42</v>
      </c>
      <c r="Q279">
        <v>3.5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1289</v>
      </c>
      <c r="X279">
        <v>1289</v>
      </c>
    </row>
    <row r="280" spans="1:24" x14ac:dyDescent="0.25">
      <c r="A280">
        <v>278</v>
      </c>
      <c r="B280" t="s">
        <v>27</v>
      </c>
      <c r="C280" t="s">
        <v>28</v>
      </c>
      <c r="D280">
        <v>78</v>
      </c>
      <c r="E280" t="s">
        <v>29</v>
      </c>
      <c r="F280">
        <v>1.54</v>
      </c>
      <c r="G280">
        <v>0</v>
      </c>
      <c r="H280">
        <v>75.81</v>
      </c>
      <c r="I280">
        <v>122.28</v>
      </c>
      <c r="J280">
        <v>6.81</v>
      </c>
      <c r="K280">
        <v>13.42</v>
      </c>
      <c r="L280">
        <v>77.45</v>
      </c>
      <c r="M280">
        <v>0</v>
      </c>
      <c r="N280" t="b">
        <v>0</v>
      </c>
      <c r="O280">
        <v>0</v>
      </c>
      <c r="P280">
        <v>32</v>
      </c>
      <c r="Q280">
        <v>3.5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1195</v>
      </c>
      <c r="X280">
        <v>1195</v>
      </c>
    </row>
    <row r="281" spans="1:24" x14ac:dyDescent="0.25">
      <c r="A281">
        <v>279</v>
      </c>
      <c r="B281" t="s">
        <v>32</v>
      </c>
      <c r="C281" t="s">
        <v>28</v>
      </c>
      <c r="D281">
        <v>64</v>
      </c>
      <c r="E281" t="s">
        <v>26</v>
      </c>
      <c r="F281">
        <v>1.05</v>
      </c>
      <c r="G281">
        <v>0</v>
      </c>
      <c r="H281">
        <v>88.65</v>
      </c>
      <c r="I281">
        <v>147.05000000000001</v>
      </c>
      <c r="J281">
        <v>7.36</v>
      </c>
      <c r="K281">
        <v>13.61</v>
      </c>
      <c r="L281">
        <v>58.95</v>
      </c>
      <c r="M281">
        <v>0</v>
      </c>
      <c r="N281" t="b">
        <v>0</v>
      </c>
      <c r="O281">
        <v>0</v>
      </c>
      <c r="P281">
        <v>65</v>
      </c>
      <c r="Q281">
        <v>2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1148</v>
      </c>
      <c r="X281">
        <v>1148</v>
      </c>
    </row>
    <row r="282" spans="1:24" x14ac:dyDescent="0.25">
      <c r="A282">
        <v>280</v>
      </c>
      <c r="B282" t="s">
        <v>24</v>
      </c>
      <c r="C282" t="s">
        <v>28</v>
      </c>
      <c r="D282">
        <v>84</v>
      </c>
      <c r="E282" t="s">
        <v>34</v>
      </c>
      <c r="F282">
        <v>1.6</v>
      </c>
      <c r="G282">
        <v>0</v>
      </c>
      <c r="H282">
        <v>68.48</v>
      </c>
      <c r="I282">
        <v>122.83</v>
      </c>
      <c r="J282">
        <v>7.24</v>
      </c>
      <c r="K282">
        <v>11.27</v>
      </c>
      <c r="L282">
        <v>60</v>
      </c>
      <c r="M282">
        <v>0</v>
      </c>
      <c r="N282" t="b">
        <v>1</v>
      </c>
      <c r="O282">
        <v>1</v>
      </c>
      <c r="P282">
        <v>29</v>
      </c>
      <c r="Q282">
        <v>4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940</v>
      </c>
      <c r="X282">
        <v>940</v>
      </c>
    </row>
    <row r="283" spans="1:24" x14ac:dyDescent="0.25">
      <c r="A283">
        <v>281</v>
      </c>
      <c r="B283" t="s">
        <v>32</v>
      </c>
      <c r="C283" t="s">
        <v>25</v>
      </c>
      <c r="D283">
        <v>51</v>
      </c>
      <c r="E283" t="s">
        <v>30</v>
      </c>
      <c r="F283">
        <v>0.89</v>
      </c>
      <c r="G283">
        <v>0</v>
      </c>
      <c r="H283">
        <v>83.78</v>
      </c>
      <c r="I283">
        <v>139.86000000000001</v>
      </c>
      <c r="J283">
        <v>4.93</v>
      </c>
      <c r="K283">
        <v>13.3</v>
      </c>
      <c r="L283">
        <v>92.14</v>
      </c>
      <c r="M283">
        <v>0</v>
      </c>
      <c r="N283" t="b">
        <v>1</v>
      </c>
      <c r="O283">
        <v>1</v>
      </c>
      <c r="P283">
        <v>115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1237</v>
      </c>
      <c r="X283">
        <v>1237</v>
      </c>
    </row>
    <row r="284" spans="1:24" x14ac:dyDescent="0.25">
      <c r="A284">
        <v>282</v>
      </c>
      <c r="B284" t="s">
        <v>27</v>
      </c>
      <c r="C284" t="s">
        <v>25</v>
      </c>
      <c r="D284">
        <v>74</v>
      </c>
      <c r="E284" t="s">
        <v>29</v>
      </c>
      <c r="F284">
        <v>1.19</v>
      </c>
      <c r="G284">
        <v>0</v>
      </c>
      <c r="H284">
        <v>62.03</v>
      </c>
      <c r="I284">
        <v>125.59</v>
      </c>
      <c r="J284">
        <v>6.09</v>
      </c>
      <c r="K284">
        <v>14.49</v>
      </c>
      <c r="L284">
        <v>68.88</v>
      </c>
      <c r="M284">
        <v>0</v>
      </c>
      <c r="N284" t="b">
        <v>0</v>
      </c>
      <c r="O284">
        <v>0</v>
      </c>
      <c r="P284">
        <v>60</v>
      </c>
      <c r="Q284">
        <v>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1379</v>
      </c>
      <c r="X284">
        <v>1379</v>
      </c>
    </row>
    <row r="285" spans="1:24" x14ac:dyDescent="0.25">
      <c r="A285">
        <v>283</v>
      </c>
      <c r="B285" t="s">
        <v>27</v>
      </c>
      <c r="C285" t="s">
        <v>28</v>
      </c>
      <c r="D285">
        <v>67</v>
      </c>
      <c r="E285" t="s">
        <v>26</v>
      </c>
      <c r="F285">
        <v>1.3</v>
      </c>
      <c r="G285">
        <v>0</v>
      </c>
      <c r="H285">
        <v>94.35</v>
      </c>
      <c r="I285">
        <v>128.37</v>
      </c>
      <c r="J285">
        <v>5.78</v>
      </c>
      <c r="K285">
        <v>14.97</v>
      </c>
      <c r="L285">
        <v>123.59</v>
      </c>
      <c r="M285">
        <v>0</v>
      </c>
      <c r="N285" t="b">
        <v>0</v>
      </c>
      <c r="O285">
        <v>0</v>
      </c>
      <c r="P285">
        <v>42</v>
      </c>
      <c r="Q285">
        <v>3.5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1095</v>
      </c>
      <c r="X285">
        <v>1095</v>
      </c>
    </row>
    <row r="286" spans="1:24" x14ac:dyDescent="0.25">
      <c r="A286">
        <v>284</v>
      </c>
      <c r="B286" t="s">
        <v>27</v>
      </c>
      <c r="C286" t="s">
        <v>28</v>
      </c>
      <c r="D286">
        <v>71</v>
      </c>
      <c r="E286" t="s">
        <v>29</v>
      </c>
      <c r="F286">
        <v>1.74</v>
      </c>
      <c r="G286">
        <v>0</v>
      </c>
      <c r="H286">
        <v>83.57</v>
      </c>
      <c r="I286">
        <v>123.86</v>
      </c>
      <c r="J286">
        <v>5.87</v>
      </c>
      <c r="K286">
        <v>14.75</v>
      </c>
      <c r="L286">
        <v>78.430000000000007</v>
      </c>
      <c r="M286">
        <v>0</v>
      </c>
      <c r="N286" t="b">
        <v>1</v>
      </c>
      <c r="O286">
        <v>1</v>
      </c>
      <c r="P286">
        <v>29</v>
      </c>
      <c r="Q286">
        <v>4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1112</v>
      </c>
      <c r="X286">
        <v>1112</v>
      </c>
    </row>
    <row r="287" spans="1:24" x14ac:dyDescent="0.25">
      <c r="A287">
        <v>285</v>
      </c>
      <c r="B287" t="s">
        <v>27</v>
      </c>
      <c r="C287" t="s">
        <v>25</v>
      </c>
      <c r="D287">
        <v>81</v>
      </c>
      <c r="E287" t="s">
        <v>34</v>
      </c>
      <c r="F287">
        <v>0.95</v>
      </c>
      <c r="G287">
        <v>0</v>
      </c>
      <c r="H287">
        <v>82.52</v>
      </c>
      <c r="I287">
        <v>130.44</v>
      </c>
      <c r="J287">
        <v>8.9</v>
      </c>
      <c r="K287">
        <v>13.83</v>
      </c>
      <c r="L287">
        <v>65.95</v>
      </c>
      <c r="M287">
        <v>0</v>
      </c>
      <c r="N287" t="b">
        <v>0</v>
      </c>
      <c r="O287">
        <v>0</v>
      </c>
      <c r="P287">
        <v>75</v>
      </c>
      <c r="Q287">
        <v>2</v>
      </c>
      <c r="R287">
        <v>1</v>
      </c>
      <c r="S287">
        <v>0</v>
      </c>
      <c r="T287">
        <v>1</v>
      </c>
      <c r="U287">
        <v>0</v>
      </c>
      <c r="V287">
        <v>0</v>
      </c>
      <c r="W287">
        <v>959</v>
      </c>
      <c r="X287">
        <v>959</v>
      </c>
    </row>
    <row r="288" spans="1:24" x14ac:dyDescent="0.25">
      <c r="A288">
        <v>286</v>
      </c>
      <c r="B288" t="s">
        <v>27</v>
      </c>
      <c r="C288" t="s">
        <v>25</v>
      </c>
      <c r="D288">
        <v>85</v>
      </c>
      <c r="E288" t="s">
        <v>34</v>
      </c>
      <c r="F288">
        <v>1.75</v>
      </c>
      <c r="G288">
        <v>0</v>
      </c>
      <c r="H288">
        <v>71.010000000000005</v>
      </c>
      <c r="I288">
        <v>122.95</v>
      </c>
      <c r="J288">
        <v>4.51</v>
      </c>
      <c r="K288">
        <v>10.69</v>
      </c>
      <c r="L288">
        <v>64.09</v>
      </c>
      <c r="M288">
        <v>0</v>
      </c>
      <c r="N288" t="b">
        <v>0</v>
      </c>
      <c r="O288">
        <v>0</v>
      </c>
      <c r="P288">
        <v>35</v>
      </c>
      <c r="Q288">
        <v>3.5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1239</v>
      </c>
      <c r="X288">
        <v>1239</v>
      </c>
    </row>
    <row r="289" spans="1:24" x14ac:dyDescent="0.25">
      <c r="A289">
        <v>287</v>
      </c>
      <c r="B289" t="s">
        <v>27</v>
      </c>
      <c r="C289" t="s">
        <v>28</v>
      </c>
      <c r="D289">
        <v>72</v>
      </c>
      <c r="E289" t="s">
        <v>29</v>
      </c>
      <c r="F289">
        <v>0.99</v>
      </c>
      <c r="G289">
        <v>0</v>
      </c>
      <c r="H289">
        <v>72.790000000000006</v>
      </c>
      <c r="I289">
        <v>145.71</v>
      </c>
      <c r="J289">
        <v>6.44</v>
      </c>
      <c r="K289">
        <v>12.03</v>
      </c>
      <c r="L289">
        <v>83.3</v>
      </c>
      <c r="M289">
        <v>0</v>
      </c>
      <c r="N289" t="b">
        <v>0</v>
      </c>
      <c r="O289">
        <v>0</v>
      </c>
      <c r="P289">
        <v>57</v>
      </c>
      <c r="Q289">
        <v>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912</v>
      </c>
      <c r="X289">
        <v>912</v>
      </c>
    </row>
    <row r="290" spans="1:24" x14ac:dyDescent="0.25">
      <c r="A290">
        <v>288</v>
      </c>
      <c r="B290" t="s">
        <v>27</v>
      </c>
      <c r="C290" t="s">
        <v>25</v>
      </c>
      <c r="D290">
        <v>74</v>
      </c>
      <c r="E290" t="s">
        <v>29</v>
      </c>
      <c r="F290">
        <v>1</v>
      </c>
      <c r="G290">
        <v>0</v>
      </c>
      <c r="H290">
        <v>68.680000000000007</v>
      </c>
      <c r="I290">
        <v>127.47</v>
      </c>
      <c r="J290">
        <v>4.6500000000000004</v>
      </c>
      <c r="K290">
        <v>12.8</v>
      </c>
      <c r="L290">
        <v>79.13</v>
      </c>
      <c r="M290">
        <v>0</v>
      </c>
      <c r="N290" t="b">
        <v>1</v>
      </c>
      <c r="O290">
        <v>1</v>
      </c>
      <c r="P290">
        <v>74</v>
      </c>
      <c r="Q290">
        <v>2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1259</v>
      </c>
      <c r="X290">
        <v>1259</v>
      </c>
    </row>
    <row r="291" spans="1:24" x14ac:dyDescent="0.25">
      <c r="A291">
        <v>289</v>
      </c>
      <c r="B291" t="s">
        <v>27</v>
      </c>
      <c r="C291" t="s">
        <v>28</v>
      </c>
      <c r="D291">
        <v>66</v>
      </c>
      <c r="E291" t="s">
        <v>26</v>
      </c>
      <c r="F291">
        <v>1.76</v>
      </c>
      <c r="G291">
        <v>0</v>
      </c>
      <c r="H291">
        <v>92.23</v>
      </c>
      <c r="I291">
        <v>142.41999999999999</v>
      </c>
      <c r="J291">
        <v>3.97</v>
      </c>
      <c r="K291">
        <v>14.05</v>
      </c>
      <c r="L291">
        <v>140.96</v>
      </c>
      <c r="M291">
        <v>0</v>
      </c>
      <c r="N291" t="b">
        <v>0</v>
      </c>
      <c r="O291">
        <v>0</v>
      </c>
      <c r="P291">
        <v>30</v>
      </c>
      <c r="Q291">
        <v>3.5</v>
      </c>
      <c r="R291">
        <v>0</v>
      </c>
      <c r="S291">
        <v>1</v>
      </c>
      <c r="T291">
        <v>1</v>
      </c>
      <c r="U291">
        <v>0</v>
      </c>
      <c r="V291">
        <v>0</v>
      </c>
      <c r="W291">
        <v>1250</v>
      </c>
      <c r="X291">
        <v>1250</v>
      </c>
    </row>
    <row r="292" spans="1:24" x14ac:dyDescent="0.25">
      <c r="A292">
        <v>290</v>
      </c>
      <c r="B292" t="s">
        <v>27</v>
      </c>
      <c r="C292" t="s">
        <v>25</v>
      </c>
      <c r="D292">
        <v>70</v>
      </c>
      <c r="E292" t="s">
        <v>26</v>
      </c>
      <c r="F292">
        <v>0.68</v>
      </c>
      <c r="G292">
        <v>0</v>
      </c>
      <c r="H292">
        <v>71.92</v>
      </c>
      <c r="I292">
        <v>159.87</v>
      </c>
      <c r="J292">
        <v>7.77</v>
      </c>
      <c r="K292">
        <v>15.55</v>
      </c>
      <c r="L292">
        <v>72.58</v>
      </c>
      <c r="M292">
        <v>0</v>
      </c>
      <c r="N292" t="b">
        <v>0</v>
      </c>
      <c r="O292">
        <v>0</v>
      </c>
      <c r="P292">
        <v>97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977</v>
      </c>
      <c r="X292">
        <v>977</v>
      </c>
    </row>
    <row r="293" spans="1:24" x14ac:dyDescent="0.25">
      <c r="A293">
        <v>291</v>
      </c>
      <c r="B293" t="s">
        <v>27</v>
      </c>
      <c r="C293" t="s">
        <v>28</v>
      </c>
      <c r="D293">
        <v>60</v>
      </c>
      <c r="E293" t="s">
        <v>30</v>
      </c>
      <c r="F293">
        <v>1.3</v>
      </c>
      <c r="G293">
        <v>0</v>
      </c>
      <c r="H293">
        <v>89.23</v>
      </c>
      <c r="I293">
        <v>147.03</v>
      </c>
      <c r="J293">
        <v>9.27</v>
      </c>
      <c r="K293">
        <v>14.64</v>
      </c>
      <c r="L293">
        <v>37.76</v>
      </c>
      <c r="M293">
        <v>0</v>
      </c>
      <c r="N293" t="b">
        <v>0</v>
      </c>
      <c r="O293">
        <v>0</v>
      </c>
      <c r="P293">
        <v>45</v>
      </c>
      <c r="Q293">
        <v>3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1239</v>
      </c>
      <c r="X293">
        <v>1239</v>
      </c>
    </row>
    <row r="294" spans="1:24" x14ac:dyDescent="0.25">
      <c r="A294">
        <v>292</v>
      </c>
      <c r="B294" t="s">
        <v>27</v>
      </c>
      <c r="C294" t="s">
        <v>28</v>
      </c>
      <c r="D294">
        <v>73</v>
      </c>
      <c r="E294" t="s">
        <v>29</v>
      </c>
      <c r="F294">
        <v>1.1000000000000001</v>
      </c>
      <c r="G294">
        <v>0</v>
      </c>
      <c r="H294">
        <v>67.84</v>
      </c>
      <c r="I294">
        <v>144.78</v>
      </c>
      <c r="J294">
        <v>6.99</v>
      </c>
      <c r="K294">
        <v>15.35</v>
      </c>
      <c r="L294">
        <v>78.599999999999994</v>
      </c>
      <c r="M294">
        <v>0</v>
      </c>
      <c r="N294" t="b">
        <v>1</v>
      </c>
      <c r="O294">
        <v>1</v>
      </c>
      <c r="P294">
        <v>50</v>
      </c>
      <c r="Q294">
        <v>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1252</v>
      </c>
      <c r="X294">
        <v>1252</v>
      </c>
    </row>
    <row r="295" spans="1:24" x14ac:dyDescent="0.25">
      <c r="A295">
        <v>293</v>
      </c>
      <c r="B295" t="s">
        <v>27</v>
      </c>
      <c r="C295" t="s">
        <v>25</v>
      </c>
      <c r="D295">
        <v>72</v>
      </c>
      <c r="E295" t="s">
        <v>29</v>
      </c>
      <c r="F295">
        <v>2.66</v>
      </c>
      <c r="G295">
        <v>0</v>
      </c>
      <c r="H295">
        <v>76.19</v>
      </c>
      <c r="I295">
        <v>140.53</v>
      </c>
      <c r="J295">
        <v>9</v>
      </c>
      <c r="K295">
        <v>10.46</v>
      </c>
      <c r="L295">
        <v>74.19</v>
      </c>
      <c r="M295">
        <v>0</v>
      </c>
      <c r="N295" t="b">
        <v>0</v>
      </c>
      <c r="O295">
        <v>0</v>
      </c>
      <c r="P295">
        <v>23</v>
      </c>
      <c r="Q295">
        <v>4</v>
      </c>
      <c r="R295">
        <v>1</v>
      </c>
      <c r="S295">
        <v>0</v>
      </c>
      <c r="T295">
        <v>0</v>
      </c>
      <c r="U295">
        <v>1</v>
      </c>
      <c r="V295">
        <v>0</v>
      </c>
      <c r="W295">
        <v>1303</v>
      </c>
      <c r="X295">
        <v>1303</v>
      </c>
    </row>
    <row r="296" spans="1:24" x14ac:dyDescent="0.25">
      <c r="A296">
        <v>294</v>
      </c>
      <c r="B296" t="s">
        <v>32</v>
      </c>
      <c r="C296" t="s">
        <v>25</v>
      </c>
      <c r="D296">
        <v>72</v>
      </c>
      <c r="E296" t="s">
        <v>29</v>
      </c>
      <c r="F296">
        <v>1.47</v>
      </c>
      <c r="G296">
        <v>0</v>
      </c>
      <c r="H296">
        <v>77.92</v>
      </c>
      <c r="I296">
        <v>133.86000000000001</v>
      </c>
      <c r="J296">
        <v>4.7</v>
      </c>
      <c r="K296">
        <v>11.74</v>
      </c>
      <c r="L296">
        <v>69.58</v>
      </c>
      <c r="M296">
        <v>0</v>
      </c>
      <c r="N296" t="b">
        <v>0</v>
      </c>
      <c r="O296">
        <v>0</v>
      </c>
      <c r="P296">
        <v>54</v>
      </c>
      <c r="Q296">
        <v>3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1365</v>
      </c>
      <c r="X296">
        <v>1365</v>
      </c>
    </row>
    <row r="297" spans="1:24" x14ac:dyDescent="0.25">
      <c r="A297">
        <v>295</v>
      </c>
      <c r="B297" t="s">
        <v>27</v>
      </c>
      <c r="C297" t="s">
        <v>28</v>
      </c>
      <c r="D297">
        <v>79</v>
      </c>
      <c r="E297" t="s">
        <v>29</v>
      </c>
      <c r="F297">
        <v>1.92</v>
      </c>
      <c r="G297">
        <v>0</v>
      </c>
      <c r="H297">
        <v>95.69</v>
      </c>
      <c r="I297">
        <v>151.19999999999999</v>
      </c>
      <c r="J297">
        <v>6.49</v>
      </c>
      <c r="K297">
        <v>13.67</v>
      </c>
      <c r="L297">
        <v>111.73</v>
      </c>
      <c r="M297">
        <v>0</v>
      </c>
      <c r="N297" t="b">
        <v>1</v>
      </c>
      <c r="O297">
        <v>1</v>
      </c>
      <c r="P297">
        <v>24</v>
      </c>
      <c r="Q297">
        <v>4</v>
      </c>
      <c r="R297">
        <v>0</v>
      </c>
      <c r="S297">
        <v>1</v>
      </c>
      <c r="T297">
        <v>1</v>
      </c>
      <c r="U297">
        <v>0</v>
      </c>
      <c r="V297">
        <v>0</v>
      </c>
      <c r="W297">
        <v>1157</v>
      </c>
      <c r="X297">
        <v>1157</v>
      </c>
    </row>
    <row r="298" spans="1:24" x14ac:dyDescent="0.25">
      <c r="A298">
        <v>296</v>
      </c>
      <c r="B298" t="s">
        <v>27</v>
      </c>
      <c r="C298" t="s">
        <v>28</v>
      </c>
      <c r="D298">
        <v>66</v>
      </c>
      <c r="E298" t="s">
        <v>26</v>
      </c>
      <c r="F298">
        <v>1.86</v>
      </c>
      <c r="G298">
        <v>0</v>
      </c>
      <c r="H298">
        <v>79.72</v>
      </c>
      <c r="I298">
        <v>139.66</v>
      </c>
      <c r="J298">
        <v>7.17</v>
      </c>
      <c r="K298">
        <v>15.15</v>
      </c>
      <c r="L298">
        <v>100.43</v>
      </c>
      <c r="M298">
        <v>0</v>
      </c>
      <c r="N298" t="b">
        <v>0</v>
      </c>
      <c r="O298">
        <v>0</v>
      </c>
      <c r="P298">
        <v>28</v>
      </c>
      <c r="Q298">
        <v>4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1159</v>
      </c>
      <c r="X298">
        <v>1159</v>
      </c>
    </row>
    <row r="299" spans="1:24" x14ac:dyDescent="0.25">
      <c r="A299">
        <v>297</v>
      </c>
      <c r="B299" t="s">
        <v>24</v>
      </c>
      <c r="C299" t="s">
        <v>25</v>
      </c>
      <c r="D299">
        <v>80</v>
      </c>
      <c r="E299" t="s">
        <v>29</v>
      </c>
      <c r="F299">
        <v>1.25</v>
      </c>
      <c r="G299">
        <v>0</v>
      </c>
      <c r="H299">
        <v>66.89</v>
      </c>
      <c r="I299">
        <v>145.56</v>
      </c>
      <c r="J299">
        <v>8.3000000000000007</v>
      </c>
      <c r="K299">
        <v>13.97</v>
      </c>
      <c r="L299">
        <v>135.02000000000001</v>
      </c>
      <c r="M299">
        <v>0</v>
      </c>
      <c r="N299" t="b">
        <v>1</v>
      </c>
      <c r="O299">
        <v>1</v>
      </c>
      <c r="P299">
        <v>54</v>
      </c>
      <c r="Q299">
        <v>3</v>
      </c>
      <c r="R299">
        <v>1</v>
      </c>
      <c r="S299">
        <v>1</v>
      </c>
      <c r="T299">
        <v>0</v>
      </c>
      <c r="U299">
        <v>0</v>
      </c>
      <c r="V299">
        <v>0</v>
      </c>
      <c r="W299">
        <v>1008</v>
      </c>
      <c r="X299">
        <v>1008</v>
      </c>
    </row>
    <row r="300" spans="1:24" x14ac:dyDescent="0.25">
      <c r="A300">
        <v>298</v>
      </c>
      <c r="B300" t="s">
        <v>33</v>
      </c>
      <c r="C300" t="s">
        <v>28</v>
      </c>
      <c r="D300">
        <v>72</v>
      </c>
      <c r="E300" t="s">
        <v>29</v>
      </c>
      <c r="F300">
        <v>1.03</v>
      </c>
      <c r="G300">
        <v>0</v>
      </c>
      <c r="H300">
        <v>84.33</v>
      </c>
      <c r="I300">
        <v>139.58000000000001</v>
      </c>
      <c r="J300">
        <v>6.42</v>
      </c>
      <c r="K300">
        <v>15.26</v>
      </c>
      <c r="L300">
        <v>79.06</v>
      </c>
      <c r="M300">
        <v>0</v>
      </c>
      <c r="N300" t="b">
        <v>0</v>
      </c>
      <c r="O300">
        <v>0</v>
      </c>
      <c r="P300">
        <v>54</v>
      </c>
      <c r="Q300">
        <v>3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877</v>
      </c>
      <c r="X300">
        <v>877</v>
      </c>
    </row>
    <row r="301" spans="1:24" x14ac:dyDescent="0.25">
      <c r="A301">
        <v>299</v>
      </c>
      <c r="B301" t="s">
        <v>33</v>
      </c>
      <c r="C301" t="s">
        <v>25</v>
      </c>
      <c r="D301">
        <v>84</v>
      </c>
      <c r="E301" t="s">
        <v>34</v>
      </c>
      <c r="F301">
        <v>1.1200000000000001</v>
      </c>
      <c r="G301">
        <v>0</v>
      </c>
      <c r="H301">
        <v>78.319999999999993</v>
      </c>
      <c r="I301">
        <v>103.95</v>
      </c>
      <c r="J301">
        <v>5.6</v>
      </c>
      <c r="K301">
        <v>14.76</v>
      </c>
      <c r="L301">
        <v>66.45</v>
      </c>
      <c r="M301">
        <v>0</v>
      </c>
      <c r="N301" t="b">
        <v>0</v>
      </c>
      <c r="O301">
        <v>0</v>
      </c>
      <c r="P301">
        <v>60</v>
      </c>
      <c r="Q301">
        <v>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1295</v>
      </c>
      <c r="X301">
        <v>1295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dframe_demo_alltestresults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Priyak Bandyopadhyay</dc:creator>
  <cp:lastModifiedBy>Priyak Bandyopadhyay</cp:lastModifiedBy>
  <dcterms:created xsi:type="dcterms:W3CDTF">2022-04-09T12:41:35Z</dcterms:created>
  <dcterms:modified xsi:type="dcterms:W3CDTF">2022-04-09T12:41:35Z</dcterms:modified>
</cp:coreProperties>
</file>