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m\OneDrive\Documents\"/>
    </mc:Choice>
  </mc:AlternateContent>
  <xr:revisionPtr revIDLastSave="0" documentId="13_ncr:1_{CBC17141-6242-4A81-BFDF-3AB2AD02A019}" xr6:coauthVersionLast="47" xr6:coauthVersionMax="47" xr10:uidLastSave="{00000000-0000-0000-0000-000000000000}"/>
  <bookViews>
    <workbookView xWindow="-108" yWindow="-108" windowWidth="23256" windowHeight="12456" activeTab="1" xr2:uid="{4A7686E1-5C73-44B8-8C74-8310D05AC0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J14" i="2" s="1"/>
  <c r="H14" i="2"/>
  <c r="K14" i="2" s="1"/>
  <c r="I13" i="2"/>
  <c r="J13" i="2" s="1"/>
  <c r="H13" i="2"/>
  <c r="K13" i="2" s="1"/>
  <c r="K12" i="2"/>
  <c r="M12" i="2" s="1"/>
  <c r="I12" i="2"/>
  <c r="J12" i="2" s="1"/>
  <c r="H12" i="2"/>
  <c r="I11" i="2"/>
  <c r="J11" i="2" s="1"/>
  <c r="H11" i="2"/>
  <c r="K11" i="2" s="1"/>
  <c r="I10" i="2"/>
  <c r="J10" i="2" s="1"/>
  <c r="H10" i="2"/>
  <c r="K10" i="2" s="1"/>
  <c r="K9" i="2"/>
  <c r="M9" i="2" s="1"/>
  <c r="I9" i="2"/>
  <c r="J9" i="2" s="1"/>
  <c r="H9" i="2"/>
  <c r="M8" i="2"/>
  <c r="K8" i="2"/>
  <c r="L8" i="2" s="1"/>
  <c r="I8" i="2"/>
  <c r="J8" i="2" s="1"/>
  <c r="H8" i="2"/>
  <c r="K7" i="2"/>
  <c r="M7" i="2" s="1"/>
  <c r="I7" i="2"/>
  <c r="J7" i="2" s="1"/>
  <c r="H7" i="2"/>
  <c r="M6" i="2"/>
  <c r="K6" i="2"/>
  <c r="L6" i="2" s="1"/>
  <c r="I6" i="2"/>
  <c r="J6" i="2" s="1"/>
  <c r="H6" i="2"/>
  <c r="K5" i="2"/>
  <c r="M5" i="2" s="1"/>
  <c r="I5" i="2"/>
  <c r="J5" i="2" s="1"/>
  <c r="H5" i="2"/>
  <c r="M4" i="2"/>
  <c r="K4" i="2"/>
  <c r="L4" i="2" s="1"/>
  <c r="I4" i="2"/>
  <c r="J4" i="2" s="1"/>
  <c r="H4" i="2"/>
  <c r="K3" i="2"/>
  <c r="M3" i="2" s="1"/>
  <c r="I3" i="2"/>
  <c r="J3" i="2" s="1"/>
  <c r="H3" i="2"/>
  <c r="H3" i="1"/>
  <c r="M4" i="1"/>
  <c r="M5" i="1"/>
  <c r="M6" i="1"/>
  <c r="M7" i="1"/>
  <c r="M8" i="1"/>
  <c r="M9" i="1"/>
  <c r="M10" i="1"/>
  <c r="M11" i="1"/>
  <c r="M12" i="1"/>
  <c r="M13" i="1"/>
  <c r="M14" i="1"/>
  <c r="L4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3" i="1"/>
  <c r="L3" i="1" s="1"/>
  <c r="J4" i="1"/>
  <c r="J5" i="1"/>
  <c r="J6" i="1"/>
  <c r="J7" i="1"/>
  <c r="J8" i="1"/>
  <c r="J9" i="1"/>
  <c r="J10" i="1"/>
  <c r="J11" i="1"/>
  <c r="J12" i="1"/>
  <c r="J13" i="1"/>
  <c r="J14" i="1"/>
  <c r="I4" i="1"/>
  <c r="I5" i="1"/>
  <c r="I6" i="1"/>
  <c r="I7" i="1"/>
  <c r="I8" i="1"/>
  <c r="I9" i="1"/>
  <c r="I10" i="1"/>
  <c r="I11" i="1"/>
  <c r="I12" i="1"/>
  <c r="I13" i="1"/>
  <c r="I14" i="1"/>
  <c r="I3" i="1"/>
  <c r="J3" i="1" s="1"/>
  <c r="H4" i="1"/>
  <c r="H5" i="1"/>
  <c r="H6" i="1"/>
  <c r="H7" i="1"/>
  <c r="H8" i="1"/>
  <c r="H9" i="1"/>
  <c r="H10" i="1"/>
  <c r="H11" i="1"/>
  <c r="H12" i="1"/>
  <c r="H13" i="1"/>
  <c r="H14" i="1"/>
  <c r="M13" i="2" l="1"/>
  <c r="L13" i="2"/>
  <c r="L10" i="2"/>
  <c r="M10" i="2"/>
  <c r="M11" i="2"/>
  <c r="L11" i="2"/>
  <c r="M14" i="2"/>
  <c r="L14" i="2"/>
  <c r="L5" i="2"/>
  <c r="L9" i="2"/>
  <c r="L12" i="2"/>
  <c r="L3" i="2"/>
  <c r="L7" i="2"/>
  <c r="M3" i="1"/>
</calcChain>
</file>

<file path=xl/sharedStrings.xml><?xml version="1.0" encoding="utf-8"?>
<sst xmlns="http://schemas.openxmlformats.org/spreadsheetml/2006/main" count="52" uniqueCount="26">
  <si>
    <t>STUDENT MARKSHEET</t>
  </si>
  <si>
    <t>STUDENT NAME</t>
  </si>
  <si>
    <t>MATHS</t>
  </si>
  <si>
    <t>SCIENCE</t>
  </si>
  <si>
    <t>ENGLISH</t>
  </si>
  <si>
    <t>HINDI</t>
  </si>
  <si>
    <t>ART</t>
  </si>
  <si>
    <t>TOTAL MARKS</t>
  </si>
  <si>
    <t>OBTAIN MARKS</t>
  </si>
  <si>
    <t>LESS THAN 33</t>
  </si>
  <si>
    <t>STATUS</t>
  </si>
  <si>
    <t>PERSENTAGE</t>
  </si>
  <si>
    <t>DIVISION</t>
  </si>
  <si>
    <t>GRADE</t>
  </si>
  <si>
    <t>HARSH</t>
  </si>
  <si>
    <t>DEEPAK</t>
  </si>
  <si>
    <t>PRIYA</t>
  </si>
  <si>
    <t>GARIMA</t>
  </si>
  <si>
    <t>MANJU</t>
  </si>
  <si>
    <t>MONIKA</t>
  </si>
  <si>
    <t>SIMRAN</t>
  </si>
  <si>
    <t>VINAY</t>
  </si>
  <si>
    <t>KAMLESH</t>
  </si>
  <si>
    <t>YUVRAJ</t>
  </si>
  <si>
    <t>SHIPRA</t>
  </si>
  <si>
    <t>NEELAM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</si>
</sst>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5135-CCD1-46B1-8958-B2357E2CC018}">
  <sheetPr>
    <pageSetUpPr fitToPage="1"/>
  </sheetPr>
  <dimension ref="A1:M14"/>
  <sheetViews>
    <sheetView workbookViewId="0">
      <selection sqref="A1:M14"/>
    </sheetView>
  </sheetViews>
  <sheetFormatPr defaultRowHeight="14.4" x14ac:dyDescent="0.3"/>
  <cols>
    <col min="1" max="1" width="17.21875" customWidth="1"/>
    <col min="2" max="5" width="14.77734375" customWidth="1"/>
    <col min="6" max="6" width="13.109375" customWidth="1"/>
    <col min="7" max="7" width="17.5546875" customWidth="1"/>
    <col min="8" max="8" width="14.5546875" customWidth="1"/>
    <col min="9" max="9" width="13.44140625" customWidth="1"/>
    <col min="10" max="10" width="12.109375" customWidth="1"/>
    <col min="11" max="11" width="19.5546875" customWidth="1"/>
    <col min="12" max="12" width="15.21875" customWidth="1"/>
    <col min="13" max="13" width="18.109375" customWidth="1"/>
  </cols>
  <sheetData>
    <row r="1" spans="1:13" ht="46.2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46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3">
      <c r="A3" s="2" t="s">
        <v>14</v>
      </c>
      <c r="B3" s="3">
        <v>44</v>
      </c>
      <c r="C3" s="3">
        <v>83</v>
      </c>
      <c r="D3" s="3">
        <v>90</v>
      </c>
      <c r="E3" s="3">
        <v>50</v>
      </c>
      <c r="F3" s="3">
        <v>66</v>
      </c>
      <c r="G3" s="4">
        <v>500</v>
      </c>
      <c r="H3" s="6">
        <f>SUM(B3:F3)</f>
        <v>333</v>
      </c>
      <c r="I3" s="6">
        <f>COUNTIF(B3:F3,"&lt;33")</f>
        <v>0</v>
      </c>
      <c r="J3" s="6" t="str">
        <f>IF(I3=0,"PASS",IF(I3=1,"COMP","FAIL"))</f>
        <v>PASS</v>
      </c>
      <c r="K3" s="6">
        <f>H3*100/500</f>
        <v>66.599999999999994</v>
      </c>
      <c r="L3" s="6" t="str">
        <f>IF(K3&gt;=60,"first",IF(K3&gt;=45,"second",IF(K3&gt;=33,"third","nill")))</f>
        <v>first</v>
      </c>
      <c r="M3" s="6" t="str">
        <f>IF(K3&gt;=90,"a+",IF(K3&gt;=80,"a",IF(K3&gt;=70,"b",IF(K3&gt;=60,"c",IF(K3&gt;=50,"d",IF(K3&gt;=40,"e","f"))))))</f>
        <v>c</v>
      </c>
    </row>
    <row r="4" spans="1:13" x14ac:dyDescent="0.3">
      <c r="A4" s="2" t="s">
        <v>15</v>
      </c>
      <c r="B4" s="3">
        <v>9</v>
      </c>
      <c r="C4" s="3">
        <v>52</v>
      </c>
      <c r="D4" s="3">
        <v>15</v>
      </c>
      <c r="E4" s="3">
        <v>80</v>
      </c>
      <c r="F4" s="3">
        <v>94</v>
      </c>
      <c r="G4" s="4">
        <v>500</v>
      </c>
      <c r="H4" s="6">
        <f t="shared" ref="H4:H14" si="0">SUM(B4:F4)</f>
        <v>250</v>
      </c>
      <c r="I4" s="6">
        <f t="shared" ref="I4:I14" si="1">COUNTIF(B4:F4,"&lt;33")</f>
        <v>2</v>
      </c>
      <c r="J4" s="6" t="str">
        <f t="shared" ref="J4:J14" si="2">IF(I4=0,"PASS",IF(I4=1,"COMP","FAIL"))</f>
        <v>FAIL</v>
      </c>
      <c r="K4" s="6">
        <f t="shared" ref="K4:K14" si="3">H4*100/500</f>
        <v>50</v>
      </c>
      <c r="L4" s="6" t="str">
        <f t="shared" ref="L4:L14" si="4">IF(K4&gt;=60,"first",IF(K4&gt;=45,"second",IF(K4&gt;=33,"third","nill")))</f>
        <v>second</v>
      </c>
      <c r="M4" s="6" t="str">
        <f t="shared" ref="M4:M14" si="5">IF(K4&gt;=90,"a+",IF(K4&gt;=80,"a",IF(K4&gt;=70,"b",IF(K4&gt;=60,"c",IF(K4&gt;=50,"d",IF(K4&gt;=40,"e","f"))))))</f>
        <v>d</v>
      </c>
    </row>
    <row r="5" spans="1:13" x14ac:dyDescent="0.3">
      <c r="A5" s="2" t="s">
        <v>16</v>
      </c>
      <c r="B5" s="3">
        <v>16</v>
      </c>
      <c r="C5" s="3">
        <v>41</v>
      </c>
      <c r="D5" s="3">
        <v>29</v>
      </c>
      <c r="E5" s="3">
        <v>63</v>
      </c>
      <c r="F5" s="3">
        <v>50</v>
      </c>
      <c r="G5" s="4">
        <v>500</v>
      </c>
      <c r="H5" s="6">
        <f t="shared" si="0"/>
        <v>199</v>
      </c>
      <c r="I5" s="6">
        <f t="shared" si="1"/>
        <v>2</v>
      </c>
      <c r="J5" s="6" t="str">
        <f t="shared" si="2"/>
        <v>FAIL</v>
      </c>
      <c r="K5" s="6">
        <f t="shared" si="3"/>
        <v>39.799999999999997</v>
      </c>
      <c r="L5" s="6" t="str">
        <f t="shared" si="4"/>
        <v>third</v>
      </c>
      <c r="M5" s="6" t="str">
        <f t="shared" si="5"/>
        <v>f</v>
      </c>
    </row>
    <row r="6" spans="1:13" x14ac:dyDescent="0.3">
      <c r="A6" s="2" t="s">
        <v>17</v>
      </c>
      <c r="B6" s="3">
        <v>91</v>
      </c>
      <c r="C6" s="3">
        <v>73</v>
      </c>
      <c r="D6" s="3">
        <v>70</v>
      </c>
      <c r="E6" s="3">
        <v>95</v>
      </c>
      <c r="F6" s="3">
        <v>15</v>
      </c>
      <c r="G6" s="4">
        <v>500</v>
      </c>
      <c r="H6" s="6">
        <f t="shared" si="0"/>
        <v>344</v>
      </c>
      <c r="I6" s="6">
        <f t="shared" si="1"/>
        <v>1</v>
      </c>
      <c r="J6" s="6" t="str">
        <f t="shared" si="2"/>
        <v>COMP</v>
      </c>
      <c r="K6" s="6">
        <f t="shared" si="3"/>
        <v>68.8</v>
      </c>
      <c r="L6" s="6" t="str">
        <f t="shared" si="4"/>
        <v>first</v>
      </c>
      <c r="M6" s="6" t="str">
        <f t="shared" si="5"/>
        <v>c</v>
      </c>
    </row>
    <row r="7" spans="1:13" x14ac:dyDescent="0.3">
      <c r="A7" s="2" t="s">
        <v>18</v>
      </c>
      <c r="B7" s="3">
        <v>73</v>
      </c>
      <c r="C7" s="3">
        <v>39</v>
      </c>
      <c r="D7" s="3">
        <v>38</v>
      </c>
      <c r="E7" s="3">
        <v>14</v>
      </c>
      <c r="F7" s="3">
        <v>24</v>
      </c>
      <c r="G7" s="4">
        <v>500</v>
      </c>
      <c r="H7" s="6">
        <f t="shared" si="0"/>
        <v>188</v>
      </c>
      <c r="I7" s="6">
        <f t="shared" si="1"/>
        <v>2</v>
      </c>
      <c r="J7" s="6" t="str">
        <f t="shared" si="2"/>
        <v>FAIL</v>
      </c>
      <c r="K7" s="6">
        <f t="shared" si="3"/>
        <v>37.6</v>
      </c>
      <c r="L7" s="6" t="str">
        <f t="shared" si="4"/>
        <v>third</v>
      </c>
      <c r="M7" s="6" t="str">
        <f t="shared" si="5"/>
        <v>f</v>
      </c>
    </row>
    <row r="8" spans="1:13" x14ac:dyDescent="0.3">
      <c r="A8" s="2" t="s">
        <v>19</v>
      </c>
      <c r="B8" s="3">
        <v>71</v>
      </c>
      <c r="C8" s="3">
        <v>21</v>
      </c>
      <c r="D8" s="3">
        <v>86</v>
      </c>
      <c r="E8" s="3">
        <v>24</v>
      </c>
      <c r="F8" s="3">
        <v>87</v>
      </c>
      <c r="G8" s="4">
        <v>500</v>
      </c>
      <c r="H8" s="6">
        <f t="shared" si="0"/>
        <v>289</v>
      </c>
      <c r="I8" s="6">
        <f t="shared" si="1"/>
        <v>2</v>
      </c>
      <c r="J8" s="6" t="str">
        <f t="shared" si="2"/>
        <v>FAIL</v>
      </c>
      <c r="K8" s="6">
        <f t="shared" si="3"/>
        <v>57.8</v>
      </c>
      <c r="L8" s="6" t="str">
        <f t="shared" si="4"/>
        <v>second</v>
      </c>
      <c r="M8" s="6" t="str">
        <f t="shared" si="5"/>
        <v>d</v>
      </c>
    </row>
    <row r="9" spans="1:13" x14ac:dyDescent="0.3">
      <c r="A9" s="2" t="s">
        <v>20</v>
      </c>
      <c r="B9" s="3">
        <v>39</v>
      </c>
      <c r="C9" s="3">
        <v>65</v>
      </c>
      <c r="D9" s="3">
        <v>21</v>
      </c>
      <c r="E9" s="3">
        <v>18</v>
      </c>
      <c r="F9" s="3">
        <v>99</v>
      </c>
      <c r="G9" s="4">
        <v>500</v>
      </c>
      <c r="H9" s="6">
        <f t="shared" si="0"/>
        <v>242</v>
      </c>
      <c r="I9" s="6">
        <f t="shared" si="1"/>
        <v>2</v>
      </c>
      <c r="J9" s="6" t="str">
        <f t="shared" si="2"/>
        <v>FAIL</v>
      </c>
      <c r="K9" s="6">
        <f t="shared" si="3"/>
        <v>48.4</v>
      </c>
      <c r="L9" s="6" t="str">
        <f t="shared" si="4"/>
        <v>second</v>
      </c>
      <c r="M9" s="6" t="str">
        <f t="shared" si="5"/>
        <v>e</v>
      </c>
    </row>
    <row r="10" spans="1:13" x14ac:dyDescent="0.3">
      <c r="A10" s="2" t="s">
        <v>21</v>
      </c>
      <c r="B10" s="3">
        <v>77</v>
      </c>
      <c r="C10" s="3">
        <v>90</v>
      </c>
      <c r="D10" s="3">
        <v>41</v>
      </c>
      <c r="E10" s="3">
        <v>12</v>
      </c>
      <c r="F10" s="3">
        <v>61</v>
      </c>
      <c r="G10" s="4">
        <v>500</v>
      </c>
      <c r="H10" s="6">
        <f t="shared" si="0"/>
        <v>281</v>
      </c>
      <c r="I10" s="6">
        <f t="shared" si="1"/>
        <v>1</v>
      </c>
      <c r="J10" s="6" t="str">
        <f t="shared" si="2"/>
        <v>COMP</v>
      </c>
      <c r="K10" s="6">
        <f t="shared" si="3"/>
        <v>56.2</v>
      </c>
      <c r="L10" s="6" t="str">
        <f t="shared" si="4"/>
        <v>second</v>
      </c>
      <c r="M10" s="6" t="str">
        <f t="shared" si="5"/>
        <v>d</v>
      </c>
    </row>
    <row r="11" spans="1:13" x14ac:dyDescent="0.3">
      <c r="A11" s="2" t="s">
        <v>22</v>
      </c>
      <c r="B11" s="3">
        <v>42</v>
      </c>
      <c r="C11" s="3">
        <v>62</v>
      </c>
      <c r="D11" s="3">
        <v>22</v>
      </c>
      <c r="E11" s="3">
        <v>94</v>
      </c>
      <c r="F11" s="3">
        <v>43</v>
      </c>
      <c r="G11" s="4">
        <v>500</v>
      </c>
      <c r="H11" s="6">
        <f t="shared" si="0"/>
        <v>263</v>
      </c>
      <c r="I11" s="6">
        <f t="shared" si="1"/>
        <v>1</v>
      </c>
      <c r="J11" s="6" t="str">
        <f t="shared" si="2"/>
        <v>COMP</v>
      </c>
      <c r="K11" s="6">
        <f t="shared" si="3"/>
        <v>52.6</v>
      </c>
      <c r="L11" s="6" t="str">
        <f t="shared" si="4"/>
        <v>second</v>
      </c>
      <c r="M11" s="6" t="str">
        <f t="shared" si="5"/>
        <v>d</v>
      </c>
    </row>
    <row r="12" spans="1:13" x14ac:dyDescent="0.3">
      <c r="A12" s="2" t="s">
        <v>23</v>
      </c>
      <c r="B12" s="3">
        <v>66</v>
      </c>
      <c r="C12" s="3">
        <v>60</v>
      </c>
      <c r="D12" s="3">
        <v>84</v>
      </c>
      <c r="E12" s="3">
        <v>32</v>
      </c>
      <c r="F12" s="3">
        <v>67</v>
      </c>
      <c r="G12" s="4">
        <v>500</v>
      </c>
      <c r="H12" s="6">
        <f t="shared" si="0"/>
        <v>309</v>
      </c>
      <c r="I12" s="6">
        <f t="shared" si="1"/>
        <v>1</v>
      </c>
      <c r="J12" s="6" t="str">
        <f t="shared" si="2"/>
        <v>COMP</v>
      </c>
      <c r="K12" s="6">
        <f t="shared" si="3"/>
        <v>61.8</v>
      </c>
      <c r="L12" s="6" t="str">
        <f t="shared" si="4"/>
        <v>first</v>
      </c>
      <c r="M12" s="6" t="str">
        <f t="shared" si="5"/>
        <v>c</v>
      </c>
    </row>
    <row r="13" spans="1:13" x14ac:dyDescent="0.3">
      <c r="A13" s="2" t="s">
        <v>24</v>
      </c>
      <c r="B13" s="3">
        <v>14</v>
      </c>
      <c r="C13" s="3">
        <v>35</v>
      </c>
      <c r="D13" s="3">
        <v>73</v>
      </c>
      <c r="E13" s="3">
        <v>45</v>
      </c>
      <c r="F13" s="3">
        <v>13</v>
      </c>
      <c r="G13" s="4">
        <v>500</v>
      </c>
      <c r="H13" s="6">
        <f t="shared" si="0"/>
        <v>180</v>
      </c>
      <c r="I13" s="6">
        <f t="shared" si="1"/>
        <v>2</v>
      </c>
      <c r="J13" s="6" t="str">
        <f t="shared" si="2"/>
        <v>FAIL</v>
      </c>
      <c r="K13" s="6">
        <f t="shared" si="3"/>
        <v>36</v>
      </c>
      <c r="L13" s="6" t="str">
        <f t="shared" si="4"/>
        <v>third</v>
      </c>
      <c r="M13" s="6" t="str">
        <f t="shared" si="5"/>
        <v>f</v>
      </c>
    </row>
    <row r="14" spans="1:13" x14ac:dyDescent="0.3">
      <c r="A14" s="2" t="s">
        <v>25</v>
      </c>
      <c r="B14" s="3">
        <v>73</v>
      </c>
      <c r="C14" s="3">
        <v>15</v>
      </c>
      <c r="D14" s="3">
        <v>43</v>
      </c>
      <c r="E14" s="3">
        <v>11</v>
      </c>
      <c r="F14" s="3">
        <v>25</v>
      </c>
      <c r="G14" s="4">
        <v>500</v>
      </c>
      <c r="H14" s="6">
        <f t="shared" si="0"/>
        <v>167</v>
      </c>
      <c r="I14" s="6">
        <f t="shared" si="1"/>
        <v>3</v>
      </c>
      <c r="J14" s="6" t="str">
        <f t="shared" si="2"/>
        <v>FAIL</v>
      </c>
      <c r="K14" s="6">
        <f t="shared" si="3"/>
        <v>33.4</v>
      </c>
      <c r="L14" s="6" t="str">
        <f t="shared" si="4"/>
        <v>third</v>
      </c>
      <c r="M14" s="6" t="str">
        <f t="shared" si="5"/>
        <v>f</v>
      </c>
    </row>
  </sheetData>
  <mergeCells count="1">
    <mergeCell ref="A1:M1"/>
  </mergeCells>
  <pageMargins left="0.25" right="0.25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5E08-AD22-4047-8619-44D493BDD2B5}">
  <sheetPr>
    <pageSetUpPr fitToPage="1"/>
  </sheetPr>
  <dimension ref="A1:M14"/>
  <sheetViews>
    <sheetView showFormulas="1" tabSelected="1" workbookViewId="0">
      <selection activeCell="A2" sqref="A2"/>
    </sheetView>
  </sheetViews>
  <sheetFormatPr defaultRowHeight="14.4" x14ac:dyDescent="0.3"/>
  <cols>
    <col min="1" max="1" width="7.88671875" customWidth="1"/>
    <col min="2" max="2" width="5.77734375" bestFit="1" customWidth="1"/>
    <col min="3" max="3" width="6.44140625" bestFit="1" customWidth="1"/>
    <col min="4" max="4" width="6.77734375" bestFit="1" customWidth="1"/>
    <col min="5" max="5" width="4.77734375" bestFit="1" customWidth="1"/>
    <col min="6" max="6" width="3.44140625" bestFit="1" customWidth="1"/>
    <col min="7" max="7" width="8.109375" customWidth="1"/>
    <col min="8" max="8" width="11" customWidth="1"/>
    <col min="9" max="9" width="11.33203125" customWidth="1"/>
    <col min="10" max="10" width="18" customWidth="1"/>
    <col min="11" max="11" width="6.77734375" customWidth="1"/>
    <col min="12" max="12" width="28" bestFit="1" customWidth="1"/>
    <col min="13" max="13" width="42.6640625" bestFit="1" customWidth="1"/>
  </cols>
  <sheetData>
    <row r="1" spans="1:13" ht="46.2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5.8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3">
      <c r="A3" s="2" t="s">
        <v>14</v>
      </c>
      <c r="B3" s="3">
        <v>44</v>
      </c>
      <c r="C3" s="3">
        <v>83</v>
      </c>
      <c r="D3" s="3">
        <v>90</v>
      </c>
      <c r="E3" s="3">
        <v>50</v>
      </c>
      <c r="F3" s="3">
        <v>66</v>
      </c>
      <c r="G3" s="4">
        <v>500</v>
      </c>
      <c r="H3" s="6">
        <f>SUM(B3:F3)</f>
        <v>333</v>
      </c>
      <c r="I3" s="6">
        <f>COUNTIF(B3:F3,"&lt;33")</f>
        <v>0</v>
      </c>
      <c r="J3" s="6" t="str">
        <f>IF(I3=0,"PASS",IF(I3=1,"COMP","FAIL"))</f>
        <v>PASS</v>
      </c>
      <c r="K3" s="6">
        <f>H3*100/500</f>
        <v>66.599999999999994</v>
      </c>
      <c r="L3" s="6" t="str">
        <f>IF(K3&gt;=60,"first",IF(K3&gt;=45,"second",IF(K3&gt;=33,"third","nill")))</f>
        <v>first</v>
      </c>
      <c r="M3" s="6" t="str">
        <f>IF(K3&gt;=90,"a+",IF(K3&gt;=80,"a",IF(K3&gt;=70,"b",IF(K3&gt;=60,"c",IF(K3&gt;=50,"d",IF(K3&gt;=40,"e","f"))))))</f>
        <v>c</v>
      </c>
    </row>
    <row r="4" spans="1:13" x14ac:dyDescent="0.3">
      <c r="A4" s="2" t="s">
        <v>15</v>
      </c>
      <c r="B4" s="3">
        <v>9</v>
      </c>
      <c r="C4" s="3">
        <v>52</v>
      </c>
      <c r="D4" s="3">
        <v>15</v>
      </c>
      <c r="E4" s="3">
        <v>80</v>
      </c>
      <c r="F4" s="3">
        <v>94</v>
      </c>
      <c r="G4" s="4">
        <v>500</v>
      </c>
      <c r="H4" s="6">
        <f t="shared" ref="H4:H14" si="0">SUM(B4:F4)</f>
        <v>250</v>
      </c>
      <c r="I4" s="6">
        <f t="shared" ref="I4:I14" si="1">COUNTIF(B4:F4,"&lt;33")</f>
        <v>2</v>
      </c>
      <c r="J4" s="6" t="str">
        <f t="shared" ref="J4:J14" si="2">IF(I4=0,"PASS",IF(I4=1,"COMP","FAIL"))</f>
        <v>FAIL</v>
      </c>
      <c r="K4" s="6">
        <f t="shared" ref="K4:K14" si="3">H4*100/500</f>
        <v>50</v>
      </c>
      <c r="L4" s="6" t="str">
        <f t="shared" ref="L4:L14" si="4">IF(K4&gt;=60,"first",IF(K4&gt;=45,"second",IF(K4&gt;=33,"third","nill")))</f>
        <v>second</v>
      </c>
      <c r="M4" s="6" t="str">
        <f t="shared" ref="M4:M14" si="5">IF(K4&gt;=90,"a+",IF(K4&gt;=80,"a",IF(K4&gt;=70,"b",IF(K4&gt;=60,"c",IF(K4&gt;=50,"d",IF(K4&gt;=40,"e","f"))))))</f>
        <v>d</v>
      </c>
    </row>
    <row r="5" spans="1:13" x14ac:dyDescent="0.3">
      <c r="A5" s="2" t="s">
        <v>16</v>
      </c>
      <c r="B5" s="3">
        <v>16</v>
      </c>
      <c r="C5" s="3">
        <v>41</v>
      </c>
      <c r="D5" s="3">
        <v>29</v>
      </c>
      <c r="E5" s="3">
        <v>63</v>
      </c>
      <c r="F5" s="3">
        <v>50</v>
      </c>
      <c r="G5" s="4">
        <v>500</v>
      </c>
      <c r="H5" s="6">
        <f t="shared" si="0"/>
        <v>199</v>
      </c>
      <c r="I5" s="6">
        <f t="shared" si="1"/>
        <v>2</v>
      </c>
      <c r="J5" s="6" t="str">
        <f t="shared" si="2"/>
        <v>FAIL</v>
      </c>
      <c r="K5" s="6">
        <f t="shared" si="3"/>
        <v>39.799999999999997</v>
      </c>
      <c r="L5" s="6" t="str">
        <f t="shared" si="4"/>
        <v>third</v>
      </c>
      <c r="M5" s="6" t="str">
        <f t="shared" si="5"/>
        <v>f</v>
      </c>
    </row>
    <row r="6" spans="1:13" x14ac:dyDescent="0.3">
      <c r="A6" s="2" t="s">
        <v>17</v>
      </c>
      <c r="B6" s="3">
        <v>91</v>
      </c>
      <c r="C6" s="3">
        <v>73</v>
      </c>
      <c r="D6" s="3">
        <v>70</v>
      </c>
      <c r="E6" s="3">
        <v>95</v>
      </c>
      <c r="F6" s="3">
        <v>15</v>
      </c>
      <c r="G6" s="4">
        <v>500</v>
      </c>
      <c r="H6" s="6">
        <f t="shared" si="0"/>
        <v>344</v>
      </c>
      <c r="I6" s="6">
        <f t="shared" si="1"/>
        <v>1</v>
      </c>
      <c r="J6" s="6" t="str">
        <f t="shared" si="2"/>
        <v>COMP</v>
      </c>
      <c r="K6" s="6">
        <f t="shared" si="3"/>
        <v>68.8</v>
      </c>
      <c r="L6" s="6" t="str">
        <f t="shared" si="4"/>
        <v>first</v>
      </c>
      <c r="M6" s="6" t="str">
        <f t="shared" si="5"/>
        <v>c</v>
      </c>
    </row>
    <row r="7" spans="1:13" x14ac:dyDescent="0.3">
      <c r="A7" s="2" t="s">
        <v>18</v>
      </c>
      <c r="B7" s="3">
        <v>73</v>
      </c>
      <c r="C7" s="3">
        <v>39</v>
      </c>
      <c r="D7" s="3">
        <v>38</v>
      </c>
      <c r="E7" s="3">
        <v>14</v>
      </c>
      <c r="F7" s="3">
        <v>24</v>
      </c>
      <c r="G7" s="4">
        <v>500</v>
      </c>
      <c r="H7" s="6">
        <f t="shared" si="0"/>
        <v>188</v>
      </c>
      <c r="I7" s="6">
        <f t="shared" si="1"/>
        <v>2</v>
      </c>
      <c r="J7" s="6" t="str">
        <f t="shared" si="2"/>
        <v>FAIL</v>
      </c>
      <c r="K7" s="6">
        <f t="shared" si="3"/>
        <v>37.6</v>
      </c>
      <c r="L7" s="6" t="str">
        <f t="shared" si="4"/>
        <v>third</v>
      </c>
      <c r="M7" s="6" t="str">
        <f t="shared" si="5"/>
        <v>f</v>
      </c>
    </row>
    <row r="8" spans="1:13" x14ac:dyDescent="0.3">
      <c r="A8" s="2" t="s">
        <v>19</v>
      </c>
      <c r="B8" s="3">
        <v>71</v>
      </c>
      <c r="C8" s="3">
        <v>21</v>
      </c>
      <c r="D8" s="3">
        <v>86</v>
      </c>
      <c r="E8" s="3">
        <v>24</v>
      </c>
      <c r="F8" s="3">
        <v>87</v>
      </c>
      <c r="G8" s="4">
        <v>500</v>
      </c>
      <c r="H8" s="6">
        <f t="shared" si="0"/>
        <v>289</v>
      </c>
      <c r="I8" s="6">
        <f t="shared" si="1"/>
        <v>2</v>
      </c>
      <c r="J8" s="6" t="str">
        <f t="shared" si="2"/>
        <v>FAIL</v>
      </c>
      <c r="K8" s="6">
        <f t="shared" si="3"/>
        <v>57.8</v>
      </c>
      <c r="L8" s="6" t="str">
        <f t="shared" si="4"/>
        <v>second</v>
      </c>
      <c r="M8" s="6" t="str">
        <f t="shared" si="5"/>
        <v>d</v>
      </c>
    </row>
    <row r="9" spans="1:13" x14ac:dyDescent="0.3">
      <c r="A9" s="2" t="s">
        <v>20</v>
      </c>
      <c r="B9" s="3">
        <v>39</v>
      </c>
      <c r="C9" s="3">
        <v>65</v>
      </c>
      <c r="D9" s="3">
        <v>21</v>
      </c>
      <c r="E9" s="3">
        <v>18</v>
      </c>
      <c r="F9" s="3">
        <v>99</v>
      </c>
      <c r="G9" s="4">
        <v>500</v>
      </c>
      <c r="H9" s="6">
        <f t="shared" si="0"/>
        <v>242</v>
      </c>
      <c r="I9" s="6">
        <f t="shared" si="1"/>
        <v>2</v>
      </c>
      <c r="J9" s="6" t="str">
        <f t="shared" si="2"/>
        <v>FAIL</v>
      </c>
      <c r="K9" s="6">
        <f t="shared" si="3"/>
        <v>48.4</v>
      </c>
      <c r="L9" s="6" t="str">
        <f t="shared" si="4"/>
        <v>second</v>
      </c>
      <c r="M9" s="6" t="str">
        <f t="shared" si="5"/>
        <v>e</v>
      </c>
    </row>
    <row r="10" spans="1:13" x14ac:dyDescent="0.3">
      <c r="A10" s="2" t="s">
        <v>21</v>
      </c>
      <c r="B10" s="3">
        <v>77</v>
      </c>
      <c r="C10" s="3">
        <v>90</v>
      </c>
      <c r="D10" s="3">
        <v>41</v>
      </c>
      <c r="E10" s="3">
        <v>12</v>
      </c>
      <c r="F10" s="3">
        <v>61</v>
      </c>
      <c r="G10" s="4">
        <v>500</v>
      </c>
      <c r="H10" s="6">
        <f t="shared" si="0"/>
        <v>281</v>
      </c>
      <c r="I10" s="6">
        <f t="shared" si="1"/>
        <v>1</v>
      </c>
      <c r="J10" s="6" t="str">
        <f t="shared" si="2"/>
        <v>COMP</v>
      </c>
      <c r="K10" s="6">
        <f t="shared" si="3"/>
        <v>56.2</v>
      </c>
      <c r="L10" s="6" t="str">
        <f t="shared" si="4"/>
        <v>second</v>
      </c>
      <c r="M10" s="6" t="str">
        <f t="shared" si="5"/>
        <v>d</v>
      </c>
    </row>
    <row r="11" spans="1:13" x14ac:dyDescent="0.3">
      <c r="A11" s="2" t="s">
        <v>22</v>
      </c>
      <c r="B11" s="3">
        <v>42</v>
      </c>
      <c r="C11" s="3">
        <v>62</v>
      </c>
      <c r="D11" s="3">
        <v>22</v>
      </c>
      <c r="E11" s="3">
        <v>94</v>
      </c>
      <c r="F11" s="3">
        <v>43</v>
      </c>
      <c r="G11" s="4">
        <v>500</v>
      </c>
      <c r="H11" s="6">
        <f t="shared" si="0"/>
        <v>263</v>
      </c>
      <c r="I11" s="6">
        <f t="shared" si="1"/>
        <v>1</v>
      </c>
      <c r="J11" s="6" t="str">
        <f t="shared" si="2"/>
        <v>COMP</v>
      </c>
      <c r="K11" s="6">
        <f t="shared" si="3"/>
        <v>52.6</v>
      </c>
      <c r="L11" s="6" t="str">
        <f t="shared" si="4"/>
        <v>second</v>
      </c>
      <c r="M11" s="6" t="str">
        <f t="shared" si="5"/>
        <v>d</v>
      </c>
    </row>
    <row r="12" spans="1:13" x14ac:dyDescent="0.3">
      <c r="A12" s="2" t="s">
        <v>23</v>
      </c>
      <c r="B12" s="3">
        <v>66</v>
      </c>
      <c r="C12" s="3">
        <v>60</v>
      </c>
      <c r="D12" s="3">
        <v>84</v>
      </c>
      <c r="E12" s="3">
        <v>32</v>
      </c>
      <c r="F12" s="3">
        <v>67</v>
      </c>
      <c r="G12" s="4">
        <v>500</v>
      </c>
      <c r="H12" s="6">
        <f t="shared" si="0"/>
        <v>309</v>
      </c>
      <c r="I12" s="6">
        <f t="shared" si="1"/>
        <v>1</v>
      </c>
      <c r="J12" s="6" t="str">
        <f t="shared" si="2"/>
        <v>COMP</v>
      </c>
      <c r="K12" s="6">
        <f t="shared" si="3"/>
        <v>61.8</v>
      </c>
      <c r="L12" s="6" t="str">
        <f t="shared" si="4"/>
        <v>first</v>
      </c>
      <c r="M12" s="6" t="str">
        <f t="shared" si="5"/>
        <v>c</v>
      </c>
    </row>
    <row r="13" spans="1:13" x14ac:dyDescent="0.3">
      <c r="A13" s="2" t="s">
        <v>24</v>
      </c>
      <c r="B13" s="3">
        <v>14</v>
      </c>
      <c r="C13" s="3">
        <v>35</v>
      </c>
      <c r="D13" s="3">
        <v>73</v>
      </c>
      <c r="E13" s="3">
        <v>45</v>
      </c>
      <c r="F13" s="3">
        <v>13</v>
      </c>
      <c r="G13" s="4">
        <v>500</v>
      </c>
      <c r="H13" s="6">
        <f t="shared" si="0"/>
        <v>180</v>
      </c>
      <c r="I13" s="6">
        <f t="shared" si="1"/>
        <v>2</v>
      </c>
      <c r="J13" s="6" t="str">
        <f t="shared" si="2"/>
        <v>FAIL</v>
      </c>
      <c r="K13" s="6">
        <f t="shared" si="3"/>
        <v>36</v>
      </c>
      <c r="L13" s="6" t="str">
        <f t="shared" si="4"/>
        <v>third</v>
      </c>
      <c r="M13" s="6" t="str">
        <f t="shared" si="5"/>
        <v>f</v>
      </c>
    </row>
    <row r="14" spans="1:13" x14ac:dyDescent="0.3">
      <c r="A14" s="2" t="s">
        <v>25</v>
      </c>
      <c r="B14" s="3">
        <v>73</v>
      </c>
      <c r="C14" s="3">
        <v>15</v>
      </c>
      <c r="D14" s="3">
        <v>43</v>
      </c>
      <c r="E14" s="3">
        <v>11</v>
      </c>
      <c r="F14" s="3">
        <v>25</v>
      </c>
      <c r="G14" s="4">
        <v>500</v>
      </c>
      <c r="H14" s="6">
        <f t="shared" si="0"/>
        <v>167</v>
      </c>
      <c r="I14" s="6">
        <f t="shared" si="1"/>
        <v>3</v>
      </c>
      <c r="J14" s="6" t="str">
        <f t="shared" si="2"/>
        <v>FAIL</v>
      </c>
      <c r="K14" s="6">
        <f t="shared" si="3"/>
        <v>33.4</v>
      </c>
      <c r="L14" s="6" t="str">
        <f t="shared" si="4"/>
        <v>third</v>
      </c>
      <c r="M14" s="6" t="str">
        <f t="shared" si="5"/>
        <v>f</v>
      </c>
    </row>
  </sheetData>
  <mergeCells count="1">
    <mergeCell ref="A1:M1"/>
  </mergeCells>
  <printOptions headings="1" gridLines="1"/>
  <pageMargins left="0.25" right="0.25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singh</dc:creator>
  <cp:lastModifiedBy>priyam singh</cp:lastModifiedBy>
  <cp:lastPrinted>2024-08-15T03:00:36Z</cp:lastPrinted>
  <dcterms:created xsi:type="dcterms:W3CDTF">2024-08-14T17:04:51Z</dcterms:created>
  <dcterms:modified xsi:type="dcterms:W3CDTF">2024-08-15T03:00:38Z</dcterms:modified>
</cp:coreProperties>
</file>