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18"/>
  <workbookPr codeName="ThisWorkbook"/>
  <mc:AlternateContent xmlns:mc="http://schemas.openxmlformats.org/markup-compatibility/2006">
    <mc:Choice Requires="x15">
      <x15ac:absPath xmlns:x15ac="http://schemas.microsoft.com/office/spreadsheetml/2010/11/ac" url="C:\Ruvini\PIP\"/>
    </mc:Choice>
  </mc:AlternateContent>
  <xr:revisionPtr revIDLastSave="0" documentId="11_75828DCBA92D9D65B0E2327421B7107E31EA407E" xr6:coauthVersionLast="45" xr6:coauthVersionMax="45" xr10:uidLastSave="{00000000-0000-0000-0000-000000000000}"/>
  <bookViews>
    <workbookView xWindow="0" yWindow="0" windowWidth="19200" windowHeight="11370" firstSheet="1" activeTab="1" xr2:uid="{00000000-000D-0000-FFFF-FFFF00000000}"/>
  </bookViews>
  <sheets>
    <sheet name="Confidentiality Note" sheetId="5" r:id="rId1"/>
    <sheet name="Q &amp; A Log" sheetId="4" r:id="rId2"/>
    <sheet name="Data" sheetId="6" state="hidden" r:id="rId3"/>
  </sheets>
  <definedNames>
    <definedName name="Priority">Data!$A$11:$A$13</definedName>
    <definedName name="Status">Data!$A$2:$A$7</definedName>
  </definedNames>
  <calcPr calcId="191028"/>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 i="4" l="1"/>
  <c r="F7" i="4"/>
  <c r="F6" i="4"/>
  <c r="F5" i="4"/>
  <c r="F8" i="4" l="1"/>
</calcChain>
</file>

<file path=xl/sharedStrings.xml><?xml version="1.0" encoding="utf-8"?>
<sst xmlns="http://schemas.openxmlformats.org/spreadsheetml/2006/main" count="180" uniqueCount="86">
  <si>
    <t>Q and A  Log</t>
  </si>
  <si>
    <t xml:space="preserve"> ©2017 Virtusa Corporation                                       &lt;&lt;Internal/Client Confidential&gt;&gt;                                            TMP-REQM-QA-03</t>
  </si>
  <si>
    <t>Information Handling:</t>
  </si>
  <si>
    <t>These documents are strictly for Virtusa/Client use only. They shall not be shared with an external party other than the client concerned. These documents should always be kept securely and employees shall use reasonable care protecting these documents from unauthorized use or disclosure to a third party.  This category also covers client intellectual property where Virtusa has a non-disclosure agreement with the client.</t>
  </si>
  <si>
    <t>Document History</t>
  </si>
  <si>
    <t>Date</t>
  </si>
  <si>
    <t>Version</t>
  </si>
  <si>
    <t>Description</t>
  </si>
  <si>
    <t>Author</t>
  </si>
  <si>
    <t>Reviewer</t>
  </si>
  <si>
    <t>Approver</t>
  </si>
  <si>
    <t>Open</t>
  </si>
  <si>
    <t>Account</t>
  </si>
  <si>
    <t>In Progress</t>
  </si>
  <si>
    <t>Project</t>
  </si>
  <si>
    <t>Test all possible areas in UI/Negative/System testing in Amazon web site</t>
  </si>
  <si>
    <t>Closed</t>
  </si>
  <si>
    <t>Date Submitted</t>
  </si>
  <si>
    <t>Others (Pending, Deferred, Re-Opened)</t>
  </si>
  <si>
    <t>Total</t>
  </si>
  <si>
    <t>No.</t>
  </si>
  <si>
    <t>File / Class / Document</t>
  </si>
  <si>
    <t>Page / Section / Line Number</t>
  </si>
  <si>
    <t>Question / Clarification</t>
  </si>
  <si>
    <t>Raised By</t>
  </si>
  <si>
    <t>Raised On</t>
  </si>
  <si>
    <t>Clarification Description</t>
  </si>
  <si>
    <t>Clarified By</t>
  </si>
  <si>
    <t>Clarified On</t>
  </si>
  <si>
    <t>RCI</t>
  </si>
  <si>
    <t>Priority</t>
  </si>
  <si>
    <t>Status</t>
  </si>
  <si>
    <t>US01</t>
  </si>
  <si>
    <t>What should be the URL ?</t>
  </si>
  <si>
    <t>Priyan.</t>
  </si>
  <si>
    <t>www.wow.lk</t>
  </si>
  <si>
    <t>Ruvinie</t>
  </si>
  <si>
    <t>High</t>
  </si>
  <si>
    <t>How many times it takes to load ?</t>
  </si>
  <si>
    <t>N/A</t>
  </si>
  <si>
    <t>Where is the new user link or link button web page?</t>
  </si>
  <si>
    <t>Home page - top right side</t>
  </si>
  <si>
    <t>Low</t>
  </si>
  <si>
    <t>After the new user link button is clicked what happened next?</t>
  </si>
  <si>
    <t>Display New "Registration' page</t>
  </si>
  <si>
    <t>when user button is clicked it will be navigate to the pop up window?</t>
  </si>
  <si>
    <t>No. registration page display as a new page</t>
  </si>
  <si>
    <t>What is in the popup window?</t>
  </si>
  <si>
    <t>Are there invalid test data wont accept the registration field?</t>
  </si>
  <si>
    <t>question is not clear , please reword .</t>
  </si>
  <si>
    <t>How to validate the new customer registration page?</t>
  </si>
  <si>
    <t>No validation in the registration page.</t>
  </si>
  <si>
    <t>How many times it takes to load the link ?</t>
  </si>
  <si>
    <t>If customer registered then he can browse and bye product ?</t>
  </si>
  <si>
    <t>What are the fields display in registration page?</t>
  </si>
  <si>
    <t>Registration page having
    -Firstname , Lastname , Address1 and Address 2 fileds
    - Email address
    - Password  &amp; confirm password
    - Add and Update button</t>
  </si>
  <si>
    <t>Are there any buttons function in the fields? What are those?</t>
  </si>
  <si>
    <t xml:space="preserve">  -Add button allow to add new user 
  - Update button allow to modify only address fileds.</t>
  </si>
  <si>
    <t>US02</t>
  </si>
  <si>
    <t>How to get to know new registration is accepted?</t>
  </si>
  <si>
    <t>Home page  - top Right side header display entered email address as username</t>
  </si>
  <si>
    <t>What are the searching criteria for products?</t>
  </si>
  <si>
    <t xml:space="preserve">Allow to search by 
   - entering one word which is contains Product name </t>
  </si>
  <si>
    <t>After the registration.According to your fields details (age , gender) Are there recommended products for you?</t>
  </si>
  <si>
    <t>How to view the search items any additional information?</t>
  </si>
  <si>
    <t xml:space="preserve"> Question is not clear , Please reword and clarifiy.
   - search items are displaying with image and name . 
   - when hover on the image , item's name will display.</t>
  </si>
  <si>
    <t>What happens incorrect searching ? any error messages?</t>
  </si>
  <si>
    <t>Display error message as 
"Invalid Search criteria"</t>
  </si>
  <si>
    <t>Is there any field to enter number of quantity of the items?</t>
  </si>
  <si>
    <t xml:space="preserve">there is a  text box with drop down list  with 1- 10 values .
</t>
  </si>
  <si>
    <t>Is there any validation of the quantity?</t>
  </si>
  <si>
    <t xml:space="preserve"> -When enter more than 10 , display message " can't order more than 10 "
  - When enter 0 and less than 0 display as "invalid quantity"</t>
  </si>
  <si>
    <t>Are there any payment function for products?</t>
  </si>
  <si>
    <t>No</t>
  </si>
  <si>
    <t>Are there buyer profile created?</t>
  </si>
  <si>
    <t xml:space="preserve">yes , 
  - Only Admin user can update firstname  and Last name . 
   - Profile page can only view for admin user by clicking "View Profile".
  - view profile page having
           -Firstname , Lastname  (editable)
            - Address1 and Address 2 fileds and  Email address (readonly)
    - Password  &amp; confirm password (readonly)
 </t>
  </si>
  <si>
    <t>Are there update function for products?</t>
  </si>
  <si>
    <t>no</t>
  </si>
  <si>
    <t>Are there any local details function add to products? Such as language and other local details?</t>
  </si>
  <si>
    <t>only english</t>
  </si>
  <si>
    <t>Are there any guiding function add to the product? Help function?</t>
  </si>
  <si>
    <t xml:space="preserve"> - once select valid quantity and click "Add to cart" icon.
  - pop up message display "Item added to cart"</t>
  </si>
  <si>
    <t>Pending</t>
  </si>
  <si>
    <t>Deferred</t>
  </si>
  <si>
    <t>Re-opened</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</si>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</sst>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mmm/yy;@"/>
  </numFmts>
  <fonts count="15">
    <font>
      <sz val="10"/>
      <name val="Arial"/>
    </font>
    <font>
      <sz val="8"/>
      <name val="Arial"/>
      <family val="2"/>
    </font>
    <font>
      <b/>
      <sz val="8"/>
      <name val="Arial"/>
      <family val="2"/>
    </font>
    <font>
      <b/>
      <sz val="10"/>
      <name val="Arial"/>
      <family val="2"/>
    </font>
    <font>
      <sz val="10"/>
      <name val="Arial"/>
      <family val="2"/>
    </font>
    <font>
      <b/>
      <sz val="10"/>
      <color indexed="9"/>
      <name val="Arial"/>
      <family val="2"/>
    </font>
    <font>
      <sz val="8"/>
      <name val="Arial"/>
      <family val="2"/>
    </font>
    <font>
      <sz val="10"/>
      <name val="Calibri"/>
      <family val="2"/>
      <scheme val="minor"/>
    </font>
    <font>
      <sz val="10"/>
      <color indexed="8"/>
      <name val="Calibri"/>
      <family val="2"/>
      <scheme val="minor"/>
    </font>
    <font>
      <b/>
      <sz val="12"/>
      <name val="Calibri"/>
      <family val="2"/>
      <scheme val="minor"/>
    </font>
    <font>
      <b/>
      <u/>
      <sz val="10"/>
      <name val="Calibri"/>
      <family val="2"/>
      <scheme val="minor"/>
    </font>
    <font>
      <b/>
      <sz val="10"/>
      <name val="Calibri"/>
      <family val="2"/>
      <scheme val="minor"/>
    </font>
    <font>
      <sz val="10"/>
      <color theme="1"/>
      <name val="Calibri"/>
      <family val="2"/>
      <scheme val="minor"/>
    </font>
    <font>
      <u/>
      <sz val="10"/>
      <color theme="10"/>
      <name val="Arial"/>
    </font>
    <font>
      <sz val="8"/>
      <color rgb="FFFF0000"/>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46"/>
        <bgColor indexed="64"/>
      </patternFill>
    </fill>
    <fill>
      <patternFill patternType="solid">
        <fgColor indexed="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4" fillId="0" borderId="0"/>
    <xf numFmtId="0" fontId="13" fillId="0" borderId="0" applyNumberFormat="0" applyFill="0" applyBorder="0" applyAlignment="0" applyProtection="0"/>
  </cellStyleXfs>
  <cellXfs count="62">
    <xf numFmtId="0" fontId="0" fillId="0" borderId="0" xfId="0"/>
    <xf numFmtId="0" fontId="0" fillId="0" borderId="0" xfId="0" applyAlignment="1">
      <alignment horizontal="center"/>
    </xf>
    <xf numFmtId="0" fontId="0" fillId="2" borderId="0" xfId="0" applyFill="1" applyBorder="1"/>
    <xf numFmtId="2" fontId="0" fillId="2" borderId="0" xfId="0" applyNumberFormat="1" applyFill="1" applyBorder="1"/>
    <xf numFmtId="0" fontId="0" fillId="2" borderId="0" xfId="0" applyFill="1" applyAlignment="1">
      <alignment horizontal="center"/>
    </xf>
    <xf numFmtId="0" fontId="0" fillId="2" borderId="0" xfId="0" applyFill="1"/>
    <xf numFmtId="0" fontId="0" fillId="0" borderId="0" xfId="0" applyFill="1" applyBorder="1"/>
    <xf numFmtId="0" fontId="0" fillId="0" borderId="0" xfId="0" applyBorder="1"/>
    <xf numFmtId="0" fontId="1" fillId="0" borderId="1" xfId="0" applyFont="1" applyFill="1" applyBorder="1"/>
    <xf numFmtId="0" fontId="1" fillId="0" borderId="2" xfId="0" applyFont="1" applyFill="1" applyBorder="1" applyAlignment="1">
      <alignment horizontal="left" wrapText="1"/>
    </xf>
    <xf numFmtId="0" fontId="1" fillId="0" borderId="3" xfId="0" applyFont="1" applyFill="1" applyBorder="1" applyAlignment="1">
      <alignment horizontal="left" wrapText="1"/>
    </xf>
    <xf numFmtId="0" fontId="1" fillId="0" borderId="4" xfId="0" applyFont="1" applyFill="1" applyBorder="1" applyAlignment="1">
      <alignment horizontal="left" wrapText="1"/>
    </xf>
    <xf numFmtId="0" fontId="1" fillId="0" borderId="2" xfId="0" quotePrefix="1" applyFont="1" applyFill="1" applyBorder="1" applyAlignment="1">
      <alignment horizontal="left" wrapText="1"/>
    </xf>
    <xf numFmtId="0" fontId="2" fillId="3" borderId="1" xfId="0" applyFont="1" applyFill="1" applyBorder="1" applyAlignment="1">
      <alignment horizontal="center" wrapText="1"/>
    </xf>
    <xf numFmtId="0" fontId="2" fillId="3" borderId="4" xfId="0" applyFont="1" applyFill="1" applyBorder="1" applyAlignment="1">
      <alignment horizontal="center" wrapText="1"/>
    </xf>
    <xf numFmtId="0" fontId="0" fillId="0" borderId="0" xfId="0" applyAlignment="1">
      <alignment wrapText="1"/>
    </xf>
    <xf numFmtId="0" fontId="5" fillId="5" borderId="5" xfId="0" applyFont="1" applyFill="1" applyBorder="1"/>
    <xf numFmtId="0" fontId="3" fillId="0" borderId="6" xfId="0" applyFont="1" applyBorder="1"/>
    <xf numFmtId="0" fontId="3" fillId="0" borderId="7" xfId="0" applyFont="1" applyBorder="1"/>
    <xf numFmtId="0" fontId="3" fillId="0" borderId="8" xfId="0" applyFont="1" applyBorder="1"/>
    <xf numFmtId="0" fontId="3" fillId="0" borderId="0" xfId="0" applyFont="1" applyBorder="1"/>
    <xf numFmtId="0" fontId="3" fillId="0" borderId="9" xfId="0" applyFont="1" applyBorder="1"/>
    <xf numFmtId="164" fontId="1" fillId="0" borderId="1" xfId="0" applyNumberFormat="1" applyFont="1" applyFill="1" applyBorder="1" applyAlignment="1">
      <alignment horizontal="left" wrapText="1"/>
    </xf>
    <xf numFmtId="164" fontId="1" fillId="0" borderId="2" xfId="0" applyNumberFormat="1" applyFont="1" applyFill="1" applyBorder="1" applyAlignment="1">
      <alignment horizontal="left" wrapText="1"/>
    </xf>
    <xf numFmtId="0" fontId="1" fillId="0" borderId="1" xfId="0" applyFont="1" applyFill="1" applyBorder="1" applyAlignment="1">
      <alignment horizontal="left" wrapText="1"/>
    </xf>
    <xf numFmtId="0" fontId="1" fillId="0" borderId="0" xfId="0" applyFont="1" applyFill="1" applyBorder="1"/>
    <xf numFmtId="1" fontId="1" fillId="6" borderId="1" xfId="1" applyNumberFormat="1" applyFont="1" applyFill="1" applyBorder="1"/>
    <xf numFmtId="0" fontId="2" fillId="3" borderId="1" xfId="0" applyFont="1" applyFill="1" applyBorder="1" applyAlignment="1">
      <alignment horizontal="left" wrapText="1"/>
    </xf>
    <xf numFmtId="0" fontId="8" fillId="0" borderId="0" xfId="0" applyFont="1" applyFill="1"/>
    <xf numFmtId="0" fontId="7" fillId="0" borderId="0" xfId="0" applyFont="1"/>
    <xf numFmtId="0" fontId="7" fillId="2" borderId="0" xfId="0" applyFont="1" applyFill="1"/>
    <xf numFmtId="0" fontId="10" fillId="4" borderId="0" xfId="1" applyFont="1" applyFill="1" applyBorder="1" applyAlignment="1">
      <alignment horizontal="left"/>
    </xf>
    <xf numFmtId="0" fontId="7" fillId="4" borderId="0" xfId="1" applyFont="1" applyFill="1" applyBorder="1" applyAlignment="1">
      <alignment horizontal="left"/>
    </xf>
    <xf numFmtId="0" fontId="12" fillId="0" borderId="0" xfId="0" applyFont="1"/>
    <xf numFmtId="0" fontId="11" fillId="8" borderId="1" xfId="2" applyFont="1" applyFill="1" applyBorder="1" applyAlignment="1">
      <alignment horizontal="center"/>
    </xf>
    <xf numFmtId="0" fontId="7" fillId="2" borderId="1" xfId="2" applyFont="1" applyFill="1" applyBorder="1"/>
    <xf numFmtId="164" fontId="1" fillId="0" borderId="3" xfId="0" applyNumberFormat="1" applyFont="1" applyFill="1" applyBorder="1" applyAlignment="1">
      <alignment horizontal="left" wrapText="1"/>
    </xf>
    <xf numFmtId="164" fontId="1" fillId="0" borderId="4" xfId="0" applyNumberFormat="1" applyFont="1" applyFill="1" applyBorder="1" applyAlignment="1">
      <alignment horizontal="left" wrapText="1"/>
    </xf>
    <xf numFmtId="0" fontId="1" fillId="9" borderId="1" xfId="0" applyFont="1" applyFill="1" applyBorder="1" applyAlignment="1">
      <alignment horizontal="center" wrapText="1"/>
    </xf>
    <xf numFmtId="14" fontId="1" fillId="0" borderId="1" xfId="0" applyNumberFormat="1" applyFont="1" applyFill="1" applyBorder="1"/>
    <xf numFmtId="0" fontId="13" fillId="0" borderId="3" xfId="3" applyFill="1" applyBorder="1" applyAlignment="1">
      <alignment horizontal="left" wrapText="1"/>
    </xf>
    <xf numFmtId="0" fontId="1" fillId="0" borderId="3" xfId="3" applyFont="1" applyFill="1" applyBorder="1" applyAlignment="1">
      <alignment horizontal="left" wrapText="1"/>
    </xf>
    <xf numFmtId="165" fontId="1" fillId="0" borderId="3" xfId="3" applyNumberFormat="1" applyFont="1" applyFill="1" applyBorder="1" applyAlignment="1">
      <alignment horizontal="left" wrapText="1"/>
    </xf>
    <xf numFmtId="0" fontId="1" fillId="0" borderId="0" xfId="0" applyFont="1"/>
    <xf numFmtId="0" fontId="14" fillId="0" borderId="3" xfId="3" applyFont="1" applyFill="1" applyBorder="1" applyAlignment="1">
      <alignment horizontal="left" wrapText="1"/>
    </xf>
    <xf numFmtId="0" fontId="11" fillId="8" borderId="10" xfId="2" applyFont="1" applyFill="1" applyBorder="1" applyAlignment="1">
      <alignment horizontal="center"/>
    </xf>
    <xf numFmtId="0" fontId="7" fillId="2" borderId="10" xfId="2" applyFont="1" applyFill="1" applyBorder="1" applyAlignment="1">
      <alignment horizontal="center"/>
    </xf>
    <xf numFmtId="0" fontId="2" fillId="3" borderId="1" xfId="0" applyFont="1" applyFill="1" applyBorder="1" applyAlignment="1">
      <alignment horizontal="left"/>
    </xf>
    <xf numFmtId="0" fontId="7" fillId="2" borderId="4" xfId="2" applyFont="1" applyFill="1" applyBorder="1" applyAlignment="1">
      <alignment horizontal="center"/>
    </xf>
    <xf numFmtId="0" fontId="7" fillId="2" borderId="10" xfId="2" applyFont="1" applyFill="1" applyBorder="1" applyAlignment="1">
      <alignment horizontal="center"/>
    </xf>
    <xf numFmtId="0" fontId="7" fillId="2" borderId="11" xfId="2" applyFont="1" applyFill="1" applyBorder="1" applyAlignment="1">
      <alignment horizontal="center"/>
    </xf>
    <xf numFmtId="0" fontId="11" fillId="8" borderId="4" xfId="2" applyFont="1" applyFill="1" applyBorder="1" applyAlignment="1">
      <alignment horizontal="center"/>
    </xf>
    <xf numFmtId="0" fontId="11" fillId="8" borderId="10" xfId="2" applyFont="1" applyFill="1" applyBorder="1" applyAlignment="1">
      <alignment horizontal="center"/>
    </xf>
    <xf numFmtId="0" fontId="11" fillId="8" borderId="11" xfId="2" applyFont="1" applyFill="1" applyBorder="1" applyAlignment="1">
      <alignment horizontal="center"/>
    </xf>
    <xf numFmtId="0" fontId="7" fillId="2" borderId="0" xfId="0" applyFont="1" applyFill="1" applyBorder="1" applyAlignment="1"/>
    <xf numFmtId="0" fontId="7" fillId="3" borderId="0" xfId="1" applyFont="1" applyFill="1" applyAlignment="1">
      <alignment horizontal="center" vertical="center"/>
    </xf>
    <xf numFmtId="0" fontId="7" fillId="4" borderId="0" xfId="1" applyFont="1" applyFill="1" applyBorder="1" applyAlignment="1">
      <alignment horizontal="left" vertical="top" wrapText="1"/>
    </xf>
    <xf numFmtId="0" fontId="9" fillId="3" borderId="0" xfId="0" applyFont="1" applyFill="1" applyAlignment="1">
      <alignment horizontal="center" vertical="center"/>
    </xf>
    <xf numFmtId="0" fontId="11" fillId="7" borderId="4" xfId="2" applyFont="1" applyFill="1" applyBorder="1" applyAlignment="1">
      <alignment horizontal="center" vertical="top"/>
    </xf>
    <xf numFmtId="0" fontId="11" fillId="7" borderId="10" xfId="2" applyFont="1" applyFill="1" applyBorder="1" applyAlignment="1">
      <alignment horizontal="center" vertical="top"/>
    </xf>
    <xf numFmtId="0" fontId="11" fillId="7" borderId="11" xfId="2" applyFont="1" applyFill="1" applyBorder="1" applyAlignment="1">
      <alignment horizontal="center" vertical="top"/>
    </xf>
    <xf numFmtId="0" fontId="2" fillId="3" borderId="1" xfId="0" applyFont="1" applyFill="1" applyBorder="1" applyAlignment="1">
      <alignment horizontal="left"/>
    </xf>
  </cellXfs>
  <cellStyles count="4">
    <cellStyle name="Hyperlink" xfId="3" builtinId="8"/>
    <cellStyle name="Normal" xfId="0" builtinId="0"/>
    <cellStyle name="Normal 2" xfId="1" xr:uid="{00000000-0005-0000-0000-000002000000}"/>
    <cellStyle name="Normal 3"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381000</xdr:colOff>
      <xdr:row>0</xdr:row>
      <xdr:rowOff>0</xdr:rowOff>
    </xdr:from>
    <xdr:to>
      <xdr:col>15</xdr:col>
      <xdr:colOff>257175</xdr:colOff>
      <xdr:row>0</xdr:row>
      <xdr:rowOff>0</xdr:rowOff>
    </xdr:to>
    <xdr:sp macro="" textlink="">
      <xdr:nvSpPr>
        <xdr:cNvPr id="4098" name="Rectangle 2">
          <a:extLst>
            <a:ext uri="{FF2B5EF4-FFF2-40B4-BE49-F238E27FC236}">
              <a16:creationId xmlns:a16="http://schemas.microsoft.com/office/drawing/2014/main" id="{00000000-0008-0000-0000-000002100000}"/>
            </a:ext>
          </a:extLst>
        </xdr:cNvPr>
        <xdr:cNvSpPr>
          <a:spLocks noChangeArrowheads="1"/>
        </xdr:cNvSpPr>
      </xdr:nvSpPr>
      <xdr:spPr bwMode="auto">
        <a:xfrm>
          <a:off x="990600" y="0"/>
          <a:ext cx="8410575" cy="0"/>
        </a:xfrm>
        <a:prstGeom prst="rect">
          <a:avLst/>
        </a:prstGeom>
        <a:solidFill>
          <a:srgbClr val="E5E5E5"/>
        </a:solidFill>
        <a:ln w="9525">
          <a:noFill/>
          <a:miter lim="800000"/>
          <a:headEnd/>
          <a:tailEnd/>
        </a:ln>
        <a:effectLst/>
      </xdr:spPr>
      <xdr:txBody>
        <a:bodyPr vertOverflow="clip" wrap="square" lIns="91440" tIns="45720" rIns="91440" bIns="45720" anchor="t" upright="1"/>
        <a:lstStyle/>
        <a:p>
          <a:pPr algn="ctr" rtl="0">
            <a:defRPr sz="1000"/>
          </a:pPr>
          <a:r>
            <a:rPr lang="en-US" sz="1200" b="1" i="0" u="none" strike="noStrike" baseline="0">
              <a:solidFill>
                <a:srgbClr val="000000"/>
              </a:solidFill>
              <a:latin typeface="Arial"/>
              <a:cs typeface="Arial"/>
            </a:rPr>
            <a:t>ocess Audit Report</a:t>
          </a:r>
        </a:p>
      </xdr:txBody>
    </xdr:sp>
    <xdr:clientData/>
  </xdr:twoCellAnchor>
  <xdr:twoCellAnchor>
    <xdr:from>
      <xdr:col>0</xdr:col>
      <xdr:colOff>85725</xdr:colOff>
      <xdr:row>0</xdr:row>
      <xdr:rowOff>0</xdr:rowOff>
    </xdr:from>
    <xdr:to>
      <xdr:col>15</xdr:col>
      <xdr:colOff>266700</xdr:colOff>
      <xdr:row>0</xdr:row>
      <xdr:rowOff>0</xdr:rowOff>
    </xdr:to>
    <xdr:sp macro="" textlink="">
      <xdr:nvSpPr>
        <xdr:cNvPr id="4099" name="Rectangle 3">
          <a:extLst>
            <a:ext uri="{FF2B5EF4-FFF2-40B4-BE49-F238E27FC236}">
              <a16:creationId xmlns:a16="http://schemas.microsoft.com/office/drawing/2014/main" id="{00000000-0008-0000-0000-000003100000}"/>
            </a:ext>
          </a:extLst>
        </xdr:cNvPr>
        <xdr:cNvSpPr>
          <a:spLocks noChangeArrowheads="1"/>
        </xdr:cNvSpPr>
      </xdr:nvSpPr>
      <xdr:spPr bwMode="auto">
        <a:xfrm>
          <a:off x="85725" y="0"/>
          <a:ext cx="9324975" cy="0"/>
        </a:xfrm>
        <a:prstGeom prst="rect">
          <a:avLst/>
        </a:prstGeom>
        <a:solidFill>
          <a:srgbClr val="E5E5E5"/>
        </a:solidFill>
        <a:ln w="9525">
          <a:noFill/>
          <a:miter lim="800000"/>
          <a:headEnd/>
          <a:tailEnd/>
        </a:ln>
        <a:effectLst/>
      </xdr:spPr>
      <xdr:txBody>
        <a:bodyPr vertOverflow="clip" wrap="square" lIns="0" tIns="0" rIns="0" bIns="0" anchor="t" upright="1"/>
        <a:lstStyle/>
        <a:p>
          <a:pPr algn="l" rtl="0">
            <a:defRPr sz="1000"/>
          </a:pPr>
          <a:r>
            <a:rPr lang="en-US" sz="800" b="0" i="0" u="none" strike="noStrike" baseline="0">
              <a:solidFill>
                <a:srgbClr val="000000"/>
              </a:solidFill>
              <a:latin typeface="Arial"/>
              <a:cs typeface="Arial"/>
            </a:rPr>
            <a:t> Template ID: TMP-AR-AR-1-006              </a:t>
          </a:r>
          <a:r>
            <a:rPr lang="en-US" sz="800" b="1" i="0" u="none" strike="noStrike" baseline="0">
              <a:solidFill>
                <a:srgbClr val="000000"/>
              </a:solidFill>
              <a:latin typeface="Arial"/>
              <a:cs typeface="Arial"/>
            </a:rPr>
            <a:t>&lt;INTERNAL USE ONLY&gt; </a:t>
          </a:r>
          <a:r>
            <a:rPr lang="en-US" sz="800" b="0" i="0" u="none" strike="noStrike" baseline="0">
              <a:solidFill>
                <a:srgbClr val="000000"/>
              </a:solidFill>
              <a:latin typeface="Arial"/>
              <a:cs typeface="Arial"/>
            </a:rPr>
            <a:t>                                                                                                                                                            Global Innovation Process</a:t>
          </a:r>
        </a:p>
      </xdr:txBody>
    </xdr:sp>
    <xdr:clientData/>
  </xdr:twoCellAnchor>
  <xdr:twoCellAnchor editAs="oneCell">
    <xdr:from>
      <xdr:col>0</xdr:col>
      <xdr:colOff>0</xdr:colOff>
      <xdr:row>0</xdr:row>
      <xdr:rowOff>76200</xdr:rowOff>
    </xdr:from>
    <xdr:to>
      <xdr:col>1</xdr:col>
      <xdr:colOff>76200</xdr:colOff>
      <xdr:row>2</xdr:row>
      <xdr:rowOff>0</xdr:rowOff>
    </xdr:to>
    <xdr:pic>
      <xdr:nvPicPr>
        <xdr:cNvPr id="6" name="Picture 5">
          <a:extLst>
            <a:ext uri="{FF2B5EF4-FFF2-40B4-BE49-F238E27FC236}">
              <a16:creationId xmlns:a16="http://schemas.microsoft.com/office/drawing/2014/main" id="{B4A351D7-0C18-4C52-8BA0-4DE6F9B446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6858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590550</xdr:colOff>
      <xdr:row>0</xdr:row>
      <xdr:rowOff>95250</xdr:rowOff>
    </xdr:from>
    <xdr:to>
      <xdr:col>8</xdr:col>
      <xdr:colOff>514350</xdr:colOff>
      <xdr:row>2</xdr:row>
      <xdr:rowOff>76200</xdr:rowOff>
    </xdr:to>
    <xdr:sp macro="" textlink="">
      <xdr:nvSpPr>
        <xdr:cNvPr id="3073" name="Rectangle 1">
          <a:extLst>
            <a:ext uri="{FF2B5EF4-FFF2-40B4-BE49-F238E27FC236}">
              <a16:creationId xmlns:a16="http://schemas.microsoft.com/office/drawing/2014/main" id="{00000000-0008-0000-0100-0000010C0000}"/>
            </a:ext>
          </a:extLst>
        </xdr:cNvPr>
        <xdr:cNvSpPr>
          <a:spLocks noChangeArrowheads="1"/>
        </xdr:cNvSpPr>
      </xdr:nvSpPr>
      <xdr:spPr bwMode="auto">
        <a:xfrm>
          <a:off x="895350" y="95250"/>
          <a:ext cx="10201275" cy="304800"/>
        </a:xfrm>
        <a:prstGeom prst="rect">
          <a:avLst/>
        </a:prstGeom>
        <a:solidFill>
          <a:srgbClr val="E5E5E5"/>
        </a:solidFill>
        <a:ln w="9525">
          <a:noFill/>
          <a:miter lim="800000"/>
          <a:headEnd/>
          <a:tailEnd/>
        </a:ln>
        <a:effectLst/>
      </xdr:spPr>
      <xdr:txBody>
        <a:bodyPr vertOverflow="clip" wrap="square" lIns="91440" tIns="45720" rIns="91440" bIns="45720" anchor="t" upright="1"/>
        <a:lstStyle/>
        <a:p>
          <a:pPr algn="l" rtl="0">
            <a:defRPr sz="1000"/>
          </a:pPr>
          <a:r>
            <a:rPr lang="en-US" sz="1200" b="1" i="0" u="none" strike="noStrike" baseline="0">
              <a:solidFill>
                <a:srgbClr val="000000"/>
              </a:solidFill>
              <a:latin typeface="Arial"/>
              <a:cs typeface="Arial"/>
            </a:rPr>
            <a:t>                                                                                                Q and A  Log                                                                                               </a:t>
          </a:r>
          <a:endParaRPr lang="en-US" sz="800" b="0" i="0" u="none" strike="noStrike" baseline="0">
            <a:solidFill>
              <a:srgbClr val="000000"/>
            </a:solidFill>
            <a:latin typeface="Arial"/>
            <a:cs typeface="Arial"/>
          </a:endParaRPr>
        </a:p>
      </xdr:txBody>
    </xdr:sp>
    <xdr:clientData/>
  </xdr:twoCellAnchor>
  <xdr:twoCellAnchor editAs="oneCell">
    <xdr:from>
      <xdr:col>0</xdr:col>
      <xdr:colOff>0</xdr:colOff>
      <xdr:row>1</xdr:row>
      <xdr:rowOff>0</xdr:rowOff>
    </xdr:from>
    <xdr:to>
      <xdr:col>1</xdr:col>
      <xdr:colOff>619125</xdr:colOff>
      <xdr:row>2</xdr:row>
      <xdr:rowOff>85725</xdr:rowOff>
    </xdr:to>
    <xdr:pic>
      <xdr:nvPicPr>
        <xdr:cNvPr id="4" name="Picture 3">
          <a:extLst>
            <a:ext uri="{FF2B5EF4-FFF2-40B4-BE49-F238E27FC236}">
              <a16:creationId xmlns:a16="http://schemas.microsoft.com/office/drawing/2014/main" id="{0B3A57AB-8110-420E-B96A-0ABE010191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923925" cy="247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wow.l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L25"/>
  <sheetViews>
    <sheetView workbookViewId="0">
      <selection activeCell="N18" sqref="N18"/>
    </sheetView>
  </sheetViews>
  <sheetFormatPr defaultRowHeight="12.75"/>
  <cols>
    <col min="1" max="16384" width="9.140625" style="29"/>
  </cols>
  <sheetData>
    <row r="1" spans="1:12">
      <c r="A1" s="54"/>
      <c r="B1" s="54"/>
      <c r="C1" s="54"/>
      <c r="D1" s="54"/>
      <c r="E1" s="54"/>
      <c r="F1" s="54"/>
      <c r="G1" s="54"/>
      <c r="H1" s="54"/>
      <c r="I1" s="54"/>
      <c r="J1" s="54"/>
      <c r="K1" s="54"/>
      <c r="L1" s="28"/>
    </row>
    <row r="2" spans="1:12" ht="15.75">
      <c r="A2" s="57" t="s">
        <v>0</v>
      </c>
      <c r="B2" s="57"/>
      <c r="C2" s="57"/>
      <c r="D2" s="57"/>
      <c r="E2" s="57"/>
      <c r="F2" s="57"/>
      <c r="G2" s="57"/>
      <c r="H2" s="57"/>
      <c r="I2" s="57"/>
      <c r="J2" s="57"/>
      <c r="K2" s="57"/>
      <c r="L2" s="57"/>
    </row>
    <row r="3" spans="1:12">
      <c r="A3" s="30"/>
      <c r="B3" s="30"/>
      <c r="C3" s="30"/>
      <c r="D3" s="30"/>
      <c r="E3" s="30"/>
      <c r="F3" s="30"/>
      <c r="G3" s="30"/>
      <c r="H3" s="30"/>
      <c r="I3" s="30"/>
      <c r="J3" s="30"/>
      <c r="K3" s="30"/>
      <c r="L3" s="28"/>
    </row>
    <row r="4" spans="1:12">
      <c r="A4" s="55" t="s">
        <v>1</v>
      </c>
      <c r="B4" s="55"/>
      <c r="C4" s="55"/>
      <c r="D4" s="55"/>
      <c r="E4" s="55"/>
      <c r="F4" s="55"/>
      <c r="G4" s="55"/>
      <c r="H4" s="55"/>
      <c r="I4" s="55"/>
      <c r="J4" s="55"/>
      <c r="K4" s="55"/>
      <c r="L4" s="55"/>
    </row>
    <row r="8" spans="1:12">
      <c r="A8" s="31" t="s">
        <v>2</v>
      </c>
      <c r="B8" s="32"/>
      <c r="C8" s="32"/>
      <c r="D8" s="32"/>
      <c r="E8" s="32"/>
      <c r="F8" s="32"/>
      <c r="G8" s="32"/>
      <c r="H8" s="32"/>
      <c r="I8" s="32"/>
      <c r="J8" s="32"/>
      <c r="K8" s="32"/>
      <c r="L8" s="32"/>
    </row>
    <row r="9" spans="1:12" ht="12.75" customHeight="1">
      <c r="A9" s="56" t="s">
        <v>3</v>
      </c>
      <c r="B9" s="56"/>
      <c r="C9" s="56"/>
      <c r="D9" s="56"/>
      <c r="E9" s="56"/>
      <c r="F9" s="56"/>
      <c r="G9" s="56"/>
      <c r="H9" s="56"/>
      <c r="I9" s="56"/>
      <c r="J9" s="56"/>
      <c r="K9" s="56"/>
      <c r="L9" s="56"/>
    </row>
    <row r="10" spans="1:12">
      <c r="A10" s="56"/>
      <c r="B10" s="56"/>
      <c r="C10" s="56"/>
      <c r="D10" s="56"/>
      <c r="E10" s="56"/>
      <c r="F10" s="56"/>
      <c r="G10" s="56"/>
      <c r="H10" s="56"/>
      <c r="I10" s="56"/>
      <c r="J10" s="56"/>
      <c r="K10" s="56"/>
      <c r="L10" s="56"/>
    </row>
    <row r="11" spans="1:12">
      <c r="A11" s="56"/>
      <c r="B11" s="56"/>
      <c r="C11" s="56"/>
      <c r="D11" s="56"/>
      <c r="E11" s="56"/>
      <c r="F11" s="56"/>
      <c r="G11" s="56"/>
      <c r="H11" s="56"/>
      <c r="I11" s="56"/>
      <c r="J11" s="56"/>
      <c r="K11" s="56"/>
      <c r="L11" s="56"/>
    </row>
    <row r="12" spans="1:12">
      <c r="A12" s="56"/>
      <c r="B12" s="56"/>
      <c r="C12" s="56"/>
      <c r="D12" s="56"/>
      <c r="E12" s="56"/>
      <c r="F12" s="56"/>
      <c r="G12" s="56"/>
      <c r="H12" s="56"/>
      <c r="I12" s="56"/>
      <c r="J12" s="56"/>
      <c r="K12" s="56"/>
      <c r="L12" s="56"/>
    </row>
    <row r="13" spans="1:12">
      <c r="A13" s="32"/>
      <c r="B13" s="32"/>
      <c r="C13" s="32"/>
      <c r="D13" s="32"/>
      <c r="E13" s="32"/>
      <c r="F13" s="32"/>
      <c r="G13" s="32"/>
      <c r="H13" s="32"/>
      <c r="I13" s="32"/>
      <c r="J13" s="32"/>
      <c r="K13" s="32"/>
      <c r="L13" s="32"/>
    </row>
    <row r="14" spans="1:12">
      <c r="A14" s="33"/>
      <c r="B14" s="33"/>
      <c r="C14" s="33"/>
      <c r="D14" s="33"/>
      <c r="E14" s="33"/>
      <c r="F14" s="33"/>
      <c r="G14" s="33"/>
      <c r="H14" s="33"/>
      <c r="I14" s="33"/>
      <c r="J14" s="33"/>
      <c r="K14" s="33"/>
      <c r="L14" s="33"/>
    </row>
    <row r="15" spans="1:12">
      <c r="A15" s="33"/>
      <c r="B15" s="33"/>
      <c r="C15" s="33"/>
      <c r="D15" s="33"/>
      <c r="E15" s="33"/>
      <c r="F15" s="33"/>
      <c r="G15" s="33"/>
      <c r="H15" s="33"/>
      <c r="I15" s="33"/>
      <c r="J15" s="33"/>
      <c r="K15" s="33"/>
      <c r="L15" s="33"/>
    </row>
    <row r="16" spans="1:12">
      <c r="A16" s="33"/>
      <c r="B16" s="33"/>
      <c r="C16" s="33"/>
      <c r="D16" s="33"/>
      <c r="E16" s="33"/>
      <c r="F16" s="33"/>
      <c r="G16" s="33"/>
      <c r="H16" s="33"/>
      <c r="I16" s="33"/>
      <c r="J16" s="33"/>
      <c r="K16" s="33"/>
      <c r="L16" s="33"/>
    </row>
    <row r="17" spans="1:12">
      <c r="A17" s="58" t="s">
        <v>4</v>
      </c>
      <c r="B17" s="59"/>
      <c r="C17" s="59"/>
      <c r="D17" s="59"/>
      <c r="E17" s="59"/>
      <c r="F17" s="59"/>
      <c r="G17" s="59"/>
      <c r="H17" s="59"/>
      <c r="I17" s="59"/>
      <c r="J17" s="59"/>
      <c r="K17" s="59"/>
      <c r="L17" s="60"/>
    </row>
    <row r="18" spans="1:12">
      <c r="A18" s="34" t="s">
        <v>5</v>
      </c>
      <c r="B18" s="34" t="s">
        <v>6</v>
      </c>
      <c r="C18" s="51" t="s">
        <v>7</v>
      </c>
      <c r="D18" s="52"/>
      <c r="E18" s="52"/>
      <c r="F18" s="52"/>
      <c r="G18" s="53"/>
      <c r="H18" s="51" t="s">
        <v>8</v>
      </c>
      <c r="I18" s="53"/>
      <c r="J18" s="45" t="s">
        <v>9</v>
      </c>
      <c r="K18" s="51" t="s">
        <v>10</v>
      </c>
      <c r="L18" s="53"/>
    </row>
    <row r="19" spans="1:12">
      <c r="A19" s="35"/>
      <c r="B19" s="35"/>
      <c r="C19" s="48"/>
      <c r="D19" s="49"/>
      <c r="E19" s="49"/>
      <c r="F19" s="49"/>
      <c r="G19" s="50"/>
      <c r="H19" s="48"/>
      <c r="I19" s="50"/>
      <c r="J19" s="46"/>
      <c r="K19" s="48"/>
      <c r="L19" s="50"/>
    </row>
    <row r="20" spans="1:12">
      <c r="A20" s="35"/>
      <c r="B20" s="35"/>
      <c r="C20" s="48"/>
      <c r="D20" s="49"/>
      <c r="E20" s="49"/>
      <c r="F20" s="49"/>
      <c r="G20" s="50"/>
      <c r="H20" s="48"/>
      <c r="I20" s="50"/>
      <c r="J20" s="46"/>
      <c r="K20" s="48"/>
      <c r="L20" s="50"/>
    </row>
    <row r="21" spans="1:12">
      <c r="A21" s="35"/>
      <c r="B21" s="35"/>
      <c r="C21" s="48"/>
      <c r="D21" s="49"/>
      <c r="E21" s="49"/>
      <c r="F21" s="49"/>
      <c r="G21" s="50"/>
      <c r="H21" s="48"/>
      <c r="I21" s="50"/>
      <c r="J21" s="46"/>
      <c r="K21" s="48"/>
      <c r="L21" s="50"/>
    </row>
    <row r="22" spans="1:12">
      <c r="A22" s="35"/>
      <c r="B22" s="35"/>
      <c r="C22" s="48"/>
      <c r="D22" s="49"/>
      <c r="E22" s="49"/>
      <c r="F22" s="49"/>
      <c r="G22" s="50"/>
      <c r="H22" s="48"/>
      <c r="I22" s="50"/>
      <c r="J22" s="46"/>
      <c r="K22" s="48"/>
      <c r="L22" s="50"/>
    </row>
    <row r="23" spans="1:12">
      <c r="A23" s="35"/>
      <c r="B23" s="35"/>
      <c r="C23" s="48"/>
      <c r="D23" s="49"/>
      <c r="E23" s="49"/>
      <c r="F23" s="49"/>
      <c r="G23" s="50"/>
      <c r="H23" s="48"/>
      <c r="I23" s="50"/>
      <c r="J23" s="46"/>
      <c r="K23" s="48"/>
      <c r="L23" s="50"/>
    </row>
    <row r="24" spans="1:12">
      <c r="A24" s="35"/>
      <c r="B24" s="35"/>
      <c r="C24" s="48"/>
      <c r="D24" s="49"/>
      <c r="E24" s="49"/>
      <c r="F24" s="49"/>
      <c r="G24" s="50"/>
      <c r="H24" s="48"/>
      <c r="I24" s="50"/>
      <c r="J24" s="46"/>
      <c r="K24" s="48"/>
      <c r="L24" s="50"/>
    </row>
    <row r="25" spans="1:12">
      <c r="A25" s="35"/>
      <c r="B25" s="35"/>
      <c r="C25" s="48"/>
      <c r="D25" s="49"/>
      <c r="E25" s="49"/>
      <c r="F25" s="49"/>
      <c r="G25" s="50"/>
      <c r="H25" s="48"/>
      <c r="I25" s="50"/>
      <c r="J25" s="46"/>
      <c r="K25" s="48"/>
      <c r="L25" s="50"/>
    </row>
  </sheetData>
  <mergeCells count="29">
    <mergeCell ref="A1:K1"/>
    <mergeCell ref="A4:L4"/>
    <mergeCell ref="A9:L12"/>
    <mergeCell ref="A2:L2"/>
    <mergeCell ref="A17:L17"/>
    <mergeCell ref="C18:G18"/>
    <mergeCell ref="H18:I18"/>
    <mergeCell ref="K18:L18"/>
    <mergeCell ref="C19:G19"/>
    <mergeCell ref="H19:I19"/>
    <mergeCell ref="K19:L19"/>
    <mergeCell ref="C20:G20"/>
    <mergeCell ref="H20:I20"/>
    <mergeCell ref="K20:L20"/>
    <mergeCell ref="C21:G21"/>
    <mergeCell ref="H21:I21"/>
    <mergeCell ref="K21:L21"/>
    <mergeCell ref="C22:G22"/>
    <mergeCell ref="H22:I22"/>
    <mergeCell ref="K22:L22"/>
    <mergeCell ref="C23:G23"/>
    <mergeCell ref="H23:I23"/>
    <mergeCell ref="K23:L23"/>
    <mergeCell ref="C24:G24"/>
    <mergeCell ref="H24:I24"/>
    <mergeCell ref="K24:L24"/>
    <mergeCell ref="C25:G25"/>
    <mergeCell ref="H25:I25"/>
    <mergeCell ref="K25:L25"/>
  </mergeCells>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L60"/>
  <sheetViews>
    <sheetView showGridLines="0" tabSelected="1" topLeftCell="D22" workbookViewId="0">
      <selection activeCell="G23" sqref="G23"/>
    </sheetView>
  </sheetViews>
  <sheetFormatPr defaultRowHeight="12.75"/>
  <cols>
    <col min="1" max="1" width="4.5703125" style="1" bestFit="1" customWidth="1"/>
    <col min="2" max="2" width="15.28515625" style="1" bestFit="1" customWidth="1"/>
    <col min="3" max="3" width="20.5703125" bestFit="1" customWidth="1"/>
    <col min="4" max="4" width="52.28515625" customWidth="1"/>
    <col min="5" max="5" width="7.85546875" customWidth="1"/>
    <col min="6" max="6" width="12" bestFit="1" customWidth="1"/>
    <col min="7" max="7" width="33" customWidth="1"/>
    <col min="8" max="8" width="13.140625" customWidth="1"/>
    <col min="9" max="11" width="11.5703125" customWidth="1"/>
    <col min="12" max="12" width="13.7109375" customWidth="1"/>
  </cols>
  <sheetData>
    <row r="1" spans="1:12">
      <c r="B1" s="2"/>
      <c r="C1" s="2"/>
      <c r="D1" s="3"/>
      <c r="E1" s="3"/>
      <c r="F1" s="3"/>
      <c r="G1" s="3"/>
      <c r="H1" s="3"/>
      <c r="I1" s="3"/>
      <c r="J1" s="3"/>
      <c r="K1" s="3"/>
      <c r="L1" s="3"/>
    </row>
    <row r="2" spans="1:12" s="5" customFormat="1">
      <c r="A2" s="4"/>
      <c r="B2" s="2"/>
      <c r="C2" s="2"/>
      <c r="D2" s="3"/>
      <c r="E2" s="3"/>
      <c r="F2" s="3"/>
      <c r="G2" s="3"/>
      <c r="H2" s="3"/>
      <c r="I2" s="3"/>
      <c r="J2" s="3"/>
      <c r="K2" s="3"/>
      <c r="L2" s="3"/>
    </row>
    <row r="3" spans="1:12" s="5" customFormat="1">
      <c r="A3" s="4"/>
      <c r="B3" s="2"/>
      <c r="C3" s="2"/>
      <c r="D3" s="3"/>
      <c r="E3" s="3"/>
      <c r="F3" s="3"/>
      <c r="G3" s="3"/>
      <c r="H3" s="3"/>
      <c r="I3" s="3"/>
      <c r="J3" s="3"/>
      <c r="K3" s="3"/>
      <c r="L3" s="3"/>
    </row>
    <row r="4" spans="1:12" s="7" customFormat="1">
      <c r="D4" s="6"/>
      <c r="E4" s="47" t="s">
        <v>11</v>
      </c>
      <c r="F4" s="26">
        <f>IF(COUNTA($L$11:$L$60)&gt;0, COUNTIF($L$11:$L$60,"Open"),"")</f>
        <v>10</v>
      </c>
      <c r="K4" s="6"/>
    </row>
    <row r="5" spans="1:12" s="7" customFormat="1">
      <c r="A5" s="61" t="s">
        <v>12</v>
      </c>
      <c r="B5" s="61"/>
      <c r="C5" s="8">
        <v>1</v>
      </c>
      <c r="D5" s="6"/>
      <c r="E5" s="47" t="s">
        <v>13</v>
      </c>
      <c r="F5" s="26">
        <f>IF(COUNTA($L$11:$L$60)&gt;0, COUNTIF($L$11:$L$60,"In Progress"),"")</f>
        <v>0</v>
      </c>
      <c r="K5" s="6"/>
    </row>
    <row r="6" spans="1:12">
      <c r="A6" s="47" t="s">
        <v>14</v>
      </c>
      <c r="B6" s="47"/>
      <c r="C6" s="8" t="s">
        <v>15</v>
      </c>
      <c r="E6" s="47" t="s">
        <v>16</v>
      </c>
      <c r="F6" s="26">
        <f>IF(COUNTA($L$11:$L$60)&gt;0, COUNTIF($L$11:$L$60,"Closed"),"")</f>
        <v>0</v>
      </c>
      <c r="K6" s="6"/>
    </row>
    <row r="7" spans="1:12" ht="25.5" customHeight="1">
      <c r="A7" s="61" t="s">
        <v>17</v>
      </c>
      <c r="B7" s="61"/>
      <c r="C7" s="39">
        <v>43719</v>
      </c>
      <c r="E7" s="27" t="s">
        <v>18</v>
      </c>
      <c r="F7" s="26">
        <f>IF(COUNTA($L$11:$L$60)&gt;0, SUM(COUNTIF($L$11:$L$60,"Pending"),COUNTIF($L$11:$L$60,"Deferred"),COUNTIF($L$11:$L$60,"Re-Opened")),"")</f>
        <v>0</v>
      </c>
      <c r="K7" s="6"/>
    </row>
    <row r="8" spans="1:12">
      <c r="A8" s="25"/>
      <c r="B8" s="25"/>
      <c r="C8" s="25"/>
      <c r="E8" s="47" t="s">
        <v>19</v>
      </c>
      <c r="F8" s="26">
        <f>IF(SUM(F4:F7)&gt;0,SUM(F4:F7),"")</f>
        <v>10</v>
      </c>
      <c r="K8" s="6"/>
    </row>
    <row r="9" spans="1:12">
      <c r="D9" s="6"/>
      <c r="E9" s="6"/>
      <c r="F9" s="6"/>
    </row>
    <row r="10" spans="1:12" s="15" customFormat="1" ht="30" customHeight="1">
      <c r="A10" s="13" t="s">
        <v>20</v>
      </c>
      <c r="B10" s="13" t="s">
        <v>21</v>
      </c>
      <c r="C10" s="13" t="s">
        <v>22</v>
      </c>
      <c r="D10" s="13" t="s">
        <v>23</v>
      </c>
      <c r="E10" s="13" t="s">
        <v>24</v>
      </c>
      <c r="F10" s="13" t="s">
        <v>25</v>
      </c>
      <c r="G10" s="13" t="s">
        <v>26</v>
      </c>
      <c r="H10" s="14" t="s">
        <v>27</v>
      </c>
      <c r="I10" s="13" t="s">
        <v>28</v>
      </c>
      <c r="J10" s="38" t="s">
        <v>29</v>
      </c>
      <c r="K10" s="38" t="s">
        <v>30</v>
      </c>
      <c r="L10" s="38" t="s">
        <v>31</v>
      </c>
    </row>
    <row r="11" spans="1:12" s="43" customFormat="1">
      <c r="A11" s="41">
        <v>1</v>
      </c>
      <c r="B11" s="41" t="s">
        <v>32</v>
      </c>
      <c r="C11" s="41">
        <v>1</v>
      </c>
      <c r="D11" s="41" t="s">
        <v>33</v>
      </c>
      <c r="E11" s="41" t="s">
        <v>34</v>
      </c>
      <c r="F11" s="42">
        <v>43720</v>
      </c>
      <c r="G11" s="40" t="s">
        <v>35</v>
      </c>
      <c r="H11" s="10" t="s">
        <v>36</v>
      </c>
      <c r="I11" s="22"/>
      <c r="J11" s="36"/>
      <c r="K11" s="42" t="s">
        <v>37</v>
      </c>
      <c r="L11" s="42" t="s">
        <v>11</v>
      </c>
    </row>
    <row r="12" spans="1:12" s="43" customFormat="1" ht="11.25">
      <c r="A12" s="41">
        <v>2</v>
      </c>
      <c r="B12" s="41" t="s">
        <v>32</v>
      </c>
      <c r="C12" s="41">
        <v>1</v>
      </c>
      <c r="D12" s="41" t="s">
        <v>38</v>
      </c>
      <c r="E12" s="41" t="s">
        <v>34</v>
      </c>
      <c r="F12" s="42">
        <v>43720</v>
      </c>
      <c r="G12" s="10" t="s">
        <v>39</v>
      </c>
      <c r="H12" s="10" t="s">
        <v>36</v>
      </c>
      <c r="I12" s="22"/>
      <c r="J12" s="36"/>
      <c r="K12" s="42" t="s">
        <v>37</v>
      </c>
      <c r="L12" s="42" t="s">
        <v>11</v>
      </c>
    </row>
    <row r="13" spans="1:12" s="43" customFormat="1" ht="11.25">
      <c r="A13" s="41">
        <v>3</v>
      </c>
      <c r="B13" s="41" t="s">
        <v>32</v>
      </c>
      <c r="C13" s="41">
        <v>1</v>
      </c>
      <c r="D13" s="41" t="s">
        <v>40</v>
      </c>
      <c r="E13" s="41" t="s">
        <v>34</v>
      </c>
      <c r="F13" s="42">
        <v>43720</v>
      </c>
      <c r="G13" s="10" t="s">
        <v>41</v>
      </c>
      <c r="H13" s="10" t="s">
        <v>36</v>
      </c>
      <c r="I13" s="22"/>
      <c r="J13" s="36"/>
      <c r="K13" s="42" t="s">
        <v>42</v>
      </c>
      <c r="L13" s="42" t="s">
        <v>11</v>
      </c>
    </row>
    <row r="14" spans="1:12" s="43" customFormat="1" ht="11.25">
      <c r="A14" s="41">
        <v>4</v>
      </c>
      <c r="B14" s="41" t="s">
        <v>32</v>
      </c>
      <c r="C14" s="41">
        <v>1</v>
      </c>
      <c r="D14" s="41" t="s">
        <v>43</v>
      </c>
      <c r="E14" s="41" t="s">
        <v>34</v>
      </c>
      <c r="F14" s="42">
        <v>43720</v>
      </c>
      <c r="G14" s="10" t="s">
        <v>44</v>
      </c>
      <c r="H14" s="10" t="s">
        <v>36</v>
      </c>
      <c r="I14" s="22"/>
      <c r="J14" s="36"/>
      <c r="K14" s="42" t="s">
        <v>42</v>
      </c>
      <c r="L14" s="42" t="s">
        <v>11</v>
      </c>
    </row>
    <row r="15" spans="1:12" s="43" customFormat="1" ht="27.75" customHeight="1">
      <c r="A15" s="41">
        <v>5</v>
      </c>
      <c r="B15" s="41" t="s">
        <v>32</v>
      </c>
      <c r="C15" s="41">
        <v>1</v>
      </c>
      <c r="D15" s="41" t="s">
        <v>45</v>
      </c>
      <c r="E15" s="41" t="s">
        <v>34</v>
      </c>
      <c r="F15" s="42">
        <v>43720</v>
      </c>
      <c r="G15" s="10" t="s">
        <v>46</v>
      </c>
      <c r="H15" s="10" t="s">
        <v>36</v>
      </c>
      <c r="I15" s="22"/>
      <c r="J15" s="36"/>
      <c r="K15" s="42" t="s">
        <v>42</v>
      </c>
      <c r="L15" s="42" t="s">
        <v>11</v>
      </c>
    </row>
    <row r="16" spans="1:12" s="43" customFormat="1" ht="11.25">
      <c r="A16" s="41">
        <v>6</v>
      </c>
      <c r="B16" s="41" t="s">
        <v>32</v>
      </c>
      <c r="C16" s="41">
        <v>1</v>
      </c>
      <c r="D16" s="41" t="s">
        <v>47</v>
      </c>
      <c r="E16" s="41" t="s">
        <v>34</v>
      </c>
      <c r="F16" s="42">
        <v>43720</v>
      </c>
      <c r="G16" s="10" t="s">
        <v>39</v>
      </c>
      <c r="H16" s="10" t="s">
        <v>36</v>
      </c>
      <c r="I16" s="22"/>
      <c r="J16" s="36"/>
      <c r="K16" s="42" t="s">
        <v>42</v>
      </c>
      <c r="L16" s="42" t="s">
        <v>11</v>
      </c>
    </row>
    <row r="17" spans="1:12" s="43" customFormat="1" ht="11.25">
      <c r="A17" s="41">
        <v>7</v>
      </c>
      <c r="B17" s="41" t="s">
        <v>32</v>
      </c>
      <c r="C17" s="41">
        <v>1</v>
      </c>
      <c r="D17" s="41" t="s">
        <v>48</v>
      </c>
      <c r="E17" s="41" t="s">
        <v>34</v>
      </c>
      <c r="F17" s="42">
        <v>43720</v>
      </c>
      <c r="G17" s="10" t="s">
        <v>49</v>
      </c>
      <c r="H17" s="10" t="s">
        <v>36</v>
      </c>
      <c r="I17" s="22"/>
      <c r="J17" s="36"/>
      <c r="K17" s="42" t="s">
        <v>42</v>
      </c>
      <c r="L17" s="42" t="s">
        <v>11</v>
      </c>
    </row>
    <row r="18" spans="1:12" s="43" customFormat="1" ht="11.25">
      <c r="A18" s="41">
        <v>8</v>
      </c>
      <c r="B18" s="41" t="s">
        <v>32</v>
      </c>
      <c r="C18" s="41">
        <v>1</v>
      </c>
      <c r="D18" s="41" t="s">
        <v>50</v>
      </c>
      <c r="E18" s="41" t="s">
        <v>34</v>
      </c>
      <c r="F18" s="42">
        <v>43720</v>
      </c>
      <c r="G18" s="10" t="s">
        <v>51</v>
      </c>
      <c r="H18" s="10" t="s">
        <v>36</v>
      </c>
      <c r="I18" s="22"/>
      <c r="J18" s="36"/>
      <c r="K18" s="42" t="s">
        <v>42</v>
      </c>
      <c r="L18" s="42" t="s">
        <v>11</v>
      </c>
    </row>
    <row r="19" spans="1:12" s="43" customFormat="1" ht="11.25">
      <c r="A19" s="41">
        <v>9</v>
      </c>
      <c r="B19" s="41" t="s">
        <v>32</v>
      </c>
      <c r="C19" s="41">
        <v>1</v>
      </c>
      <c r="D19" s="41" t="s">
        <v>52</v>
      </c>
      <c r="E19" s="41" t="s">
        <v>34</v>
      </c>
      <c r="F19" s="42">
        <v>43720</v>
      </c>
      <c r="G19" s="10" t="s">
        <v>39</v>
      </c>
      <c r="H19" s="10" t="s">
        <v>36</v>
      </c>
      <c r="I19" s="22"/>
      <c r="J19" s="36"/>
      <c r="K19" s="42" t="s">
        <v>42</v>
      </c>
      <c r="L19" s="42" t="s">
        <v>11</v>
      </c>
    </row>
    <row r="20" spans="1:12" s="43" customFormat="1" ht="11.25">
      <c r="A20" s="41">
        <v>10</v>
      </c>
      <c r="B20" s="41" t="s">
        <v>32</v>
      </c>
      <c r="C20" s="41">
        <v>1</v>
      </c>
      <c r="D20" s="41" t="s">
        <v>53</v>
      </c>
      <c r="E20" s="41" t="s">
        <v>34</v>
      </c>
      <c r="F20" s="42">
        <v>43720</v>
      </c>
      <c r="G20" s="10" t="s">
        <v>49</v>
      </c>
      <c r="H20" s="10" t="s">
        <v>36</v>
      </c>
      <c r="I20" s="22"/>
      <c r="J20" s="36"/>
      <c r="K20" s="42" t="s">
        <v>37</v>
      </c>
      <c r="L20" s="42" t="s">
        <v>11</v>
      </c>
    </row>
    <row r="21" spans="1:12" ht="81.75" customHeight="1">
      <c r="A21" s="41"/>
      <c r="B21" s="41" t="s">
        <v>32</v>
      </c>
      <c r="C21" s="41">
        <v>1</v>
      </c>
      <c r="D21" s="41" t="s">
        <v>54</v>
      </c>
      <c r="E21" s="42" t="s">
        <v>34</v>
      </c>
      <c r="F21" s="42">
        <v>43724</v>
      </c>
      <c r="G21" s="10" t="s">
        <v>55</v>
      </c>
      <c r="H21" s="10" t="s">
        <v>36</v>
      </c>
      <c r="I21" s="22"/>
      <c r="J21" s="36"/>
      <c r="K21" s="11"/>
      <c r="L21" s="24"/>
    </row>
    <row r="22" spans="1:12" ht="50.25" customHeight="1">
      <c r="A22" s="41"/>
      <c r="B22" s="41" t="s">
        <v>32</v>
      </c>
      <c r="C22" s="41">
        <v>1</v>
      </c>
      <c r="D22" s="41" t="s">
        <v>56</v>
      </c>
      <c r="E22" s="42" t="s">
        <v>34</v>
      </c>
      <c r="F22" s="42">
        <v>43724</v>
      </c>
      <c r="G22" s="10" t="s">
        <v>57</v>
      </c>
      <c r="H22" s="10" t="s">
        <v>36</v>
      </c>
      <c r="I22" s="22"/>
      <c r="J22" s="36"/>
      <c r="K22" s="11"/>
      <c r="L22" s="24"/>
    </row>
    <row r="23" spans="1:12" ht="22.5">
      <c r="A23" s="41"/>
      <c r="B23" s="44" t="s">
        <v>58</v>
      </c>
      <c r="C23" s="41">
        <v>2</v>
      </c>
      <c r="D23" s="41" t="s">
        <v>59</v>
      </c>
      <c r="E23" s="42" t="s">
        <v>34</v>
      </c>
      <c r="F23" s="42">
        <v>43725</v>
      </c>
      <c r="G23" s="10" t="s">
        <v>60</v>
      </c>
      <c r="H23" s="10" t="s">
        <v>36</v>
      </c>
      <c r="I23" s="22"/>
      <c r="J23" s="36"/>
      <c r="K23" s="11"/>
      <c r="L23" s="24"/>
    </row>
    <row r="24" spans="1:12" ht="33.75">
      <c r="A24" s="41"/>
      <c r="B24" s="41" t="s">
        <v>58</v>
      </c>
      <c r="C24" s="41">
        <v>2</v>
      </c>
      <c r="D24" s="41" t="s">
        <v>61</v>
      </c>
      <c r="E24" s="42"/>
      <c r="F24" s="42">
        <v>43725</v>
      </c>
      <c r="G24" s="10" t="s">
        <v>62</v>
      </c>
      <c r="H24" s="10" t="s">
        <v>36</v>
      </c>
      <c r="I24" s="22"/>
      <c r="J24" s="36"/>
      <c r="K24" s="11"/>
      <c r="L24" s="24"/>
    </row>
    <row r="25" spans="1:12" ht="22.5">
      <c r="A25" s="41"/>
      <c r="B25" s="41" t="s">
        <v>58</v>
      </c>
      <c r="C25" s="41">
        <v>2</v>
      </c>
      <c r="D25" s="41" t="s">
        <v>63</v>
      </c>
      <c r="E25" s="42" t="s">
        <v>34</v>
      </c>
      <c r="F25" s="42">
        <v>43725</v>
      </c>
      <c r="G25" s="10"/>
      <c r="H25" s="10"/>
      <c r="I25" s="22"/>
      <c r="J25" s="36"/>
      <c r="K25" s="11"/>
      <c r="L25" s="24"/>
    </row>
    <row r="26" spans="1:12" ht="67.5">
      <c r="A26" s="41"/>
      <c r="B26" s="41" t="s">
        <v>58</v>
      </c>
      <c r="C26" s="41">
        <v>2</v>
      </c>
      <c r="D26" s="41" t="s">
        <v>64</v>
      </c>
      <c r="E26" s="42" t="s">
        <v>34</v>
      </c>
      <c r="F26" s="42">
        <v>43725</v>
      </c>
      <c r="G26" s="10" t="s">
        <v>65</v>
      </c>
      <c r="H26" s="10" t="s">
        <v>36</v>
      </c>
      <c r="I26" s="22"/>
      <c r="J26" s="36"/>
      <c r="K26" s="11"/>
      <c r="L26" s="24"/>
    </row>
    <row r="27" spans="1:12" ht="22.5">
      <c r="A27" s="41"/>
      <c r="B27" s="41" t="s">
        <v>58</v>
      </c>
      <c r="C27" s="41">
        <v>2</v>
      </c>
      <c r="D27" s="41" t="s">
        <v>66</v>
      </c>
      <c r="E27" s="42" t="s">
        <v>34</v>
      </c>
      <c r="F27" s="42">
        <v>43725</v>
      </c>
      <c r="G27" s="10" t="s">
        <v>67</v>
      </c>
      <c r="H27" s="10" t="s">
        <v>36</v>
      </c>
      <c r="I27" s="22"/>
      <c r="J27" s="37"/>
      <c r="K27" s="11"/>
      <c r="L27" s="24"/>
    </row>
    <row r="28" spans="1:12" ht="33.75">
      <c r="A28" s="41"/>
      <c r="B28" s="41" t="s">
        <v>58</v>
      </c>
      <c r="C28" s="41">
        <v>2</v>
      </c>
      <c r="D28" s="41" t="s">
        <v>68</v>
      </c>
      <c r="E28" s="42" t="s">
        <v>34</v>
      </c>
      <c r="F28" s="42">
        <v>43725</v>
      </c>
      <c r="G28" s="10" t="s">
        <v>69</v>
      </c>
      <c r="H28" s="10" t="s">
        <v>36</v>
      </c>
      <c r="I28" s="22"/>
      <c r="J28" s="37"/>
      <c r="K28" s="11"/>
      <c r="L28" s="24"/>
    </row>
    <row r="29" spans="1:12" ht="45">
      <c r="A29" s="41"/>
      <c r="B29" s="41" t="s">
        <v>58</v>
      </c>
      <c r="C29" s="41">
        <v>2</v>
      </c>
      <c r="D29" s="41" t="s">
        <v>70</v>
      </c>
      <c r="E29" s="42" t="s">
        <v>34</v>
      </c>
      <c r="F29" s="42">
        <v>43725</v>
      </c>
      <c r="G29" s="10" t="s">
        <v>71</v>
      </c>
      <c r="H29" s="10" t="s">
        <v>36</v>
      </c>
      <c r="I29" s="22"/>
      <c r="J29" s="37"/>
      <c r="K29" s="11"/>
      <c r="L29" s="24"/>
    </row>
    <row r="30" spans="1:12">
      <c r="A30" s="41"/>
      <c r="B30" s="41" t="s">
        <v>58</v>
      </c>
      <c r="C30" s="41">
        <v>2</v>
      </c>
      <c r="D30" s="41" t="s">
        <v>72</v>
      </c>
      <c r="E30" s="42" t="s">
        <v>34</v>
      </c>
      <c r="F30" s="42">
        <v>43725</v>
      </c>
      <c r="G30" s="10" t="s">
        <v>73</v>
      </c>
      <c r="H30" s="10" t="s">
        <v>36</v>
      </c>
      <c r="I30" s="22"/>
      <c r="J30" s="37"/>
      <c r="K30" s="11"/>
      <c r="L30" s="24"/>
    </row>
    <row r="31" spans="1:12" ht="135">
      <c r="A31" s="41"/>
      <c r="B31" s="41" t="s">
        <v>58</v>
      </c>
      <c r="C31" s="41">
        <v>2</v>
      </c>
      <c r="D31" s="41" t="s">
        <v>74</v>
      </c>
      <c r="E31" s="42" t="s">
        <v>34</v>
      </c>
      <c r="F31" s="42">
        <v>43725</v>
      </c>
      <c r="G31" s="10" t="s">
        <v>75</v>
      </c>
      <c r="H31" s="10" t="s">
        <v>36</v>
      </c>
      <c r="I31" s="22"/>
      <c r="J31" s="37"/>
      <c r="K31" s="11"/>
      <c r="L31" s="24"/>
    </row>
    <row r="32" spans="1:12">
      <c r="A32" s="41"/>
      <c r="B32" s="41" t="s">
        <v>58</v>
      </c>
      <c r="C32" s="41">
        <v>2</v>
      </c>
      <c r="D32" s="41" t="s">
        <v>76</v>
      </c>
      <c r="E32" s="42" t="s">
        <v>34</v>
      </c>
      <c r="F32" s="42">
        <v>43725</v>
      </c>
      <c r="G32" s="10" t="s">
        <v>77</v>
      </c>
      <c r="H32" s="10" t="s">
        <v>36</v>
      </c>
      <c r="I32" s="22"/>
      <c r="J32" s="37"/>
      <c r="K32" s="11"/>
      <c r="L32" s="24"/>
    </row>
    <row r="33" spans="1:12" ht="22.5">
      <c r="A33" s="41"/>
      <c r="B33" s="41" t="s">
        <v>58</v>
      </c>
      <c r="C33" s="41">
        <v>2</v>
      </c>
      <c r="D33" s="41" t="s">
        <v>78</v>
      </c>
      <c r="E33" s="42" t="s">
        <v>34</v>
      </c>
      <c r="F33" s="42">
        <v>43725</v>
      </c>
      <c r="G33" s="10" t="s">
        <v>79</v>
      </c>
      <c r="H33" s="10" t="s">
        <v>36</v>
      </c>
      <c r="I33" s="22"/>
      <c r="J33" s="37"/>
      <c r="K33" s="11"/>
      <c r="L33" s="24"/>
    </row>
    <row r="34" spans="1:12" ht="45">
      <c r="A34" s="41"/>
      <c r="B34" s="41" t="s">
        <v>58</v>
      </c>
      <c r="C34" s="41">
        <v>2</v>
      </c>
      <c r="D34" s="41" t="s">
        <v>80</v>
      </c>
      <c r="E34" s="42" t="s">
        <v>34</v>
      </c>
      <c r="F34" s="42">
        <v>43725</v>
      </c>
      <c r="G34" s="10" t="s">
        <v>81</v>
      </c>
      <c r="H34" s="10" t="s">
        <v>36</v>
      </c>
      <c r="I34" s="22"/>
      <c r="J34" s="37"/>
      <c r="K34" s="11"/>
      <c r="L34" s="24"/>
    </row>
    <row r="35" spans="1:12">
      <c r="A35" s="41"/>
      <c r="B35" s="41"/>
      <c r="C35" s="41"/>
      <c r="D35" s="41"/>
      <c r="E35" s="9"/>
      <c r="F35" s="23"/>
      <c r="G35" s="10"/>
      <c r="H35" s="10"/>
      <c r="I35" s="22"/>
      <c r="J35" s="37"/>
      <c r="K35" s="11"/>
      <c r="L35" s="24"/>
    </row>
    <row r="36" spans="1:12">
      <c r="A36" s="9"/>
      <c r="B36" s="9"/>
      <c r="C36" s="9"/>
      <c r="D36" s="12"/>
      <c r="E36" s="9"/>
      <c r="F36" s="23"/>
      <c r="G36" s="10"/>
      <c r="H36" s="10"/>
      <c r="I36" s="22"/>
      <c r="J36" s="37"/>
      <c r="K36" s="11"/>
      <c r="L36" s="24"/>
    </row>
    <row r="37" spans="1:12">
      <c r="A37" s="9"/>
      <c r="B37" s="9"/>
      <c r="C37" s="9"/>
      <c r="D37" s="12"/>
      <c r="E37" s="9"/>
      <c r="F37" s="23"/>
      <c r="G37" s="10"/>
      <c r="H37" s="10"/>
      <c r="I37" s="22"/>
      <c r="J37" s="37"/>
      <c r="K37" s="11"/>
      <c r="L37" s="24"/>
    </row>
    <row r="38" spans="1:12">
      <c r="A38" s="9"/>
      <c r="B38" s="9"/>
      <c r="C38" s="9"/>
      <c r="D38" s="12"/>
      <c r="E38" s="9"/>
      <c r="F38" s="23"/>
      <c r="G38" s="10"/>
      <c r="H38" s="10"/>
      <c r="I38" s="22"/>
      <c r="J38" s="37"/>
      <c r="K38" s="11"/>
      <c r="L38" s="24"/>
    </row>
    <row r="39" spans="1:12">
      <c r="A39" s="9"/>
      <c r="B39" s="9"/>
      <c r="C39" s="9"/>
      <c r="D39" s="12"/>
      <c r="E39" s="9"/>
      <c r="F39" s="23"/>
      <c r="G39" s="10"/>
      <c r="H39" s="10"/>
      <c r="I39" s="22"/>
      <c r="J39" s="37"/>
      <c r="K39" s="11"/>
      <c r="L39" s="24"/>
    </row>
    <row r="40" spans="1:12">
      <c r="A40" s="9"/>
      <c r="B40" s="9"/>
      <c r="C40" s="9"/>
      <c r="D40" s="12"/>
      <c r="E40" s="9"/>
      <c r="F40" s="23"/>
      <c r="G40" s="10"/>
      <c r="H40" s="10"/>
      <c r="I40" s="22"/>
      <c r="J40" s="37"/>
      <c r="K40" s="11"/>
      <c r="L40" s="24"/>
    </row>
    <row r="41" spans="1:12">
      <c r="A41" s="9"/>
      <c r="B41" s="9"/>
      <c r="C41" s="9"/>
      <c r="D41" s="12"/>
      <c r="E41" s="9"/>
      <c r="F41" s="23"/>
      <c r="G41" s="10"/>
      <c r="H41" s="10"/>
      <c r="I41" s="22"/>
      <c r="J41" s="37"/>
      <c r="K41" s="11"/>
      <c r="L41" s="24"/>
    </row>
    <row r="42" spans="1:12">
      <c r="A42" s="9"/>
      <c r="B42" s="9"/>
      <c r="C42" s="9"/>
      <c r="D42" s="12"/>
      <c r="E42" s="9"/>
      <c r="F42" s="23"/>
      <c r="G42" s="10"/>
      <c r="H42" s="10"/>
      <c r="I42" s="22"/>
      <c r="J42" s="37"/>
      <c r="K42" s="11"/>
      <c r="L42" s="24"/>
    </row>
    <row r="43" spans="1:12">
      <c r="A43" s="9"/>
      <c r="B43" s="9"/>
      <c r="C43" s="9"/>
      <c r="D43" s="12"/>
      <c r="E43" s="9"/>
      <c r="F43" s="23"/>
      <c r="G43" s="10"/>
      <c r="H43" s="10"/>
      <c r="I43" s="22"/>
      <c r="J43" s="37"/>
      <c r="K43" s="11"/>
      <c r="L43" s="24"/>
    </row>
    <row r="44" spans="1:12">
      <c r="A44" s="9"/>
      <c r="B44" s="9"/>
      <c r="C44" s="9"/>
      <c r="D44" s="12"/>
      <c r="E44" s="9"/>
      <c r="F44" s="23"/>
      <c r="G44" s="10"/>
      <c r="H44" s="10"/>
      <c r="I44" s="22"/>
      <c r="J44" s="37"/>
      <c r="K44" s="11"/>
      <c r="L44" s="24"/>
    </row>
    <row r="45" spans="1:12">
      <c r="A45" s="9"/>
      <c r="B45" s="9"/>
      <c r="C45" s="9"/>
      <c r="D45" s="12"/>
      <c r="E45" s="9"/>
      <c r="F45" s="23"/>
      <c r="G45" s="10"/>
      <c r="H45" s="10"/>
      <c r="I45" s="22"/>
      <c r="J45" s="37"/>
      <c r="K45" s="11"/>
      <c r="L45" s="24"/>
    </row>
    <row r="46" spans="1:12">
      <c r="A46" s="9"/>
      <c r="B46" s="9"/>
      <c r="C46" s="9"/>
      <c r="D46" s="12"/>
      <c r="E46" s="9"/>
      <c r="F46" s="23"/>
      <c r="G46" s="10"/>
      <c r="H46" s="10"/>
      <c r="I46" s="22"/>
      <c r="J46" s="37"/>
      <c r="K46" s="11"/>
      <c r="L46" s="24"/>
    </row>
    <row r="47" spans="1:12">
      <c r="A47" s="9"/>
      <c r="B47" s="9"/>
      <c r="C47" s="9"/>
      <c r="D47" s="12"/>
      <c r="E47" s="9"/>
      <c r="F47" s="23"/>
      <c r="G47" s="10"/>
      <c r="H47" s="10"/>
      <c r="I47" s="22"/>
      <c r="J47" s="37"/>
      <c r="K47" s="11"/>
      <c r="L47" s="24"/>
    </row>
    <row r="48" spans="1:12">
      <c r="A48" s="9"/>
      <c r="B48" s="9"/>
      <c r="C48" s="9"/>
      <c r="D48" s="12"/>
      <c r="E48" s="9"/>
      <c r="F48" s="23"/>
      <c r="G48" s="10"/>
      <c r="H48" s="10"/>
      <c r="I48" s="22"/>
      <c r="J48" s="37"/>
      <c r="K48" s="11"/>
      <c r="L48" s="24"/>
    </row>
    <row r="49" spans="1:12">
      <c r="A49" s="9"/>
      <c r="B49" s="9"/>
      <c r="C49" s="9"/>
      <c r="D49" s="12"/>
      <c r="E49" s="9"/>
      <c r="F49" s="23"/>
      <c r="G49" s="10"/>
      <c r="H49" s="10"/>
      <c r="I49" s="22"/>
      <c r="J49" s="37"/>
      <c r="K49" s="11"/>
      <c r="L49" s="24"/>
    </row>
    <row r="50" spans="1:12">
      <c r="A50" s="9"/>
      <c r="B50" s="9"/>
      <c r="C50" s="9"/>
      <c r="D50" s="12"/>
      <c r="E50" s="9"/>
      <c r="F50" s="23"/>
      <c r="G50" s="10"/>
      <c r="H50" s="10"/>
      <c r="I50" s="22"/>
      <c r="J50" s="37"/>
      <c r="K50" s="11"/>
      <c r="L50" s="24"/>
    </row>
    <row r="51" spans="1:12">
      <c r="A51" s="9"/>
      <c r="B51" s="9"/>
      <c r="C51" s="9"/>
      <c r="D51" s="12"/>
      <c r="E51" s="9"/>
      <c r="F51" s="23"/>
      <c r="G51" s="10"/>
      <c r="H51" s="10"/>
      <c r="I51" s="22"/>
      <c r="J51" s="37"/>
      <c r="K51" s="11"/>
      <c r="L51" s="24"/>
    </row>
    <row r="52" spans="1:12">
      <c r="A52" s="9"/>
      <c r="B52" s="9"/>
      <c r="C52" s="9"/>
      <c r="D52" s="12"/>
      <c r="E52" s="9"/>
      <c r="F52" s="23"/>
      <c r="G52" s="10"/>
      <c r="H52" s="10"/>
      <c r="I52" s="22"/>
      <c r="J52" s="37"/>
      <c r="K52" s="11"/>
      <c r="L52" s="24"/>
    </row>
    <row r="53" spans="1:12">
      <c r="A53" s="9"/>
      <c r="B53" s="9"/>
      <c r="C53" s="9"/>
      <c r="D53" s="12"/>
      <c r="E53" s="9"/>
      <c r="F53" s="23"/>
      <c r="G53" s="10"/>
      <c r="H53" s="10"/>
      <c r="I53" s="22"/>
      <c r="J53" s="37"/>
      <c r="K53" s="11"/>
      <c r="L53" s="24"/>
    </row>
    <row r="54" spans="1:12">
      <c r="A54" s="9"/>
      <c r="B54" s="9"/>
      <c r="C54" s="9"/>
      <c r="D54" s="12"/>
      <c r="E54" s="9"/>
      <c r="F54" s="23"/>
      <c r="G54" s="10"/>
      <c r="H54" s="10"/>
      <c r="I54" s="22"/>
      <c r="J54" s="37"/>
      <c r="K54" s="11"/>
      <c r="L54" s="24"/>
    </row>
    <row r="55" spans="1:12">
      <c r="A55" s="9">
        <v>45</v>
      </c>
      <c r="B55" s="9"/>
      <c r="C55" s="9"/>
      <c r="D55" s="12"/>
      <c r="E55" s="9"/>
      <c r="F55" s="23"/>
      <c r="G55" s="10"/>
      <c r="H55" s="10"/>
      <c r="I55" s="22"/>
      <c r="J55" s="37"/>
      <c r="K55" s="11"/>
      <c r="L55" s="24"/>
    </row>
    <row r="56" spans="1:12">
      <c r="A56" s="9">
        <v>46</v>
      </c>
      <c r="B56" s="9"/>
      <c r="C56" s="9"/>
      <c r="D56" s="12"/>
      <c r="E56" s="9"/>
      <c r="F56" s="23"/>
      <c r="G56" s="10"/>
      <c r="H56" s="10"/>
      <c r="I56" s="22"/>
      <c r="J56" s="37"/>
      <c r="K56" s="11"/>
      <c r="L56" s="24"/>
    </row>
    <row r="57" spans="1:12">
      <c r="A57" s="9">
        <v>47</v>
      </c>
      <c r="B57" s="9"/>
      <c r="C57" s="9"/>
      <c r="D57" s="12"/>
      <c r="E57" s="9"/>
      <c r="F57" s="23"/>
      <c r="G57" s="10"/>
      <c r="H57" s="10"/>
      <c r="I57" s="22"/>
      <c r="J57" s="37"/>
      <c r="K57" s="11"/>
      <c r="L57" s="24"/>
    </row>
    <row r="58" spans="1:12">
      <c r="A58" s="9">
        <v>48</v>
      </c>
      <c r="B58" s="9"/>
      <c r="C58" s="9"/>
      <c r="D58" s="12"/>
      <c r="E58" s="9"/>
      <c r="F58" s="23"/>
      <c r="G58" s="10"/>
      <c r="H58" s="10"/>
      <c r="I58" s="22"/>
      <c r="J58" s="37"/>
      <c r="K58" s="11"/>
      <c r="L58" s="24"/>
    </row>
    <row r="59" spans="1:12">
      <c r="A59" s="9">
        <v>49</v>
      </c>
      <c r="B59" s="9"/>
      <c r="C59" s="9"/>
      <c r="D59" s="12"/>
      <c r="E59" s="9"/>
      <c r="F59" s="23"/>
      <c r="G59" s="10"/>
      <c r="H59" s="10"/>
      <c r="I59" s="22"/>
      <c r="J59" s="37"/>
      <c r="K59" s="11"/>
      <c r="L59" s="24"/>
    </row>
    <row r="60" spans="1:12">
      <c r="A60" s="9">
        <v>50</v>
      </c>
      <c r="B60" s="9"/>
      <c r="C60" s="9"/>
      <c r="D60" s="12"/>
      <c r="E60" s="9"/>
      <c r="F60" s="23"/>
      <c r="G60" s="10"/>
      <c r="H60" s="10"/>
      <c r="I60" s="22"/>
      <c r="J60" s="37"/>
      <c r="K60" s="11"/>
      <c r="L60" s="24"/>
    </row>
  </sheetData>
  <mergeCells count="2">
    <mergeCell ref="A5:B5"/>
    <mergeCell ref="A7:B7"/>
  </mergeCells>
  <phoneticPr fontId="0" type="noConversion"/>
  <dataValidations count="4">
    <dataValidation allowBlank="1" showErrorMessage="1" sqref="K10 F10" xr:uid="{00000000-0002-0000-0100-000000000000}"/>
    <dataValidation allowBlank="1" showInputMessage="1" showErrorMessage="1" promptTitle="Severity" prompt="Unacceptable_x000a_Can be Improved_x000a_Unacceptable" sqref="E10" xr:uid="{00000000-0002-0000-0100-000001000000}"/>
    <dataValidation type="list" allowBlank="1" showInputMessage="1" showErrorMessage="1" sqref="K21:K60" xr:uid="{00000000-0002-0000-0100-000002000000}">
      <formula1>Priority</formula1>
    </dataValidation>
    <dataValidation type="list" allowBlank="1" showInputMessage="1" showErrorMessage="1" sqref="L21:L60" xr:uid="{00000000-0002-0000-0100-000003000000}">
      <formula1>Status</formula1>
    </dataValidation>
  </dataValidations>
  <hyperlinks>
    <hyperlink ref="G11" r:id="rId1" xr:uid="{00000000-0004-0000-0100-000000000000}"/>
  </hyperlinks>
  <pageMargins left="0.75" right="0.75" top="1" bottom="1" header="0.5" footer="0.5"/>
  <pageSetup orientation="portrait" r:id="rId2"/>
  <headerFooter alignWithMargins="0"/>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13"/>
  <sheetViews>
    <sheetView workbookViewId="0">
      <selection activeCell="A5" sqref="A5:A7"/>
    </sheetView>
  </sheetViews>
  <sheetFormatPr defaultRowHeight="12.75"/>
  <cols>
    <col min="1" max="1" width="19.42578125" customWidth="1"/>
  </cols>
  <sheetData>
    <row r="1" spans="1:1" ht="14.25" thickTop="1" thickBot="1">
      <c r="A1" s="16" t="s">
        <v>31</v>
      </c>
    </row>
    <row r="2" spans="1:1" ht="13.5" thickTop="1">
      <c r="A2" s="17" t="s">
        <v>11</v>
      </c>
    </row>
    <row r="3" spans="1:1">
      <c r="A3" s="18" t="s">
        <v>13</v>
      </c>
    </row>
    <row r="4" spans="1:1">
      <c r="A4" s="18" t="s">
        <v>16</v>
      </c>
    </row>
    <row r="5" spans="1:1" ht="13.5" thickBot="1">
      <c r="A5" s="19" t="s">
        <v>82</v>
      </c>
    </row>
    <row r="6" spans="1:1" ht="13.5" thickTop="1">
      <c r="A6" s="18" t="s">
        <v>83</v>
      </c>
    </row>
    <row r="7" spans="1:1">
      <c r="A7" s="21" t="s">
        <v>84</v>
      </c>
    </row>
    <row r="8" spans="1:1">
      <c r="A8" s="20"/>
    </row>
    <row r="9" spans="1:1" ht="13.5" thickBot="1">
      <c r="A9" s="20"/>
    </row>
    <row r="10" spans="1:1" ht="14.25" thickTop="1" thickBot="1">
      <c r="A10" s="16" t="s">
        <v>30</v>
      </c>
    </row>
    <row r="11" spans="1:1" ht="13.5" thickTop="1">
      <c r="A11" s="18" t="s">
        <v>42</v>
      </c>
    </row>
    <row r="12" spans="1:1">
      <c r="A12" s="21" t="s">
        <v>85</v>
      </c>
    </row>
    <row r="13" spans="1:1">
      <c r="A13" s="18" t="s">
        <v>37</v>
      </c>
    </row>
  </sheetData>
  <phoneticPr fontId="6"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10527C57C9B24AB10C68E34EEE8973" ma:contentTypeVersion="0" ma:contentTypeDescription="Create a new document." ma:contentTypeScope="" ma:versionID="677b8a0d587681ca9d27ef3e048411ad">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7751DD2-13F7-4298-8D69-133F8FFBAF47}"/>
</file>

<file path=customXml/itemProps2.xml><?xml version="1.0" encoding="utf-8"?>
<ds:datastoreItem xmlns:ds="http://schemas.openxmlformats.org/officeDocument/2006/customXml" ds:itemID="{F7B35217-D9FC-4532-8943-13CA7BD0CCF1}"/>
</file>

<file path=customXml/itemProps3.xml><?xml version="1.0" encoding="utf-8"?>
<ds:datastoreItem xmlns:ds="http://schemas.openxmlformats.org/officeDocument/2006/customXml" ds:itemID="{3B671EEE-285D-4AC1-918E-8DED471423BF}"/>
</file>

<file path=docProps/app.xml><?xml version="1.0" encoding="utf-8"?>
<Properties xmlns="http://schemas.openxmlformats.org/officeDocument/2006/extended-properties" xmlns:vt="http://schemas.openxmlformats.org/officeDocument/2006/docPropsVTypes">
  <Application>Microsoft Excel Online</Application>
  <Manager/>
  <Company>Virtusa</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Peer/Architect Code Review Record</dc:title>
  <dc:subject/>
  <dc:creator>SEPG</dc:creator>
  <cp:keywords>MPP_GIP_TEMPLATE_ID</cp:keywords>
  <dc:description/>
  <cp:lastModifiedBy>Kankanamge Indika</cp:lastModifiedBy>
  <cp:revision/>
  <dcterms:created xsi:type="dcterms:W3CDTF">2002-01-25T05:52:53Z</dcterms:created>
  <dcterms:modified xsi:type="dcterms:W3CDTF">2019-09-20T12:47:29Z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1.0</vt:lpwstr>
  </property>
</Properties>
</file>