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1"/>
  <workbookPr defaultThemeVersion="166925"/>
  <xr:revisionPtr revIDLastSave="0" documentId="8_{AAE3D3DE-9E03-4E3E-B09E-9F0ED81D2BD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lack_Scho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l="1"/>
  <c r="B13" i="1" l="1"/>
  <c r="B12" i="1"/>
</calcChain>
</file>

<file path=xl/sharedStrings.xml><?xml version="1.0" encoding="utf-8"?>
<sst xmlns="http://schemas.openxmlformats.org/spreadsheetml/2006/main" count="10" uniqueCount="10">
  <si>
    <t>Black Scholes Model</t>
  </si>
  <si>
    <t>Stock Price (S0)</t>
  </si>
  <si>
    <t>Strike Price (K)</t>
  </si>
  <si>
    <t>Risk-free Rate (r)</t>
  </si>
  <si>
    <t>Time to Expiration (T)</t>
  </si>
  <si>
    <t>Volatility (σ)</t>
  </si>
  <si>
    <t>d1</t>
  </si>
  <si>
    <t>d2</t>
  </si>
  <si>
    <t>Call Option Price (C)</t>
  </si>
  <si>
    <t>Put Option Price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</si>
</sst>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>
    <font>
      <sz val="11"/>
      <color theme="1"/>
      <name val="Calibri"/>
      <family val="2"/>
      <scheme val="minor"/>
    </font>
    <font>
      <sz val="11"/>
      <color rgb="FF313131"/>
      <name val="Calibri Light"/>
      <scheme val="major"/>
    </font>
    <font>
      <sz val="11"/>
      <color rgb="FF313131"/>
      <name val="Arial"/>
    </font>
    <font>
      <sz val="11"/>
      <color rgb="FF313131"/>
      <name val="Calibri"/>
      <scheme val="minor"/>
    </font>
    <font>
      <b/>
      <sz val="11"/>
      <color theme="1"/>
      <name val="Calibri"/>
      <family val="2"/>
      <scheme val="minor"/>
    </font>
    <font>
      <sz val="14"/>
      <color rgb="FFFFFFFF"/>
      <name val="Comic Sans M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4" fontId="3" fillId="0" borderId="0" xfId="0" applyNumberFormat="1" applyFont="1"/>
    <xf numFmtId="164" fontId="0" fillId="0" borderId="0" xfId="0" applyNumberFormat="1"/>
    <xf numFmtId="0" fontId="0" fillId="3" borderId="0" xfId="0" applyFill="1"/>
    <xf numFmtId="0" fontId="4" fillId="0" borderId="0" xfId="0" applyFon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/>
  </sheetViews>
  <sheetFormatPr defaultRowHeight="15"/>
  <cols>
    <col min="1" max="1" width="22" bestFit="1" customWidth="1"/>
    <col min="2" max="2" width="22" customWidth="1"/>
  </cols>
  <sheetData>
    <row r="1" spans="1:7" ht="21">
      <c r="A1" s="8" t="s">
        <v>0</v>
      </c>
      <c r="B1" s="6"/>
      <c r="C1" s="6"/>
      <c r="D1" s="6"/>
      <c r="E1" s="6"/>
      <c r="F1" s="6"/>
      <c r="G1" s="6"/>
    </row>
    <row r="3" spans="1:7">
      <c r="A3" s="1" t="s">
        <v>1</v>
      </c>
      <c r="B3" s="4">
        <v>62</v>
      </c>
    </row>
    <row r="4" spans="1:7">
      <c r="A4" t="s">
        <v>2</v>
      </c>
      <c r="B4" s="5">
        <v>60</v>
      </c>
      <c r="D4" s="7"/>
    </row>
    <row r="5" spans="1:7">
      <c r="A5" t="s">
        <v>3</v>
      </c>
      <c r="B5">
        <v>0.04</v>
      </c>
    </row>
    <row r="6" spans="1:7">
      <c r="A6" s="2" t="s">
        <v>4</v>
      </c>
      <c r="B6" s="2">
        <v>0.1095</v>
      </c>
    </row>
    <row r="7" spans="1:7">
      <c r="A7" s="2" t="s">
        <v>5</v>
      </c>
      <c r="B7" s="2">
        <v>0.32</v>
      </c>
    </row>
    <row r="9" spans="1:7">
      <c r="A9" t="s">
        <v>6</v>
      </c>
      <c r="B9">
        <f>(LN(B3/B4) + (B5 + POWER(B7,2)/2)*B6) / (B7*SQRT(B6))</f>
        <v>0.40396654080816752</v>
      </c>
    </row>
    <row r="10" spans="1:7">
      <c r="A10" t="s">
        <v>7</v>
      </c>
      <c r="B10">
        <f>B9 - B7*SQRT(B6)</f>
        <v>0.29807603131841198</v>
      </c>
    </row>
    <row r="12" spans="1:7">
      <c r="A12" s="3" t="s">
        <v>8</v>
      </c>
      <c r="B12" s="5">
        <f>B3*_xlfn.NORM.S.DIST(B9, TRUE) - B4*EXP(-B6*B5)*_xlfn.NORM.S.DIST(B10, TRUE)</f>
        <v>3.8578365470741076</v>
      </c>
    </row>
    <row r="13" spans="1:7">
      <c r="A13" s="3" t="s">
        <v>9</v>
      </c>
      <c r="B13" s="5">
        <f>B4*EXP(-B6*B5)*_xlfn.NORM.S.DIST(-B10, TRUE) - B3*_xlfn.NORM.S.DIST(-B9, TRUE)</f>
        <v>1.595611239716682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2023-08-09T16:17:18Z</dcterms:created>
  <dcterms:modified xsi:type="dcterms:W3CDTF">2023-08-30T10:07:08Z</dcterms:modified>
  <cp:category/>
  <cp:contentStatus/>
</cp:coreProperties>
</file>